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ml.chartshapes+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7.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charts/chart41.xml" ContentType="application/vnd.openxmlformats-officedocument.drawingml.chart+xml"/>
  <Override PartName="/xl/theme/themeOverride4.xml" ContentType="application/vnd.openxmlformats-officedocument.themeOverride+xml"/>
  <Override PartName="/xl/charts/chart42.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xml"/>
  <Override PartName="/xl/charts/chart43.xml" ContentType="application/vnd.openxmlformats-officedocument.drawingml.chart+xml"/>
  <Override PartName="/xl/charts/style1.xml" ContentType="application/vnd.ms-office.chartstyle+xml"/>
  <Override PartName="/xl/charts/colors1.xml" ContentType="application/vnd.ms-office.chartcolorstyle+xml"/>
  <Override PartName="/xl/charts/chart4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xml"/>
  <Override PartName="/xl/charts/chart4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charts/chart46.xml" ContentType="application/vnd.openxmlformats-officedocument.drawingml.chart+xml"/>
  <Override PartName="/xl/charts/style4.xml" ContentType="application/vnd.ms-office.chartstyle+xml"/>
  <Override PartName="/xl/charts/colors4.xml" ContentType="application/vnd.ms-office.chartcolorstyle+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drawings/drawing22.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3.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4.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25.xml" ContentType="application/vnd.openxmlformats-officedocument.drawing+xml"/>
  <Override PartName="/xl/charts/chart54.xml" ContentType="application/vnd.openxmlformats-officedocument.drawingml.chart+xml"/>
  <Override PartName="/xl/drawings/drawing26.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7.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28.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9.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0.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style6.xml" ContentType="application/vnd.ms-office.chartstyle+xml"/>
  <Override PartName="/xl/charts/colors6.xml" ContentType="application/vnd.ms-office.chartcolorstyle+xml"/>
  <Override PartName="/xl/charts/chart70.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JMONTENEGRO\Users\jmontenegro\Documents\ESTADISTICO\2017\Informe Estadistico 2017\"/>
    </mc:Choice>
  </mc:AlternateContent>
  <bookViews>
    <workbookView xWindow="0" yWindow="0" windowWidth="28800" windowHeight="12720"/>
  </bookViews>
  <sheets>
    <sheet name="Pag0" sheetId="25" r:id="rId1"/>
    <sheet name="Pag1" sheetId="23" r:id="rId2"/>
    <sheet name="Pag2" sheetId="2" r:id="rId3"/>
    <sheet name="Pag3" sheetId="3" r:id="rId4"/>
    <sheet name="Pag4" sheetId="61" r:id="rId5"/>
    <sheet name="Pag5" sheetId="6" r:id="rId6"/>
    <sheet name="Pag6" sheetId="27" r:id="rId7"/>
    <sheet name="Pag7" sheetId="39" r:id="rId8"/>
    <sheet name="Pag8" sheetId="17" r:id="rId9"/>
    <sheet name="Pag9" sheetId="65" r:id="rId10"/>
    <sheet name="Pag10" sheetId="19" r:id="rId11"/>
    <sheet name="Pag11" sheetId="51" r:id="rId12"/>
    <sheet name="Pag12" sheetId="52" r:id="rId13"/>
    <sheet name="Pag13" sheetId="53" r:id="rId14"/>
    <sheet name="Pag14" sheetId="20" r:id="rId15"/>
    <sheet name="Pag15" sheetId="4" r:id="rId16"/>
    <sheet name="Pag16" sheetId="43" r:id="rId17"/>
    <sheet name="Pag17" sheetId="28" r:id="rId18"/>
    <sheet name="Pag18" sheetId="9" r:id="rId19"/>
    <sheet name="Pag19" sheetId="10" r:id="rId20"/>
    <sheet name="Pag20" sheetId="11" r:id="rId21"/>
    <sheet name="Pag21" sheetId="54" r:id="rId22"/>
    <sheet name="Pag22" sheetId="55" r:id="rId23"/>
    <sheet name="Pag23" sheetId="62" r:id="rId24"/>
    <sheet name="Pag24" sheetId="24" r:id="rId25"/>
    <sheet name="Pag25" sheetId="13" r:id="rId26"/>
    <sheet name="Pag26" sheetId="56" r:id="rId27"/>
    <sheet name="Pag27" sheetId="15" r:id="rId28"/>
    <sheet name="Pag28" sheetId="57" r:id="rId29"/>
    <sheet name="Pag29" sheetId="58" r:id="rId30"/>
    <sheet name="Pag30" sheetId="40" r:id="rId31"/>
  </sheets>
  <externalReferences>
    <externalReference r:id="rId32"/>
    <externalReference r:id="rId33"/>
  </externalReferences>
  <definedNames>
    <definedName name="_Fill" localSheetId="23" hidden="1">#REF!</definedName>
    <definedName name="_Fill" localSheetId="4" hidden="1">#REF!</definedName>
    <definedName name="_Fill" hidden="1">#REF!</definedName>
    <definedName name="_xlnm._FilterDatabase" localSheetId="19" hidden="1">'Pag19'!$A$2:$P$189</definedName>
    <definedName name="_xlnm._FilterDatabase" localSheetId="3" hidden="1">'Pag3'!$A$128:$N$129</definedName>
    <definedName name="_xlnm._FilterDatabase" localSheetId="4" hidden="1">'Pag4'!$A$3:$N$139</definedName>
    <definedName name="_xlnm.Print_Area" localSheetId="4">'Pag4'!#REF!</definedName>
    <definedName name="_xlnm.Print_Area" localSheetId="9">'Pag9'!#REF!</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T45" i="51" l="1"/>
  <c r="S45" i="51"/>
  <c r="R45" i="51"/>
  <c r="Q45" i="51"/>
  <c r="P45" i="51"/>
  <c r="O45" i="51"/>
  <c r="N45" i="51"/>
  <c r="M45" i="51"/>
  <c r="L45" i="51"/>
  <c r="K45" i="51"/>
  <c r="J45" i="51"/>
  <c r="I45" i="51"/>
  <c r="H45" i="51"/>
  <c r="G45" i="51"/>
  <c r="F45" i="51"/>
  <c r="E45" i="51"/>
  <c r="D45" i="51"/>
  <c r="C45" i="51"/>
  <c r="B45" i="51"/>
  <c r="M12" i="40" l="1"/>
  <c r="L12" i="40"/>
  <c r="K12" i="40"/>
  <c r="J12" i="40"/>
  <c r="I12" i="40"/>
  <c r="H12" i="40"/>
  <c r="G12" i="40"/>
  <c r="F12" i="40"/>
  <c r="E12" i="40"/>
  <c r="D12" i="40"/>
  <c r="C12" i="40"/>
  <c r="B12" i="40"/>
  <c r="D15" i="6" l="1"/>
  <c r="B8" i="27" l="1"/>
  <c r="C8" i="27"/>
  <c r="N113" i="61"/>
  <c r="N114" i="61"/>
  <c r="N115" i="61"/>
  <c r="N15" i="3"/>
  <c r="K133" i="3"/>
  <c r="N89" i="3"/>
  <c r="N90" i="3"/>
  <c r="N91" i="3"/>
  <c r="N92" i="3"/>
  <c r="N93" i="3"/>
  <c r="N94" i="3"/>
  <c r="N95" i="3"/>
  <c r="N96" i="3"/>
  <c r="N97" i="3"/>
  <c r="N98" i="3"/>
  <c r="N99" i="3"/>
  <c r="M139" i="61"/>
  <c r="C139" i="61"/>
  <c r="D139" i="61"/>
  <c r="E139" i="61"/>
  <c r="F139" i="61"/>
  <c r="G139" i="61"/>
  <c r="H139" i="61"/>
  <c r="I139" i="61"/>
  <c r="J139" i="61"/>
  <c r="K139" i="61"/>
  <c r="L139" i="61"/>
  <c r="B139" i="61"/>
  <c r="C14" i="40"/>
  <c r="D14" i="40"/>
  <c r="E14" i="40"/>
  <c r="F14" i="40"/>
  <c r="G14" i="40"/>
  <c r="H14" i="40"/>
  <c r="I14" i="40"/>
  <c r="J14" i="40"/>
  <c r="K14" i="40"/>
  <c r="L14" i="40"/>
  <c r="M14" i="40"/>
  <c r="B14" i="40"/>
  <c r="C13" i="40"/>
  <c r="D13" i="40"/>
  <c r="E13" i="40"/>
  <c r="F13" i="40"/>
  <c r="G13" i="40"/>
  <c r="H13" i="40"/>
  <c r="I13" i="40"/>
  <c r="J13" i="40"/>
  <c r="K13" i="40"/>
  <c r="L13" i="40"/>
  <c r="M13" i="40"/>
  <c r="B13" i="40"/>
  <c r="C11" i="40"/>
  <c r="D11" i="40"/>
  <c r="E11" i="40"/>
  <c r="F11" i="40"/>
  <c r="G11" i="40"/>
  <c r="H11" i="40"/>
  <c r="I11" i="40"/>
  <c r="J11" i="40"/>
  <c r="K11" i="40"/>
  <c r="L11" i="40"/>
  <c r="M11" i="40"/>
  <c r="B11" i="40"/>
  <c r="C10" i="40"/>
  <c r="D10" i="40"/>
  <c r="E10" i="40"/>
  <c r="F10" i="40"/>
  <c r="G10" i="40"/>
  <c r="N10" i="40" s="1"/>
  <c r="H10" i="40"/>
  <c r="I10" i="40"/>
  <c r="J10" i="40"/>
  <c r="K10" i="40"/>
  <c r="L10" i="40"/>
  <c r="M10" i="40"/>
  <c r="B10" i="40"/>
  <c r="C9" i="40"/>
  <c r="D9" i="40"/>
  <c r="E9" i="40"/>
  <c r="F9" i="40"/>
  <c r="G9" i="40"/>
  <c r="H9" i="40"/>
  <c r="I9" i="40"/>
  <c r="J9" i="40"/>
  <c r="K9" i="40"/>
  <c r="L9" i="40"/>
  <c r="M9" i="40"/>
  <c r="B9" i="40"/>
  <c r="C8" i="40"/>
  <c r="D8" i="40"/>
  <c r="E8" i="40"/>
  <c r="F8" i="40"/>
  <c r="G8" i="40"/>
  <c r="H8" i="40"/>
  <c r="I8" i="40"/>
  <c r="J8" i="40"/>
  <c r="K8" i="40"/>
  <c r="L8" i="40"/>
  <c r="M8" i="40"/>
  <c r="B8" i="40"/>
  <c r="M7" i="40"/>
  <c r="L7" i="40"/>
  <c r="K7" i="40"/>
  <c r="J7" i="40"/>
  <c r="I7" i="40"/>
  <c r="H7" i="40"/>
  <c r="G7" i="40"/>
  <c r="F7" i="40"/>
  <c r="E7" i="40"/>
  <c r="D7" i="40"/>
  <c r="C7" i="40"/>
  <c r="B7" i="40"/>
  <c r="M6" i="40"/>
  <c r="L6" i="40"/>
  <c r="K6" i="40"/>
  <c r="J6" i="40"/>
  <c r="I6" i="40"/>
  <c r="H6" i="40"/>
  <c r="G6" i="40"/>
  <c r="F6" i="40"/>
  <c r="E6" i="40"/>
  <c r="D6" i="40"/>
  <c r="C6" i="40"/>
  <c r="B6" i="40"/>
  <c r="N42" i="57"/>
  <c r="M42" i="57"/>
  <c r="L42" i="57"/>
  <c r="K42" i="57"/>
  <c r="J42" i="57"/>
  <c r="I42" i="57"/>
  <c r="H42" i="57"/>
  <c r="G42" i="57"/>
  <c r="F42" i="57"/>
  <c r="E42" i="57"/>
  <c r="D42" i="57"/>
  <c r="C42" i="57"/>
  <c r="N40" i="57"/>
  <c r="M40" i="57"/>
  <c r="L40" i="57"/>
  <c r="K40" i="57"/>
  <c r="I40" i="57"/>
  <c r="H40" i="57"/>
  <c r="G40" i="57"/>
  <c r="F40" i="57"/>
  <c r="E40" i="57"/>
  <c r="D40" i="57"/>
  <c r="C40" i="57"/>
  <c r="N39" i="57"/>
  <c r="M39" i="57"/>
  <c r="L39" i="57"/>
  <c r="K39" i="57"/>
  <c r="J39" i="57"/>
  <c r="I39" i="57"/>
  <c r="H39" i="57"/>
  <c r="G39" i="57"/>
  <c r="F39" i="57"/>
  <c r="E39" i="57"/>
  <c r="D39" i="57"/>
  <c r="C39" i="57"/>
  <c r="N61" i="15"/>
  <c r="F71" i="62"/>
  <c r="F72" i="62"/>
  <c r="F73" i="62"/>
  <c r="F74" i="62"/>
  <c r="F75" i="62"/>
  <c r="F76" i="62"/>
  <c r="F77" i="62"/>
  <c r="F78" i="62"/>
  <c r="F79" i="62"/>
  <c r="F70" i="62"/>
  <c r="B80" i="62"/>
  <c r="B71" i="62"/>
  <c r="B72" i="62"/>
  <c r="B77" i="62"/>
  <c r="B78" i="62"/>
  <c r="B79" i="62"/>
  <c r="B70" i="62"/>
  <c r="A71" i="62"/>
  <c r="A72" i="62"/>
  <c r="A73" i="62"/>
  <c r="A74" i="62"/>
  <c r="A75" i="62"/>
  <c r="A76" i="62"/>
  <c r="A77" i="62"/>
  <c r="A78" i="62"/>
  <c r="A79" i="62"/>
  <c r="A70" i="62"/>
  <c r="N22" i="62"/>
  <c r="N21" i="62"/>
  <c r="N39" i="62"/>
  <c r="G70" i="62"/>
  <c r="N40" i="62"/>
  <c r="G71" i="62"/>
  <c r="N41" i="62"/>
  <c r="G72" i="62"/>
  <c r="N42" i="62"/>
  <c r="G73" i="62"/>
  <c r="N43" i="62"/>
  <c r="G74" i="62"/>
  <c r="N44" i="62"/>
  <c r="G75" i="62"/>
  <c r="N45" i="62"/>
  <c r="G76" i="62"/>
  <c r="N46" i="62"/>
  <c r="G77" i="62"/>
  <c r="N47" i="62"/>
  <c r="G78" i="62"/>
  <c r="N48" i="62"/>
  <c r="G79" i="62"/>
  <c r="N49" i="62"/>
  <c r="G80" i="62"/>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N14" i="9"/>
  <c r="N22" i="9"/>
  <c r="N16" i="9"/>
  <c r="N18" i="9"/>
  <c r="N9" i="9"/>
  <c r="I74" i="43"/>
  <c r="H74" i="43"/>
  <c r="G74" i="43"/>
  <c r="F74" i="43"/>
  <c r="E74" i="43"/>
  <c r="D74" i="43"/>
  <c r="C74" i="43"/>
  <c r="I99" i="43"/>
  <c r="D99" i="43"/>
  <c r="E99" i="43"/>
  <c r="F99" i="43"/>
  <c r="G99" i="43"/>
  <c r="H99" i="43"/>
  <c r="C99" i="43"/>
  <c r="B100" i="43"/>
  <c r="B101" i="43"/>
  <c r="E11" i="43"/>
  <c r="E6" i="43"/>
  <c r="E7" i="43"/>
  <c r="E8" i="43"/>
  <c r="E9" i="43"/>
  <c r="E10" i="43"/>
  <c r="E5" i="43"/>
  <c r="C60" i="4"/>
  <c r="B60" i="4"/>
  <c r="C85" i="4"/>
  <c r="B85" i="4"/>
  <c r="C33" i="4"/>
  <c r="C58" i="4"/>
  <c r="B58" i="4"/>
  <c r="B33" i="4"/>
  <c r="E93" i="6"/>
  <c r="P70" i="17"/>
  <c r="B85" i="17"/>
  <c r="B29" i="39" a="1"/>
  <c r="B29" i="39"/>
  <c r="C29" i="39"/>
  <c r="D29" i="39"/>
  <c r="E29" i="39"/>
  <c r="F29" i="39"/>
  <c r="G29" i="39"/>
  <c r="H29" i="39"/>
  <c r="I29" i="39"/>
  <c r="J29" i="39"/>
  <c r="K29" i="39"/>
  <c r="L29" i="39"/>
  <c r="M29" i="39"/>
  <c r="N10" i="39"/>
  <c r="N9" i="39"/>
  <c r="N8" i="39"/>
  <c r="H45" i="11" a="1"/>
  <c r="H46" i="11"/>
  <c r="H45" i="11"/>
  <c r="H52" i="11"/>
  <c r="H53" i="11"/>
  <c r="H51" i="11"/>
  <c r="H50" i="11"/>
  <c r="H49" i="11"/>
  <c r="H56" i="11"/>
  <c r="H48" i="11"/>
  <c r="H55" i="11"/>
  <c r="H47" i="11"/>
  <c r="H54" i="11"/>
  <c r="M6" i="39"/>
  <c r="L6" i="39"/>
  <c r="K6" i="39"/>
  <c r="J6" i="39"/>
  <c r="I6" i="39"/>
  <c r="H6" i="39"/>
  <c r="G6" i="39"/>
  <c r="F6" i="39"/>
  <c r="E6" i="39"/>
  <c r="D6" i="39"/>
  <c r="C6" i="39"/>
  <c r="B6" i="39"/>
  <c r="N5" i="28"/>
  <c r="N6" i="28"/>
  <c r="N7" i="28"/>
  <c r="N8" i="28"/>
  <c r="N9" i="28"/>
  <c r="N10" i="28"/>
  <c r="N11" i="28"/>
  <c r="N12" i="28"/>
  <c r="N4" i="28"/>
  <c r="N137" i="61"/>
  <c r="N138" i="61"/>
  <c r="N94" i="61"/>
  <c r="N95" i="61"/>
  <c r="N96" i="61"/>
  <c r="N97" i="61"/>
  <c r="N98" i="61"/>
  <c r="N99" i="61"/>
  <c r="N100" i="61"/>
  <c r="N101" i="61"/>
  <c r="N102" i="61"/>
  <c r="N103" i="61"/>
  <c r="N104" i="61"/>
  <c r="N105" i="61"/>
  <c r="N106" i="61"/>
  <c r="N70" i="3"/>
  <c r="K132" i="3"/>
  <c r="N60" i="15"/>
  <c r="N59" i="15"/>
  <c r="C50" i="62"/>
  <c r="D50" i="62"/>
  <c r="E50" i="62"/>
  <c r="F50" i="62"/>
  <c r="G50" i="62"/>
  <c r="H50" i="62"/>
  <c r="I50" i="62"/>
  <c r="J40" i="57"/>
  <c r="J50" i="62"/>
  <c r="K50" i="62"/>
  <c r="L50" i="62"/>
  <c r="M50" i="62"/>
  <c r="B50" i="62"/>
  <c r="H45" i="15"/>
  <c r="H47" i="15"/>
  <c r="N7" i="40"/>
  <c r="C45" i="15"/>
  <c r="D39" i="15"/>
  <c r="D31" i="11"/>
  <c r="C8" i="39"/>
  <c r="E31" i="11"/>
  <c r="F31" i="11"/>
  <c r="E8" i="39"/>
  <c r="G31" i="11"/>
  <c r="H31" i="11"/>
  <c r="I31" i="11"/>
  <c r="J31" i="11"/>
  <c r="K31" i="11"/>
  <c r="J8" i="39"/>
  <c r="L31" i="11"/>
  <c r="K8" i="39"/>
  <c r="M31" i="11"/>
  <c r="N31" i="11"/>
  <c r="M8" i="39"/>
  <c r="C31" i="11"/>
  <c r="O21" i="11"/>
  <c r="O7" i="11"/>
  <c r="O8" i="11"/>
  <c r="P4" i="10"/>
  <c r="P5" i="10"/>
  <c r="P6" i="10"/>
  <c r="P7" i="10"/>
  <c r="P8" i="10"/>
  <c r="P9" i="10"/>
  <c r="P10" i="10"/>
  <c r="P11" i="10"/>
  <c r="P12" i="10"/>
  <c r="P13" i="10"/>
  <c r="P14" i="10"/>
  <c r="P15" i="10"/>
  <c r="N12" i="9"/>
  <c r="N8" i="9"/>
  <c r="N6" i="9"/>
  <c r="N7" i="9"/>
  <c r="N10" i="9"/>
  <c r="N20" i="9"/>
  <c r="N15" i="9"/>
  <c r="N17" i="9"/>
  <c r="N11" i="9"/>
  <c r="N19" i="9"/>
  <c r="N21" i="9"/>
  <c r="C23" i="9"/>
  <c r="D23" i="9"/>
  <c r="E23" i="9"/>
  <c r="F23" i="9"/>
  <c r="G23" i="9"/>
  <c r="H23" i="9"/>
  <c r="I23" i="9"/>
  <c r="J23" i="9"/>
  <c r="K23" i="9"/>
  <c r="L23" i="9"/>
  <c r="M23" i="9"/>
  <c r="C19" i="28"/>
  <c r="C25" i="28"/>
  <c r="C26" i="28"/>
  <c r="C18" i="28"/>
  <c r="C13" i="28"/>
  <c r="C4" i="39"/>
  <c r="D13" i="28"/>
  <c r="D4" i="39"/>
  <c r="E13" i="28"/>
  <c r="E4" i="39"/>
  <c r="F13" i="28"/>
  <c r="F4" i="39"/>
  <c r="G13" i="28"/>
  <c r="G4" i="39"/>
  <c r="H13" i="28"/>
  <c r="H4" i="39"/>
  <c r="I13" i="28"/>
  <c r="I4" i="39"/>
  <c r="J13" i="28"/>
  <c r="J4" i="39"/>
  <c r="K13" i="28"/>
  <c r="K4" i="39"/>
  <c r="L13" i="28"/>
  <c r="L4" i="39"/>
  <c r="M13" i="28"/>
  <c r="M4" i="39"/>
  <c r="B13" i="28"/>
  <c r="B4" i="39"/>
  <c r="B55" i="28"/>
  <c r="B5" i="39"/>
  <c r="C55" i="28"/>
  <c r="C5" i="39"/>
  <c r="D55" i="28"/>
  <c r="D5" i="39"/>
  <c r="E55" i="28"/>
  <c r="F55" i="28"/>
  <c r="N20" i="39"/>
  <c r="E36" i="27"/>
  <c r="F36" i="27"/>
  <c r="N143" i="61"/>
  <c r="N144" i="61"/>
  <c r="N145" i="61"/>
  <c r="N146" i="61"/>
  <c r="N147" i="61"/>
  <c r="N148" i="61"/>
  <c r="N100" i="3"/>
  <c r="N101" i="3"/>
  <c r="N102" i="3"/>
  <c r="N103" i="3"/>
  <c r="N104" i="3"/>
  <c r="N105" i="3"/>
  <c r="N106" i="3"/>
  <c r="N107" i="3"/>
  <c r="N108" i="3"/>
  <c r="N109" i="3"/>
  <c r="N110" i="3"/>
  <c r="N111" i="3"/>
  <c r="N112" i="3"/>
  <c r="N113" i="3"/>
  <c r="K137" i="3"/>
  <c r="N114" i="3"/>
  <c r="N115" i="3"/>
  <c r="N116" i="3"/>
  <c r="N117" i="3"/>
  <c r="N118" i="3"/>
  <c r="N119" i="3"/>
  <c r="N120" i="3"/>
  <c r="N121" i="3"/>
  <c r="N122" i="3"/>
  <c r="N123" i="3"/>
  <c r="N124" i="3"/>
  <c r="N125" i="3"/>
  <c r="N5" i="3"/>
  <c r="N6" i="3"/>
  <c r="N7" i="3"/>
  <c r="N8" i="3"/>
  <c r="N9" i="3"/>
  <c r="N10" i="3"/>
  <c r="N11" i="3"/>
  <c r="N12" i="3"/>
  <c r="N13" i="3"/>
  <c r="N14"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9" i="3"/>
  <c r="K138" i="3"/>
  <c r="N46" i="3"/>
  <c r="N50" i="3"/>
  <c r="K134" i="3"/>
  <c r="N47" i="3"/>
  <c r="N48" i="3"/>
  <c r="N51" i="3"/>
  <c r="N55" i="3"/>
  <c r="K135" i="3"/>
  <c r="N52" i="3"/>
  <c r="N53" i="3"/>
  <c r="N54" i="3"/>
  <c r="N56" i="3"/>
  <c r="N57" i="3"/>
  <c r="N58" i="3"/>
  <c r="N59" i="3"/>
  <c r="N60" i="3"/>
  <c r="N61" i="3"/>
  <c r="N62" i="3"/>
  <c r="N63" i="3"/>
  <c r="N64" i="3"/>
  <c r="N65" i="3"/>
  <c r="N66" i="3"/>
  <c r="N67" i="3"/>
  <c r="N68" i="3"/>
  <c r="N69" i="3"/>
  <c r="N71" i="3"/>
  <c r="N72" i="3"/>
  <c r="N73" i="3"/>
  <c r="N74" i="3"/>
  <c r="N75" i="3"/>
  <c r="N76" i="3"/>
  <c r="N77" i="3"/>
  <c r="N78" i="3"/>
  <c r="N79" i="3"/>
  <c r="N80" i="3"/>
  <c r="N81" i="3"/>
  <c r="N82" i="3"/>
  <c r="N83" i="3"/>
  <c r="N84" i="3"/>
  <c r="N85" i="3"/>
  <c r="N86" i="3"/>
  <c r="N87" i="3"/>
  <c r="N88" i="3"/>
  <c r="K136" i="3"/>
  <c r="C47" i="2"/>
  <c r="D45" i="2"/>
  <c r="H45" i="2"/>
  <c r="I45" i="2"/>
  <c r="K47" i="40"/>
  <c r="K48" i="40"/>
  <c r="K49" i="40"/>
  <c r="K50" i="40"/>
  <c r="K51" i="40"/>
  <c r="K52" i="40"/>
  <c r="K53" i="40"/>
  <c r="K54" i="40"/>
  <c r="K46" i="40"/>
  <c r="J47" i="40"/>
  <c r="J48" i="40"/>
  <c r="J49" i="40"/>
  <c r="J50" i="40"/>
  <c r="J51" i="40"/>
  <c r="J52" i="40"/>
  <c r="J53" i="40"/>
  <c r="J54" i="40"/>
  <c r="E55" i="40"/>
  <c r="N11" i="40"/>
  <c r="O6" i="24"/>
  <c r="O7" i="24"/>
  <c r="N31" i="2"/>
  <c r="C9" i="39"/>
  <c r="D9" i="39"/>
  <c r="E9" i="39"/>
  <c r="F9" i="39"/>
  <c r="G9" i="39"/>
  <c r="H9" i="39"/>
  <c r="I9" i="39"/>
  <c r="J9" i="39"/>
  <c r="K9" i="39"/>
  <c r="L9" i="39"/>
  <c r="M9" i="39"/>
  <c r="B9" i="39"/>
  <c r="E189" i="10"/>
  <c r="F189" i="10"/>
  <c r="G189" i="10"/>
  <c r="H189" i="10"/>
  <c r="I189" i="10"/>
  <c r="J189" i="10"/>
  <c r="K189" i="10"/>
  <c r="L189" i="10"/>
  <c r="M189" i="10"/>
  <c r="N189" i="10"/>
  <c r="O189" i="10"/>
  <c r="D189" i="10"/>
  <c r="B32" i="39"/>
  <c r="C56" i="39"/>
  <c r="D50" i="39" s="1"/>
  <c r="D52" i="39"/>
  <c r="C32" i="39"/>
  <c r="D32" i="39"/>
  <c r="E32" i="39"/>
  <c r="F32" i="39"/>
  <c r="G32" i="39"/>
  <c r="H32" i="39"/>
  <c r="I32" i="39"/>
  <c r="J32" i="39"/>
  <c r="K32" i="39"/>
  <c r="L32" i="39"/>
  <c r="M32" i="39"/>
  <c r="C94" i="17"/>
  <c r="D94" i="17"/>
  <c r="E94" i="17"/>
  <c r="F94" i="17"/>
  <c r="G94" i="17"/>
  <c r="H94" i="17"/>
  <c r="I94" i="17"/>
  <c r="J94" i="17"/>
  <c r="K94" i="17"/>
  <c r="L94" i="17"/>
  <c r="M94" i="17"/>
  <c r="N94" i="17"/>
  <c r="C95" i="17"/>
  <c r="D95" i="17"/>
  <c r="E95" i="17"/>
  <c r="F95" i="17"/>
  <c r="G95" i="17"/>
  <c r="H95" i="17"/>
  <c r="I95" i="17"/>
  <c r="J95" i="17"/>
  <c r="K95" i="17"/>
  <c r="L95" i="17"/>
  <c r="M95" i="17"/>
  <c r="N95" i="17"/>
  <c r="C96" i="17"/>
  <c r="D96" i="17"/>
  <c r="E96" i="17"/>
  <c r="F96" i="17"/>
  <c r="G96" i="17"/>
  <c r="H96" i="17"/>
  <c r="I96" i="17"/>
  <c r="J96" i="17"/>
  <c r="K96" i="17"/>
  <c r="L96" i="17"/>
  <c r="M96" i="17"/>
  <c r="N96" i="17"/>
  <c r="N17" i="39"/>
  <c r="N46" i="28"/>
  <c r="C60" i="28"/>
  <c r="N47" i="28"/>
  <c r="C61" i="28"/>
  <c r="N48" i="28"/>
  <c r="C62" i="28"/>
  <c r="N49" i="28"/>
  <c r="C63" i="28"/>
  <c r="N50" i="28"/>
  <c r="C64" i="28"/>
  <c r="N51" i="28"/>
  <c r="C65" i="28"/>
  <c r="N52" i="28"/>
  <c r="C66" i="28"/>
  <c r="N53" i="28"/>
  <c r="N54" i="28"/>
  <c r="C68" i="28"/>
  <c r="N45" i="28"/>
  <c r="C59" i="28"/>
  <c r="B18" i="28"/>
  <c r="M10" i="39"/>
  <c r="L10" i="39"/>
  <c r="K10" i="39"/>
  <c r="J10" i="39"/>
  <c r="I10" i="39"/>
  <c r="H10" i="39"/>
  <c r="G10" i="39"/>
  <c r="F10" i="39"/>
  <c r="E10" i="39"/>
  <c r="D10" i="39"/>
  <c r="C10" i="39"/>
  <c r="B10" i="39"/>
  <c r="A10" i="39"/>
  <c r="N7" i="27"/>
  <c r="N6" i="27"/>
  <c r="B149" i="61"/>
  <c r="N142" i="61"/>
  <c r="N80" i="61"/>
  <c r="N81" i="61"/>
  <c r="N82" i="61"/>
  <c r="N83" i="61"/>
  <c r="N84" i="61"/>
  <c r="N85" i="61"/>
  <c r="N86" i="61"/>
  <c r="N87" i="61"/>
  <c r="N88" i="61"/>
  <c r="N89" i="61"/>
  <c r="N90" i="61"/>
  <c r="N91" i="61"/>
  <c r="N92" i="61"/>
  <c r="N93" i="61"/>
  <c r="N107" i="61"/>
  <c r="N108" i="61"/>
  <c r="N109" i="61"/>
  <c r="N110" i="61"/>
  <c r="N111" i="61"/>
  <c r="N112" i="61"/>
  <c r="N116" i="61"/>
  <c r="N117" i="61"/>
  <c r="N118" i="61"/>
  <c r="N119" i="61"/>
  <c r="N120" i="61"/>
  <c r="N121" i="61"/>
  <c r="N122" i="61"/>
  <c r="N123" i="61"/>
  <c r="N124" i="61"/>
  <c r="N125" i="61"/>
  <c r="N126" i="61"/>
  <c r="N127" i="61"/>
  <c r="N128" i="61"/>
  <c r="N129" i="61"/>
  <c r="N130" i="61"/>
  <c r="N131" i="61"/>
  <c r="N132" i="61"/>
  <c r="N133" i="61"/>
  <c r="N134" i="61"/>
  <c r="N135" i="61"/>
  <c r="N136" i="61"/>
  <c r="K149" i="61"/>
  <c r="C149" i="61"/>
  <c r="J149" i="61"/>
  <c r="M149" i="61"/>
  <c r="H149" i="61"/>
  <c r="E149" i="61"/>
  <c r="G149" i="61"/>
  <c r="F149" i="61"/>
  <c r="D149" i="61"/>
  <c r="I149" i="61"/>
  <c r="L149" i="61"/>
  <c r="C126" i="3"/>
  <c r="D126" i="3"/>
  <c r="E126" i="3"/>
  <c r="F126" i="3"/>
  <c r="G126" i="3"/>
  <c r="H126" i="3"/>
  <c r="I126" i="3"/>
  <c r="J126" i="3"/>
  <c r="K126" i="3"/>
  <c r="L126" i="3"/>
  <c r="M126" i="3"/>
  <c r="B126" i="3"/>
  <c r="E13" i="2"/>
  <c r="E14" i="2"/>
  <c r="E15" i="2"/>
  <c r="E16" i="2"/>
  <c r="E17" i="2"/>
  <c r="E18" i="2"/>
  <c r="E19" i="2"/>
  <c r="E20" i="2"/>
  <c r="E21" i="2"/>
  <c r="L23" i="2"/>
  <c r="M22" i="2" s="1"/>
  <c r="F21" i="2" s="1"/>
  <c r="N20" i="62"/>
  <c r="N19" i="62"/>
  <c r="N18" i="62"/>
  <c r="N17" i="62"/>
  <c r="B76" i="62"/>
  <c r="N16" i="62"/>
  <c r="B75" i="62"/>
  <c r="N15" i="62"/>
  <c r="B74" i="62"/>
  <c r="N14" i="62"/>
  <c r="B73" i="62"/>
  <c r="N13" i="62"/>
  <c r="N12" i="62"/>
  <c r="N11" i="62"/>
  <c r="N67" i="61"/>
  <c r="C9" i="43"/>
  <c r="N79" i="61"/>
  <c r="N78" i="61"/>
  <c r="N77" i="61"/>
  <c r="N76" i="61"/>
  <c r="N75" i="61"/>
  <c r="N74" i="61"/>
  <c r="N73" i="61"/>
  <c r="N72" i="61"/>
  <c r="N71" i="61"/>
  <c r="N70" i="61"/>
  <c r="N69" i="61"/>
  <c r="N68" i="61"/>
  <c r="N66" i="61"/>
  <c r="N65" i="61"/>
  <c r="N64" i="61"/>
  <c r="N63" i="61"/>
  <c r="N62" i="61"/>
  <c r="N61" i="61"/>
  <c r="N60" i="61"/>
  <c r="N59" i="61"/>
  <c r="N58" i="61"/>
  <c r="N57" i="61"/>
  <c r="N56" i="61"/>
  <c r="N55" i="61"/>
  <c r="N54" i="61"/>
  <c r="N53" i="61"/>
  <c r="N52" i="61"/>
  <c r="N51" i="61"/>
  <c r="N50" i="61"/>
  <c r="N49" i="61"/>
  <c r="N48" i="61"/>
  <c r="N47" i="61"/>
  <c r="N46" i="61"/>
  <c r="N45" i="61"/>
  <c r="N44" i="61"/>
  <c r="N43" i="61"/>
  <c r="N42" i="61"/>
  <c r="N41" i="61"/>
  <c r="N40" i="61"/>
  <c r="N39" i="61"/>
  <c r="N38" i="61"/>
  <c r="N37" i="61"/>
  <c r="N36" i="61"/>
  <c r="N35" i="61"/>
  <c r="N34" i="61"/>
  <c r="N33" i="61"/>
  <c r="N32" i="61"/>
  <c r="N31" i="61"/>
  <c r="N30" i="61"/>
  <c r="N29" i="61"/>
  <c r="N28" i="61"/>
  <c r="N27" i="61"/>
  <c r="N26" i="61"/>
  <c r="N25" i="61"/>
  <c r="N24" i="61"/>
  <c r="N23" i="61"/>
  <c r="N22" i="61"/>
  <c r="N21" i="61"/>
  <c r="N20" i="61"/>
  <c r="N19" i="61"/>
  <c r="N18" i="61"/>
  <c r="N17" i="61"/>
  <c r="N16" i="61"/>
  <c r="N15" i="61"/>
  <c r="N14" i="61"/>
  <c r="N13" i="61"/>
  <c r="N12" i="61"/>
  <c r="N11" i="61"/>
  <c r="N10" i="61"/>
  <c r="N9" i="61"/>
  <c r="N8" i="61"/>
  <c r="N7" i="61"/>
  <c r="N6" i="61"/>
  <c r="N5" i="61"/>
  <c r="N4" i="61"/>
  <c r="C11" i="43"/>
  <c r="C7" i="43"/>
  <c r="B26" i="28"/>
  <c r="C67" i="28"/>
  <c r="D27" i="28"/>
  <c r="C20" i="28"/>
  <c r="C21" i="28"/>
  <c r="C22" i="28"/>
  <c r="C23" i="28"/>
  <c r="E12" i="43"/>
  <c r="B8" i="39"/>
  <c r="N6" i="2"/>
  <c r="N31" i="27"/>
  <c r="N32" i="27"/>
  <c r="N33" i="27"/>
  <c r="N34" i="27"/>
  <c r="N35" i="27"/>
  <c r="C36" i="27"/>
  <c r="D36" i="27"/>
  <c r="G36" i="27"/>
  <c r="H36" i="27"/>
  <c r="I36" i="27"/>
  <c r="J36" i="27"/>
  <c r="K36" i="27"/>
  <c r="L36" i="27"/>
  <c r="M36" i="27"/>
  <c r="B36" i="27"/>
  <c r="D108" i="24"/>
  <c r="O9" i="11"/>
  <c r="O10" i="11"/>
  <c r="O12" i="11"/>
  <c r="O11" i="11"/>
  <c r="O13" i="11"/>
  <c r="O14" i="11"/>
  <c r="O15" i="11"/>
  <c r="O30" i="11"/>
  <c r="O23" i="11"/>
  <c r="O24" i="11"/>
  <c r="O25" i="11"/>
  <c r="O27" i="11"/>
  <c r="O26" i="11"/>
  <c r="O28" i="11"/>
  <c r="O29" i="11"/>
  <c r="P3" i="10"/>
  <c r="B4" i="43"/>
  <c r="B8" i="2"/>
  <c r="B34" i="2"/>
  <c r="N81" i="19"/>
  <c r="N80" i="19"/>
  <c r="E5" i="39"/>
  <c r="F5" i="39"/>
  <c r="G55" i="28"/>
  <c r="G5" i="39"/>
  <c r="H55" i="28"/>
  <c r="H5" i="39"/>
  <c r="I55" i="28"/>
  <c r="I5" i="39"/>
  <c r="J55" i="28"/>
  <c r="J5" i="39"/>
  <c r="K55" i="28"/>
  <c r="K5" i="39"/>
  <c r="L55" i="28"/>
  <c r="L5" i="39"/>
  <c r="M55" i="28"/>
  <c r="M5" i="39"/>
  <c r="B34" i="39"/>
  <c r="B59" i="28"/>
  <c r="B60" i="28"/>
  <c r="B61" i="28"/>
  <c r="B62" i="28"/>
  <c r="B63" i="28"/>
  <c r="B64" i="28"/>
  <c r="B65" i="28"/>
  <c r="B66" i="28"/>
  <c r="B67" i="28"/>
  <c r="B68" i="28"/>
  <c r="B69" i="28"/>
  <c r="B19" i="28"/>
  <c r="B20" i="28"/>
  <c r="B21" i="28"/>
  <c r="B22" i="28"/>
  <c r="B23" i="28"/>
  <c r="B24" i="28"/>
  <c r="B25" i="28"/>
  <c r="B27" i="28"/>
  <c r="E97" i="24"/>
  <c r="D97" i="24"/>
  <c r="D98" i="24"/>
  <c r="E98" i="24"/>
  <c r="D99" i="24"/>
  <c r="E99" i="24"/>
  <c r="D100" i="24"/>
  <c r="E100" i="24"/>
  <c r="D101" i="24"/>
  <c r="E101" i="24"/>
  <c r="D102" i="24"/>
  <c r="E102" i="24"/>
  <c r="D103" i="24"/>
  <c r="E103" i="24"/>
  <c r="D104" i="24"/>
  <c r="E104" i="24"/>
  <c r="D105" i="24"/>
  <c r="E105" i="24"/>
  <c r="D106" i="24"/>
  <c r="E106" i="24"/>
  <c r="D107" i="24"/>
  <c r="E107" i="24"/>
  <c r="E108" i="24"/>
  <c r="E86" i="55"/>
  <c r="E87" i="55"/>
  <c r="E88" i="55"/>
  <c r="E89" i="55"/>
  <c r="E90" i="55"/>
  <c r="E91" i="55"/>
  <c r="E92" i="55"/>
  <c r="E93" i="55"/>
  <c r="E94" i="55"/>
  <c r="E95" i="55"/>
  <c r="E96" i="55"/>
  <c r="E97" i="55"/>
  <c r="E98" i="55"/>
  <c r="E99" i="55"/>
  <c r="E100" i="55"/>
  <c r="N16" i="11"/>
  <c r="O6" i="11"/>
  <c r="D8" i="39"/>
  <c r="F8" i="39"/>
  <c r="G8" i="39"/>
  <c r="H8" i="39"/>
  <c r="I8" i="39"/>
  <c r="L8" i="39"/>
  <c r="D16" i="11"/>
  <c r="E16" i="11"/>
  <c r="F16" i="11"/>
  <c r="G16" i="11"/>
  <c r="H16" i="11"/>
  <c r="I16" i="11"/>
  <c r="J16" i="11"/>
  <c r="K16" i="11"/>
  <c r="L16" i="11"/>
  <c r="M16" i="11"/>
  <c r="C16" i="11"/>
  <c r="C86" i="9"/>
  <c r="D86" i="9"/>
  <c r="E86" i="9"/>
  <c r="F86" i="9"/>
  <c r="G86" i="9"/>
  <c r="H86" i="9"/>
  <c r="I86" i="9"/>
  <c r="J86" i="9"/>
  <c r="K86" i="9"/>
  <c r="L86" i="9"/>
  <c r="M86" i="9"/>
  <c r="B86" i="9"/>
  <c r="B23" i="9"/>
  <c r="A23" i="39"/>
  <c r="N4" i="3"/>
  <c r="F67" i="17"/>
  <c r="C5" i="43"/>
  <c r="N30" i="2"/>
  <c r="E15" i="27"/>
  <c r="E14" i="27"/>
  <c r="A60" i="15"/>
  <c r="A59" i="15"/>
  <c r="B12" i="43"/>
  <c r="B11" i="43"/>
  <c r="B10" i="43"/>
  <c r="B9" i="43"/>
  <c r="B8" i="43"/>
  <c r="B7" i="43"/>
  <c r="B6" i="43"/>
  <c r="G46" i="2"/>
  <c r="G41" i="2"/>
  <c r="G42" i="2"/>
  <c r="G43" i="2"/>
  <c r="G44" i="2"/>
  <c r="G45" i="2"/>
  <c r="B7" i="39"/>
  <c r="E16" i="4"/>
  <c r="E15" i="4"/>
  <c r="E14" i="4"/>
  <c r="E13" i="4"/>
  <c r="E12" i="4"/>
  <c r="E11" i="4"/>
  <c r="E17" i="4"/>
  <c r="E10" i="4"/>
  <c r="E9" i="4"/>
  <c r="E8" i="4"/>
  <c r="E7" i="4"/>
  <c r="E6" i="4"/>
  <c r="E5" i="4"/>
  <c r="D5" i="4"/>
  <c r="D17" i="4"/>
  <c r="M8" i="27"/>
  <c r="D9" i="4"/>
  <c r="D61" i="24"/>
  <c r="C61" i="24"/>
  <c r="M34" i="39"/>
  <c r="L34" i="39"/>
  <c r="K34" i="39"/>
  <c r="J34" i="39"/>
  <c r="I34" i="39"/>
  <c r="H34" i="39"/>
  <c r="G34" i="39"/>
  <c r="F34" i="39"/>
  <c r="E34" i="39"/>
  <c r="D34" i="39"/>
  <c r="C34" i="39"/>
  <c r="B58" i="28"/>
  <c r="B5" i="43"/>
  <c r="F15" i="27"/>
  <c r="G40" i="2"/>
  <c r="O22" i="11"/>
  <c r="N13" i="9"/>
  <c r="N12" i="40"/>
  <c r="J46" i="40"/>
  <c r="L8" i="27"/>
  <c r="K8" i="27"/>
  <c r="J8" i="27"/>
  <c r="I8" i="27"/>
  <c r="H8" i="27"/>
  <c r="G8" i="27"/>
  <c r="F8" i="27"/>
  <c r="E8" i="27"/>
  <c r="D8" i="27"/>
  <c r="E12" i="2"/>
  <c r="A8" i="39"/>
  <c r="D15" i="4"/>
  <c r="H7" i="39"/>
  <c r="E7" i="39"/>
  <c r="L7" i="39"/>
  <c r="D7" i="39"/>
  <c r="N7" i="39"/>
  <c r="F7" i="39"/>
  <c r="K7" i="39"/>
  <c r="G7" i="39"/>
  <c r="C7" i="39"/>
  <c r="M7" i="39"/>
  <c r="I7" i="39"/>
  <c r="J7" i="39"/>
  <c r="N23" i="39"/>
  <c r="N22" i="39"/>
  <c r="N19" i="39"/>
  <c r="N18" i="39"/>
  <c r="D7" i="4"/>
  <c r="N6" i="39"/>
  <c r="C9" i="4"/>
  <c r="F8" i="2"/>
  <c r="N16" i="39"/>
  <c r="N21" i="39"/>
  <c r="D6" i="4"/>
  <c r="D10" i="4"/>
  <c r="D14" i="4"/>
  <c r="D11" i="4"/>
  <c r="D13" i="4"/>
  <c r="D8" i="4"/>
  <c r="D12" i="4"/>
  <c r="D16" i="4"/>
  <c r="N7" i="2"/>
  <c r="F34" i="2"/>
  <c r="N32" i="2"/>
  <c r="E8" i="2"/>
  <c r="E34" i="2"/>
  <c r="C8" i="4"/>
  <c r="C11" i="4"/>
  <c r="H8" i="2"/>
  <c r="H34" i="2"/>
  <c r="M8" i="2"/>
  <c r="M34" i="2"/>
  <c r="C16" i="4"/>
  <c r="G8" i="2"/>
  <c r="G34" i="2"/>
  <c r="C10" i="4"/>
  <c r="N5" i="2"/>
  <c r="C5" i="4"/>
  <c r="C17" i="4"/>
  <c r="C13" i="4"/>
  <c r="J8" i="2"/>
  <c r="J34" i="2"/>
  <c r="C15" i="4"/>
  <c r="L8" i="2"/>
  <c r="L34" i="2"/>
  <c r="D8" i="2"/>
  <c r="D34" i="2"/>
  <c r="C7" i="4"/>
  <c r="I8" i="2"/>
  <c r="I34" i="2"/>
  <c r="C12" i="4"/>
  <c r="K8" i="2"/>
  <c r="K34" i="2"/>
  <c r="C14" i="4"/>
  <c r="C8" i="2"/>
  <c r="C34" i="2"/>
  <c r="C6" i="4"/>
  <c r="N33" i="2"/>
  <c r="C8" i="43"/>
  <c r="N9" i="40"/>
  <c r="N13" i="40"/>
  <c r="N6" i="40"/>
  <c r="N14" i="40"/>
  <c r="N8" i="40"/>
  <c r="F14" i="27"/>
  <c r="C10" i="43"/>
  <c r="C6" i="43"/>
  <c r="D41" i="2"/>
  <c r="H41" i="2"/>
  <c r="I41" i="2"/>
  <c r="P189" i="10"/>
  <c r="N86" i="9"/>
  <c r="N23" i="9"/>
  <c r="O31" i="11"/>
  <c r="G45" i="11" a="1"/>
  <c r="O16" i="11"/>
  <c r="N55" i="28"/>
  <c r="C69" i="28"/>
  <c r="D64" i="28"/>
  <c r="N5" i="39"/>
  <c r="N13" i="28"/>
  <c r="C27" i="28"/>
  <c r="E18" i="28"/>
  <c r="C24" i="28"/>
  <c r="N4" i="39"/>
  <c r="N36" i="27"/>
  <c r="N8" i="27"/>
  <c r="N149" i="61"/>
  <c r="D46" i="2"/>
  <c r="H46" i="2"/>
  <c r="I46" i="2"/>
  <c r="C12" i="43"/>
  <c r="D11" i="43"/>
  <c r="D43" i="2"/>
  <c r="H43" i="2"/>
  <c r="I43" i="2"/>
  <c r="D44" i="2"/>
  <c r="H44" i="2"/>
  <c r="I44" i="2"/>
  <c r="D40" i="2"/>
  <c r="H40" i="2"/>
  <c r="I40" i="2"/>
  <c r="D9" i="43"/>
  <c r="D5" i="43"/>
  <c r="D8" i="43"/>
  <c r="D10" i="43"/>
  <c r="D42" i="2"/>
  <c r="H42" i="2"/>
  <c r="I42" i="2"/>
  <c r="D6" i="43"/>
  <c r="N34" i="2"/>
  <c r="M21" i="2"/>
  <c r="F20" i="2" s="1"/>
  <c r="M13" i="2"/>
  <c r="F12" i="2" s="1"/>
  <c r="M17" i="2"/>
  <c r="F16" i="2" s="1"/>
  <c r="M15" i="2"/>
  <c r="F14" i="2" s="1"/>
  <c r="M14" i="2"/>
  <c r="F13" i="2" s="1"/>
  <c r="M19" i="2"/>
  <c r="F18" i="2" s="1"/>
  <c r="M18" i="2"/>
  <c r="F17" i="2" s="1"/>
  <c r="M20" i="2"/>
  <c r="F19" i="2" s="1"/>
  <c r="M16" i="2"/>
  <c r="F15" i="2"/>
  <c r="N8" i="2"/>
  <c r="C200" i="10"/>
  <c r="O60" i="9"/>
  <c r="O68" i="9"/>
  <c r="O76" i="9"/>
  <c r="O84" i="9"/>
  <c r="O79" i="9"/>
  <c r="O72" i="9"/>
  <c r="O74" i="9"/>
  <c r="O82" i="9"/>
  <c r="O75" i="9"/>
  <c r="O61" i="9"/>
  <c r="O69" i="9"/>
  <c r="O77" i="9"/>
  <c r="O71" i="9"/>
  <c r="O80" i="9"/>
  <c r="O73" i="9"/>
  <c r="O66" i="9"/>
  <c r="O67" i="9"/>
  <c r="O62" i="9"/>
  <c r="O70" i="9"/>
  <c r="O78" i="9"/>
  <c r="O63" i="9"/>
  <c r="O64" i="9"/>
  <c r="O65" i="9"/>
  <c r="O81" i="9"/>
  <c r="O83" i="9"/>
  <c r="O85" i="9"/>
  <c r="G46" i="11"/>
  <c r="G45" i="11"/>
  <c r="G52" i="11"/>
  <c r="G53" i="11"/>
  <c r="G48" i="11"/>
  <c r="G55" i="11"/>
  <c r="G47" i="11"/>
  <c r="G54" i="11"/>
  <c r="G51" i="11"/>
  <c r="G50" i="11"/>
  <c r="G49" i="11"/>
  <c r="G56" i="11"/>
  <c r="D67" i="28"/>
  <c r="E19" i="28"/>
  <c r="E20" i="28"/>
  <c r="E22" i="28"/>
  <c r="E21" i="28"/>
  <c r="D61" i="28"/>
  <c r="D65" i="28"/>
  <c r="D62" i="28"/>
  <c r="D59" i="28"/>
  <c r="D66" i="28"/>
  <c r="D68" i="28"/>
  <c r="D63" i="28"/>
  <c r="D60" i="28"/>
  <c r="E23" i="28"/>
  <c r="E24" i="28"/>
  <c r="E26" i="28"/>
  <c r="E25" i="28"/>
  <c r="D7" i="43"/>
  <c r="D12" i="43"/>
  <c r="D47" i="2"/>
  <c r="O86" i="9"/>
  <c r="D69" i="28"/>
  <c r="E27" i="28"/>
  <c r="N50" i="62"/>
  <c r="N139" i="61"/>
  <c r="D16" i="6"/>
  <c r="E13" i="6" s="1"/>
  <c r="N126" i="3"/>
  <c r="K139" i="3"/>
  <c r="L52" i="40"/>
  <c r="L46" i="40"/>
  <c r="L48" i="40"/>
  <c r="L54" i="40"/>
  <c r="L53" i="40"/>
  <c r="L47" i="40"/>
  <c r="L49" i="40"/>
  <c r="L50" i="40"/>
  <c r="L51" i="40"/>
  <c r="D40" i="15"/>
  <c r="D35" i="15"/>
  <c r="C48" i="15"/>
  <c r="C49" i="15"/>
  <c r="D41" i="15"/>
  <c r="D44" i="15"/>
  <c r="D43" i="15"/>
  <c r="D37" i="15"/>
  <c r="D36" i="15"/>
  <c r="E9" i="6"/>
  <c r="K140" i="3"/>
  <c r="D45" i="15"/>
  <c r="J133" i="3"/>
  <c r="J135" i="3"/>
  <c r="J132" i="3"/>
  <c r="J136" i="3"/>
  <c r="J137" i="3"/>
  <c r="J134" i="3"/>
  <c r="J138" i="3"/>
  <c r="J139" i="3"/>
  <c r="J140" i="3"/>
  <c r="D54" i="39" l="1"/>
  <c r="E51" i="39"/>
  <c r="E52" i="39"/>
  <c r="E46" i="39"/>
  <c r="D48" i="39"/>
  <c r="E47" i="39"/>
  <c r="D55" i="39"/>
  <c r="D46" i="39"/>
  <c r="E49" i="39"/>
  <c r="E50" i="39"/>
  <c r="D47" i="39"/>
  <c r="E53" i="39"/>
  <c r="D53" i="39"/>
  <c r="E48" i="39"/>
  <c r="D49" i="39"/>
  <c r="D51" i="39"/>
  <c r="E8" i="6"/>
  <c r="E10" i="6"/>
  <c r="E14" i="6"/>
  <c r="E15" i="6"/>
  <c r="E12" i="6"/>
  <c r="E11" i="6"/>
  <c r="E16" i="6" s="1"/>
  <c r="M23" i="2"/>
  <c r="E54" i="39" l="1"/>
  <c r="D56" i="39"/>
</calcChain>
</file>

<file path=xl/sharedStrings.xml><?xml version="1.0" encoding="utf-8"?>
<sst xmlns="http://schemas.openxmlformats.org/spreadsheetml/2006/main" count="1974" uniqueCount="876">
  <si>
    <t>BANDA DE VALLE DE 0:00 A 5:59 y DE 22:00 A 23:59 HORAS</t>
  </si>
  <si>
    <t>BANDA INTERMEDIA DE 6:00 A 17:59 HORAS</t>
  </si>
  <si>
    <t>BANDA DE PUNTA DE 18:00 A 21:59 HORAS</t>
  </si>
  <si>
    <t>DESVÍOS DE POTENCIA PROMEDIOS NEGATIVOS (MW)</t>
  </si>
  <si>
    <t>DISTRIBUIDORA DE ELECTRICIDAD DE OCCIDENTE, S. A. (CONSUMO TARIFA SOCIAL)</t>
  </si>
  <si>
    <t>DISTRIBUIDORA DE ELECTRICIDAD DE OCCIDENTE, S.A. (CONSUMO TARIFA NO SOCIAL)</t>
  </si>
  <si>
    <t>DISTRIBUIDORA DE ELECTRICIDAD DE ORIENTE, S. A. (CONSUMO TARIFA SOCIAL)</t>
  </si>
  <si>
    <t>DISTRIBUIDORA DE ELECTRICIDAD DE ORIENTE, S.A. (CONSUMO TARIFA NO SOCIAL)</t>
  </si>
  <si>
    <t>EMPRESA PORTUARIA NACIONAL SANTO TOMAS DE CASTILLA</t>
  </si>
  <si>
    <t>PUMA ENERGY GUATEMALA, S. A.</t>
  </si>
  <si>
    <t>DESVÍOS DE POTENCIA PROMEDIOS POSITIVOS (MW)</t>
  </si>
  <si>
    <t>COSTO DIFERENCIAL REAL</t>
  </si>
  <si>
    <t>NOMBRE</t>
  </si>
  <si>
    <t>HORAS</t>
  </si>
  <si>
    <t>GENOR 10-20</t>
  </si>
  <si>
    <t>GENOR 0-10</t>
  </si>
  <si>
    <t>SISTEMA SECUNDARIO TRANSMISIÓN</t>
  </si>
  <si>
    <t>GUATEMALA DE MOLDEADOS, S. A.</t>
  </si>
  <si>
    <t>DEMANDA DE POTENCIA MÁXIMA MENSUAL (MW)</t>
  </si>
  <si>
    <t>DEMANDA MÁXIMA</t>
  </si>
  <si>
    <t>COMERCIALIZADORA ELECTRONOVA, S. A.</t>
  </si>
  <si>
    <t>LAS PALMAS 4</t>
  </si>
  <si>
    <t>LAS PALMAS 2</t>
  </si>
  <si>
    <t>ELECTRO GENERACION</t>
  </si>
  <si>
    <t>LAS PALMAS 1</t>
  </si>
  <si>
    <t>LAS PALMAS 3</t>
  </si>
  <si>
    <t>LAS VACAS</t>
  </si>
  <si>
    <t>Generación Forzada</t>
  </si>
  <si>
    <t>Excedente Precios Nodales</t>
  </si>
  <si>
    <t>Costos Diferenciales</t>
  </si>
  <si>
    <t>Desvíos de Potencia</t>
  </si>
  <si>
    <t>Peaje Principal</t>
  </si>
  <si>
    <t>Peaje Secundario</t>
  </si>
  <si>
    <t>ENE</t>
  </si>
  <si>
    <t>FEB</t>
  </si>
  <si>
    <t>MAR</t>
  </si>
  <si>
    <t>ABR</t>
  </si>
  <si>
    <t>MAY</t>
  </si>
  <si>
    <t>JUN</t>
  </si>
  <si>
    <t>JUL</t>
  </si>
  <si>
    <t>AGO</t>
  </si>
  <si>
    <t>SEP</t>
  </si>
  <si>
    <t>OCT</t>
  </si>
  <si>
    <t>NOV</t>
  </si>
  <si>
    <t>DIC</t>
  </si>
  <si>
    <t>TOTAL</t>
  </si>
  <si>
    <t>GWh</t>
  </si>
  <si>
    <t>%</t>
  </si>
  <si>
    <t>TURBINAS DE GAS</t>
  </si>
  <si>
    <t>GEOTÉRMICAS</t>
  </si>
  <si>
    <t>PLANTAS HIDRÁULICAS</t>
  </si>
  <si>
    <t>IMPORTACIONES</t>
  </si>
  <si>
    <t>MOTORES RECIPROCANTES</t>
  </si>
  <si>
    <t>TURBINAS DE VAPOR</t>
  </si>
  <si>
    <t>TOTALES</t>
  </si>
  <si>
    <t>RESUMEN DE CONSUMO DE ENERGÍA (GWh)</t>
  </si>
  <si>
    <t>RESUMEN DE PRODUCCIÓN DE ENERGÍA (GWh)</t>
  </si>
  <si>
    <t>DISTRIBUIDORES</t>
  </si>
  <si>
    <t>EXPORTACIONES</t>
  </si>
  <si>
    <t>PARTICIPACIÓN EN LA PRODUCCIÓN DE ENERGÍA (GWh)</t>
  </si>
  <si>
    <t>INGENIO MAGDALENA, S.A.</t>
  </si>
  <si>
    <t>PUERTO QUETZAL POWER LLC</t>
  </si>
  <si>
    <t>* OTROS</t>
  </si>
  <si>
    <t>AGENCIAS J. I. COHEN</t>
  </si>
  <si>
    <t>COMERCIALIZADORA DE ELECTRICIDAD CENTROAMERICANA, S.A.</t>
  </si>
  <si>
    <t>EMPRESA MUNICIPAL RURAL DE ELECTRICIDAD DE PLAYA GRANDE</t>
  </si>
  <si>
    <t>MAYORISTAS DE ELECTRICIDAD, S.A.</t>
  </si>
  <si>
    <t>PASTEURIZADORA FOREMOST DAIRIES DE GUATEMALA, S. A.</t>
  </si>
  <si>
    <t>CONSUMOS PROPIOS</t>
  </si>
  <si>
    <t>PARTICIPACIÓN EN EL CONSUMO DE ENERGÍA (GWh)</t>
  </si>
  <si>
    <t>TENDENCIAS E INDICADORES</t>
  </si>
  <si>
    <t>PRECIOS DE MERCADO</t>
  </si>
  <si>
    <t>PROMEDIO MENSUAL</t>
  </si>
  <si>
    <t>PRECIO SPOT PROMEDIO MENSUAL Y POR BANDA HORARIA (US$ / MWh)</t>
  </si>
  <si>
    <t>BANDA DE VALLE</t>
  </si>
  <si>
    <t>BANDA INTERMEDIA</t>
  </si>
  <si>
    <t>BANDA DE PUNTA</t>
  </si>
  <si>
    <t>PRECIO DP - (US$/kW-mes)</t>
  </si>
  <si>
    <t>PRECIO DP + (US$/kW-mes)</t>
  </si>
  <si>
    <t>DESVÍOS DE POTENCIA POSITIVOS PROMEDIOS (MW)</t>
  </si>
  <si>
    <t>PRECIO DEL DESVÍO POSITIVO  (US $ / kW mes)</t>
  </si>
  <si>
    <t>DESVÍOS DE POTENCIA NEGATIVOS PROMEDIOS (MW)</t>
  </si>
  <si>
    <t>PRECIO DEL DESVÍO NEGATIVO  (US $ / kW mes)</t>
  </si>
  <si>
    <t>BUNKER</t>
  </si>
  <si>
    <t>DIESEL</t>
  </si>
  <si>
    <t>TRANSACCIONES EN EL MERCADO A TÉRMINO Y EN EL MERCADO DE OPORTUNIDAD DE LA DEMANDA (GWh)</t>
  </si>
  <si>
    <t>TRANSACCIONES EN EL MERCADO A TÉRMINO POR TIPO DE CONTRATO DE ENERGÍA (GWh)</t>
  </si>
  <si>
    <t>VENTAS DE ENERGÍA EN EL MERCADO DE OPORTUNIDAD (GWh)</t>
  </si>
  <si>
    <t>COMPRAS DE ENERGÍA EN EL MERCADO DE OPORTUNIDAD (GWh)</t>
  </si>
  <si>
    <t>EXPORTACIONES DE ENERGÍA (GWh)</t>
  </si>
  <si>
    <t>IMPORTACIONES DE ENERGÍA (GWh)</t>
  </si>
  <si>
    <t>ARRANQUE Y PARADA</t>
  </si>
  <si>
    <t>SAN JOSE</t>
  </si>
  <si>
    <t>LAS PALMAS 5</t>
  </si>
  <si>
    <t>ARIZONA</t>
  </si>
  <si>
    <t>STEWART &amp; STEVENSON</t>
  </si>
  <si>
    <t>EMPRESA DE GENERACIÓN DE ENERGÍA ELÉCTRICA DEL INDE</t>
  </si>
  <si>
    <t>TEXTILES DEL LAGO 1</t>
  </si>
  <si>
    <t>TEXTILES DEL LAGO 2</t>
  </si>
  <si>
    <t>JURUN MARINALA</t>
  </si>
  <si>
    <t>GENOR</t>
  </si>
  <si>
    <t>CHIXOY</t>
  </si>
  <si>
    <t>RESTRICCIONES EN EL SISTEMA SECUNDARIO</t>
  </si>
  <si>
    <t>RESERVA RODANTE OPERATIVA</t>
  </si>
  <si>
    <t>TIPO</t>
  </si>
  <si>
    <t>UNIDAD</t>
  </si>
  <si>
    <t>RESULTADOS DE SERVICIOS COMPLEMENTARIOS</t>
  </si>
  <si>
    <t>RESULTADOS DE POTENCIA</t>
  </si>
  <si>
    <t>PRECIOS DE LA ENERGÍA EN LOS MERCADOS NACIONAL Y REGIONAL (US$/MWh)</t>
  </si>
  <si>
    <t>US$/MW</t>
  </si>
  <si>
    <t>MES</t>
  </si>
  <si>
    <t>PROMEDIO ANUAL</t>
  </si>
  <si>
    <t>---</t>
  </si>
  <si>
    <t>PROMEDIO MENSUAL MAXIMO</t>
  </si>
  <si>
    <t>PROMEDIO MENSUAL MÍNIMO</t>
  </si>
  <si>
    <t>COMPORTAMIENTO COMPARATIVO DEL PRECIO SPOT</t>
  </si>
  <si>
    <t>BIOMASA</t>
  </si>
  <si>
    <t>BANDAS</t>
  </si>
  <si>
    <t>+ IMPORTACIÓN</t>
  </si>
  <si>
    <t>- CONSUMO S. N. I.</t>
  </si>
  <si>
    <t>- EXPORTACIÓN</t>
  </si>
  <si>
    <t>- PÉRDIDAS</t>
  </si>
  <si>
    <t>+ PRODUCCIÓN S. N. I.</t>
  </si>
  <si>
    <t>PÉRDIDAS</t>
  </si>
  <si>
    <t>EGEE</t>
  </si>
  <si>
    <t>POLIWATT</t>
  </si>
  <si>
    <t>REMUNERACION POR RESERVA RODANTE OPERATIVA (US$)</t>
  </si>
  <si>
    <t>MONTO REMUNERADO (US$)</t>
  </si>
  <si>
    <t>RESERVA RÁPIDA</t>
  </si>
  <si>
    <t>PROMEDIO</t>
  </si>
  <si>
    <t>TIPO DE CONTRATO</t>
  </si>
  <si>
    <t>PARTICIPANTE</t>
  </si>
  <si>
    <t>RECURSOS HÍDRICOS</t>
  </si>
  <si>
    <t>PRECIO PROMEDIO MENSUAL Y POR BANDA HORARIA EN EL MERCADO ELÉCTRICO REGIONAL (US$ / MWh)</t>
  </si>
  <si>
    <t>PROMEDIO MENSUAL MM GUATEMALA (NODO DE REFERENCIA)</t>
  </si>
  <si>
    <t>Total</t>
  </si>
  <si>
    <t>COSTO DIFERENCIAL MENSUAL</t>
  </si>
  <si>
    <t>RESULTADOS POR COSTOS DIFERENCIALES</t>
  </si>
  <si>
    <t>RESULTADOS DE PEAJE</t>
  </si>
  <si>
    <t>MERCADO DE OPORTUNIDAD *</t>
  </si>
  <si>
    <t>ECONOENERGÍA, S. A.</t>
  </si>
  <si>
    <t>Mayo</t>
  </si>
  <si>
    <t>Abril</t>
  </si>
  <si>
    <t>Diciembre</t>
  </si>
  <si>
    <t>Septiembre</t>
  </si>
  <si>
    <t>Enero</t>
  </si>
  <si>
    <t>Marzo</t>
  </si>
  <si>
    <t>Febrero</t>
  </si>
  <si>
    <t>Reserva Rodante Operativa</t>
  </si>
  <si>
    <t>Reserva Rápida</t>
  </si>
  <si>
    <t>PARTICIPANTES</t>
  </si>
  <si>
    <t>* DATOS TOMADOS DEL SISTEMA DE MEDICIÓN COMERCIAL (SMEC)</t>
  </si>
  <si>
    <t>COMEGSA</t>
  </si>
  <si>
    <t>ENERO</t>
  </si>
  <si>
    <t>FEBRERO</t>
  </si>
  <si>
    <t>MARZO</t>
  </si>
  <si>
    <t>ABRIL</t>
  </si>
  <si>
    <t>MAYO</t>
  </si>
  <si>
    <t>JUNIO</t>
  </si>
  <si>
    <t>JULIO</t>
  </si>
  <si>
    <t>AGOSTO</t>
  </si>
  <si>
    <t>SEPTIEMBRE</t>
  </si>
  <si>
    <t>OCTUBRE</t>
  </si>
  <si>
    <t>NOVIEMBRE</t>
  </si>
  <si>
    <t>DICIEMBRE</t>
  </si>
  <si>
    <t>TRANSACCIONES ECONÓMICAS TOTALIZADAS POR RUBRO EN US$</t>
  </si>
  <si>
    <t>NOTA: NO INCLUYE LOS RUBROS DE POTENCIA Y ENERGÍA</t>
  </si>
  <si>
    <t>0</t>
  </si>
  <si>
    <t>1</t>
  </si>
  <si>
    <t>2</t>
  </si>
  <si>
    <t>3</t>
  </si>
  <si>
    <t>4</t>
  </si>
  <si>
    <t>5</t>
  </si>
  <si>
    <t>6</t>
  </si>
  <si>
    <t>7</t>
  </si>
  <si>
    <t>8</t>
  </si>
  <si>
    <t>9</t>
  </si>
  <si>
    <t>10</t>
  </si>
  <si>
    <t>11</t>
  </si>
  <si>
    <t>12</t>
  </si>
  <si>
    <t>13</t>
  </si>
  <si>
    <t>14</t>
  </si>
  <si>
    <t>15</t>
  </si>
  <si>
    <t>16</t>
  </si>
  <si>
    <t>17</t>
  </si>
  <si>
    <t>18</t>
  </si>
  <si>
    <t>19</t>
  </si>
  <si>
    <t>20</t>
  </si>
  <si>
    <t>21</t>
  </si>
  <si>
    <t>22</t>
  </si>
  <si>
    <t>23</t>
  </si>
  <si>
    <t>maxterm</t>
  </si>
  <si>
    <t>maxhidr</t>
  </si>
  <si>
    <t>Factor de Carga del S.N.I.</t>
  </si>
  <si>
    <t>LA LIBERTAD</t>
  </si>
  <si>
    <t>PUERTO QUETZAL POWER</t>
  </si>
  <si>
    <t>TAMPA 1</t>
  </si>
  <si>
    <t>TEXTILES DEL LAGO 3 - B2</t>
  </si>
  <si>
    <t>LOS ESCLAVOS</t>
  </si>
  <si>
    <t>PRECIO DP + (US$/MW-mes)</t>
  </si>
  <si>
    <t>Junio</t>
  </si>
  <si>
    <t>OTROS*</t>
  </si>
  <si>
    <t>Existentes</t>
  </si>
  <si>
    <t>SOBRECOSTOS DE DEMANDA DE EXPORTACIÓN (de acuerdo a resolución CNEE-180-2006)</t>
  </si>
  <si>
    <t>CAT / 12 US$</t>
  </si>
  <si>
    <t>PEAJE PARA EL SISTEMA PRINCIPAL US$</t>
  </si>
  <si>
    <t>PEAJE PARA EL SISTEMA SECUNDARIO US$</t>
  </si>
  <si>
    <t>INFORMACIÓN ESTADÍSTICA HISTÓRICA</t>
  </si>
  <si>
    <t>GRANDES USUARIOS PARTICIPANTES</t>
  </si>
  <si>
    <t>OTROS RESULTADOS DEL MERCADO MAYORISTA EN POTENCIA Y ENERGÍA</t>
  </si>
  <si>
    <t>OTROS RESULTADOS DEL MERCADO MAYORISTA EN US$</t>
  </si>
  <si>
    <t>RESULTADOS DE PEAJE EN EL SISTEMA PRINCIPAL DE TRANSPORTE</t>
  </si>
  <si>
    <t>RESULTADOS DE PEAJE EN EL SISTEMA SECUNDARIO DE TRANSPORTE</t>
  </si>
  <si>
    <t>RESERVA RÁPIDA MONTO REMUNERADO</t>
  </si>
  <si>
    <t>REMUNERACION POR RESERVA RODANTE OPERATIVA</t>
  </si>
  <si>
    <t>REMUNERACIÓN POR GENERACIÓN FORZADA</t>
  </si>
  <si>
    <t>COMERCIALIZADORA ELECTRICA DE GUATEMALA, S.A.</t>
  </si>
  <si>
    <t>COMERCIALIZADORA GUATEMALTECA MAYORISTA DE ELECTRICIDAD S.A.</t>
  </si>
  <si>
    <t>COMPANIA AGRICOLA INDUSTRIAL SANTA ANA, S. A.</t>
  </si>
  <si>
    <t>COMPAÑIA ELECTRICA LA LIBERTAD, S. A.</t>
  </si>
  <si>
    <t>CONCEPCION, S.A.</t>
  </si>
  <si>
    <t>GENERADORA DEL ESTE, S. A.</t>
  </si>
  <si>
    <t>INGENIO LA UNION, S.A.</t>
  </si>
  <si>
    <t>PANTALEON, S.A.</t>
  </si>
  <si>
    <t>POLIWATT LIMITADA</t>
  </si>
  <si>
    <t>CENTRAL COMERCIALIZADORA DE ENERGIA ELECTRICA, S.A.</t>
  </si>
  <si>
    <t>EMPRESA DE COMERCIALIZACION DE ENERGIA ELECTRICA DEL INDE</t>
  </si>
  <si>
    <t>EMPRESA ELECTRICA DE GUATEMALA, S. A. (CONSUMO TARIFA NO SOCIAL)</t>
  </si>
  <si>
    <t>EMPRESA ELECTRICA DE GUATEMALA, S. A. (CONSUMO TARIFA SOCIAL)</t>
  </si>
  <si>
    <t>INSTITUTO NACIONAL DE ELECTRIFICACION (EDIFICIO INDE)</t>
  </si>
  <si>
    <t>Producción S. N. I.</t>
  </si>
  <si>
    <t>Importación</t>
  </si>
  <si>
    <t>Por diferencias con curva de carga (a)</t>
  </si>
  <si>
    <t>De opción de compra de energía ( c )</t>
  </si>
  <si>
    <t>Por diferencias por la demanda faltante (d)</t>
  </si>
  <si>
    <t>ELECTRO GENERACION S. A.</t>
  </si>
  <si>
    <t>GENERADORA ELÉCTRICA DEL NORTE, LIMITADA</t>
  </si>
  <si>
    <t>Octubre</t>
  </si>
  <si>
    <t>INDICADORES</t>
  </si>
  <si>
    <t>VAPOR GEOTÉRMICO</t>
  </si>
  <si>
    <t>PLANTAS GENERADORAS</t>
  </si>
  <si>
    <t>HIDROELÉCTRICAS</t>
  </si>
  <si>
    <t>MOTORES DE COMBUSTIÓN INTERNA</t>
  </si>
  <si>
    <t>INGENIOS AZUCAREROS</t>
  </si>
  <si>
    <t>GEOTÉRMICA</t>
  </si>
  <si>
    <t>MW</t>
  </si>
  <si>
    <t>POTENCIA EFECTIVA INSTALADA EN EL SNI</t>
  </si>
  <si>
    <t>PRECIO SPOT PROMEDIO MENSUAL (US$/MWh)</t>
  </si>
  <si>
    <t>PRECIO PEAJE PRINCIPAL (US$/kW-mes)</t>
  </si>
  <si>
    <t>PRECIO UNITARIO PEAJE SECUNDARIO TRANSMISIÓN (US $ / KW mes)</t>
  </si>
  <si>
    <t>PRECIO UNITARIO PEAJE SECUNDARIO SUBTRANSMISIÓN CENTRO (US $ / KW mes)</t>
  </si>
  <si>
    <t>PRECIO UNITARIO PEJAE SECUNDARIO SUBTRANSMISIÓN OCCIDENTE (US $ / KW mes)</t>
  </si>
  <si>
    <t>PRECIO UNITARIO PEAJE SECUNDARIO SUBTRANSMISIÓN ORIENTE (US $ / KW mes)</t>
  </si>
  <si>
    <t>CRECIMIENTO DE LA DEMANDA DE ENERGÍA Y POTENCIA</t>
  </si>
  <si>
    <t>MERCADO MAYORISTA DE GUATEMALA</t>
  </si>
  <si>
    <t>* Resultados correspondientes a los Participantes en el Consumo de Energía</t>
  </si>
  <si>
    <t>* COMERCIALIZADORES: CONSUMO DE GRANDES USUARIOS A TRAVÉS DE COMERCIALIZADORES.</t>
  </si>
  <si>
    <t>HIDRO XACBAL</t>
  </si>
  <si>
    <t>COMERCIALIZADORA ELECTRICA DEL PACIFICO, S. A.</t>
  </si>
  <si>
    <t>REQUERIMIENTO DEL ADMINISTRADOR DEL MERCADO MAYORISTA</t>
  </si>
  <si>
    <t>PEAJE MENSUAL PARA EL SISTEMA PRINCIPAL US$</t>
  </si>
  <si>
    <t>PEAJE MENSUAL PARA EL SISTEMA SECUNDARIO US$</t>
  </si>
  <si>
    <t>RENACE</t>
  </si>
  <si>
    <t>INVERSIONES ATENAS, S. A.</t>
  </si>
  <si>
    <t>AGRO COMERCIALIZADORA DEL POLOCHIC, S. A.</t>
  </si>
  <si>
    <t>HIDROPOWER SDMM, S. A.</t>
  </si>
  <si>
    <t>Contratos de energía generada (f)</t>
  </si>
  <si>
    <t>SANTA MARIA</t>
  </si>
  <si>
    <t>SANTA TERESA</t>
  </si>
  <si>
    <t xml:space="preserve">  </t>
  </si>
  <si>
    <t>PRECIO TOPE PARA LA RRO (US$/MW-mes)</t>
  </si>
  <si>
    <t>% +- .15hZ</t>
  </si>
  <si>
    <t>%+-.25hZ</t>
  </si>
  <si>
    <t>COMERCIALIZADORA DE ENERGIA PARA EL DESARROLLO, S. A.</t>
  </si>
  <si>
    <t>HIDROTAMA, S. A.</t>
  </si>
  <si>
    <t>SOLARIS GUATEMALA, S. A.</t>
  </si>
  <si>
    <t>DUKE ENERGY GUATEMALA Y CIA. S. C. A.</t>
  </si>
  <si>
    <t>COENESA</t>
  </si>
  <si>
    <t>LAS PALMAS II</t>
  </si>
  <si>
    <t>HIDROSACPUR, S. A.</t>
  </si>
  <si>
    <t>HIDROELECTRICA LA PERLA</t>
  </si>
  <si>
    <t>RENOVABLES DE GUATEMALA, S. A.</t>
  </si>
  <si>
    <t>PALO VIEJO</t>
  </si>
  <si>
    <t>CHOLOMA</t>
  </si>
  <si>
    <t>PANAN</t>
  </si>
  <si>
    <t>MATANZAS</t>
  </si>
  <si>
    <t>NOTA: LA MODIFICACIÓN DE LOS PARÁMETROS DE LAS CENTRALES Y DE LAS LÍNEAS DE TRANSMISIÓN DEL SISTEMA NACIONAL INTERCONECTADO PUEDEN HACER VARIAR EL FACTOR DE PÉRDIDA NODAL DE LA ENERGÍA. LOS VALORES REPRESENTAN DÁS TÍPICOS DE LA ÉPOCA INDICADA</t>
  </si>
  <si>
    <t>MERCADO A TÉRMINO Y DE OPORTUNIDAD DE LA ENERGÍA</t>
  </si>
  <si>
    <t>INFORMACIÓN ESTADÍSTICA</t>
  </si>
  <si>
    <t>BIOMASS ENERGY, S. A.</t>
  </si>
  <si>
    <t>CORALITO, S. A.</t>
  </si>
  <si>
    <t>ENERGIA INADVERTIDA  MÉXICO (IMPORTACIÓN)</t>
  </si>
  <si>
    <t>ENERGIAS SAN JOSE, S. A.</t>
  </si>
  <si>
    <t>ESI, S. A.</t>
  </si>
  <si>
    <t>GRUPO GENERADOR DE ORIENTE, S. A.</t>
  </si>
  <si>
    <t>RECURSOS GEOTERMICOS, S. A.</t>
  </si>
  <si>
    <t>REGIONAL ENERGETICA, S. A.</t>
  </si>
  <si>
    <t>DUKE ENERGY GUATEMALA Y CIA. S. C. A. (GU)</t>
  </si>
  <si>
    <t>INMOBILIARIA LA ROCA, S. A.</t>
  </si>
  <si>
    <t>INSTITUTO DE RECREACION DE LOS TRABAJADORES (GUSIRTNE0000001)</t>
  </si>
  <si>
    <t>+ DESVIACIONES</t>
  </si>
  <si>
    <t>DESVIACIONES</t>
  </si>
  <si>
    <t>Hora</t>
  </si>
  <si>
    <t>Julio</t>
  </si>
  <si>
    <t>Agosto</t>
  </si>
  <si>
    <t>Noviembre</t>
  </si>
  <si>
    <t>SPOT</t>
  </si>
  <si>
    <t>CARGA HORARIA</t>
  </si>
  <si>
    <t>CARBON</t>
  </si>
  <si>
    <t>EMPRESA DE COMERCIALIZACIÓN DE ENERGÍA ELÉCTRICA DEL INDE</t>
  </si>
  <si>
    <t>LUZ Y FUERZA ELECTRICA DE GUATEMALA, LTDA.</t>
  </si>
  <si>
    <t>SAN DIEGO, S.A.</t>
  </si>
  <si>
    <t>COMPAÑÍA AGRÍCOLA INDUSTRIAL SANTA ANA, S.A.</t>
  </si>
  <si>
    <t>GENERADORA DE OCCIDENTE LTDA.</t>
  </si>
  <si>
    <t>TECNOGUAT, S.A.</t>
  </si>
  <si>
    <t>MAGDALENA BLOQUE 6</t>
  </si>
  <si>
    <t>GENERADORA COSTA SUR</t>
  </si>
  <si>
    <t>MAGDALENA BLOQUE 5</t>
  </si>
  <si>
    <t>PALO GORDO</t>
  </si>
  <si>
    <t>SANTA ANA</t>
  </si>
  <si>
    <t>EL SALTO</t>
  </si>
  <si>
    <t>PALIN II</t>
  </si>
  <si>
    <t>MONTECRISTO</t>
  </si>
  <si>
    <t>CANDELARIA</t>
  </si>
  <si>
    <t>HIDROELECTRICA HIDROPOWER SDMM</t>
  </si>
  <si>
    <t>EL RECREO</t>
  </si>
  <si>
    <t>SAN ISIDRO</t>
  </si>
  <si>
    <t>AGUACAPA</t>
  </si>
  <si>
    <t xml:space="preserve">Producción </t>
  </si>
  <si>
    <t>Importación*</t>
  </si>
  <si>
    <t>*No incluye desviaciónes</t>
  </si>
  <si>
    <t>EXANTE</t>
  </si>
  <si>
    <t>EXPOST</t>
  </si>
  <si>
    <t>PRECIO PROMEDIO MENSUAL EN EL MERCADO ELÉCTRICO REGIONAL (US$/MWh)-Exante-</t>
  </si>
  <si>
    <t>PRECIO PROMEDIO MENSUAL EN EL MERCADO ELÉCTRICO REGIONAL (US$/MWh)-Expost-</t>
  </si>
  <si>
    <t>MOYUTA</t>
  </si>
  <si>
    <t xml:space="preserve">EXP - EXPORTACIÓN </t>
  </si>
  <si>
    <t>IMP - IMPORTACIÓN</t>
  </si>
  <si>
    <t>COSTO DIFERENCIAL MENSUAL (MILLONES DE US$)</t>
  </si>
  <si>
    <t>SD = SIN DATOS</t>
  </si>
  <si>
    <t>PRECIO PROMEDIO MENSUAL EN EL MERCADO ELÉCTRICO REGIONAL (US$/MWh)</t>
  </si>
  <si>
    <t>CONSUMO DE ENERGÍA SNI</t>
  </si>
  <si>
    <t>DEMANDA MÁXIMA DE POTENCIA EN EL SNI</t>
  </si>
  <si>
    <t>RESERVA PROMEDIO ASIGNADA (MW)</t>
  </si>
  <si>
    <t>TEXTILES DEL LAGO 3</t>
  </si>
  <si>
    <t>ALTERNATIVA DE ENERGIA RENOVABLE, S. A.</t>
  </si>
  <si>
    <t>CENTRAL GENERADORA SANTA LUCIA, S. A.</t>
  </si>
  <si>
    <t>PROYECTOS SOSTENIBLES DE GUATEMALA, S. A.</t>
  </si>
  <si>
    <t>RENACE, S. A.</t>
  </si>
  <si>
    <t>FOTOVOLTAÍCA</t>
  </si>
  <si>
    <t>MAGDALENA BLOQUE 7</t>
  </si>
  <si>
    <t>PANTALEON BLOQUE 1</t>
  </si>
  <si>
    <t>CONCEPCION</t>
  </si>
  <si>
    <t>LA UNION</t>
  </si>
  <si>
    <t>MAGDALENA BLOQUE 3</t>
  </si>
  <si>
    <t>GENERADORA DEL ATLANTICO VAPOR 1</t>
  </si>
  <si>
    <t>HIDROELÉCTRICA EL LIBERTADOR</t>
  </si>
  <si>
    <t>SOLAR</t>
  </si>
  <si>
    <t>XACBAL</t>
  </si>
  <si>
    <t>Año</t>
  </si>
  <si>
    <t>PRODUCCIÓN SIN INTER.</t>
  </si>
  <si>
    <t>PRODUCCIÓN CON INTER.</t>
  </si>
  <si>
    <t>DEMANDA SIN INTER.</t>
  </si>
  <si>
    <t>DEMANDA CON INTER.</t>
  </si>
  <si>
    <t>PRODUCCION</t>
  </si>
  <si>
    <t>DEMANDA</t>
  </si>
  <si>
    <t>PRECIO UNITARIO US$/KWh</t>
  </si>
  <si>
    <t>POTENCIA TRANSMITIDA KWh</t>
  </si>
  <si>
    <t>Excedente de Precios Nodales US$</t>
  </si>
  <si>
    <t>GENERADOR DISTRIBUIDO RENOVABLE</t>
  </si>
  <si>
    <t>RESULTADOS DE ENERGÍA</t>
  </si>
  <si>
    <t>* Desviaciones e inadvertidas</t>
  </si>
  <si>
    <t>COGENERADORES (**)</t>
  </si>
  <si>
    <t>** Turbinas de vapor.</t>
  </si>
  <si>
    <t>- DESVIACIONES ***</t>
  </si>
  <si>
    <t>*** Desviaciones e inadvertidas Exportación</t>
  </si>
  <si>
    <t>COMERCIALIZADORES ****</t>
  </si>
  <si>
    <t>**** Comercializadores: Consumo de Grandes Usuarios a través de Comercializadores</t>
  </si>
  <si>
    <t xml:space="preserve">CARGA HORARIA PARA EL DÍA DE MÁXIMA DEMANDA DE POTENCIA </t>
  </si>
  <si>
    <t>PRECIO SPOT PROMEDIO MENSUAL (US$ / MWh) Y</t>
  </si>
  <si>
    <t xml:space="preserve"> DEMANDA MÁXIMA DE POTENCIA MENSUAL</t>
  </si>
  <si>
    <t>MERCADO A TÉRMINO</t>
  </si>
  <si>
    <t>GENERACIÓN POR TIPO DE COMBUSTIBLE</t>
  </si>
  <si>
    <t>COMPOSICIÓN POR TIPO DE CONSUMO DE ENERGÍA</t>
  </si>
  <si>
    <t>GENERADORA  DEL ATLANTICO, S. A.</t>
  </si>
  <si>
    <t>GENERADORA DEL ATLANTICO VAPOR</t>
  </si>
  <si>
    <t>GENOSA</t>
  </si>
  <si>
    <t>HIDROELÉCTRICA GUAYACÁN</t>
  </si>
  <si>
    <t>LA VEGA 2</t>
  </si>
  <si>
    <t>PANALUYA</t>
  </si>
  <si>
    <t>EMPRESA ELECTRICA DE GUATEMALA, S. A.</t>
  </si>
  <si>
    <t xml:space="preserve">  00:01</t>
  </si>
  <si>
    <t xml:space="preserve">  01:01</t>
  </si>
  <si>
    <t xml:space="preserve">  02:01</t>
  </si>
  <si>
    <t xml:space="preserve">  03:01</t>
  </si>
  <si>
    <t xml:space="preserve">  04:01</t>
  </si>
  <si>
    <t xml:space="preserve">  05:01</t>
  </si>
  <si>
    <t xml:space="preserve">  06:01</t>
  </si>
  <si>
    <t xml:space="preserve">  07:01</t>
  </si>
  <si>
    <t xml:space="preserve"> 08:00</t>
  </si>
  <si>
    <t xml:space="preserve">  09:01</t>
  </si>
  <si>
    <t xml:space="preserve">  10:01</t>
  </si>
  <si>
    <t xml:space="preserve">  11:01</t>
  </si>
  <si>
    <t xml:space="preserve">  12:01</t>
  </si>
  <si>
    <t xml:space="preserve">  13:01</t>
  </si>
  <si>
    <t xml:space="preserve">  14:01</t>
  </si>
  <si>
    <t xml:space="preserve">  15:01</t>
  </si>
  <si>
    <t xml:space="preserve">  16:01</t>
  </si>
  <si>
    <t xml:space="preserve">  17:01</t>
  </si>
  <si>
    <t xml:space="preserve">  18:01</t>
  </si>
  <si>
    <t xml:space="preserve">  18:16</t>
  </si>
  <si>
    <t xml:space="preserve">  18:31</t>
  </si>
  <si>
    <t xml:space="preserve">  18:46</t>
  </si>
  <si>
    <t xml:space="preserve">  19:01</t>
  </si>
  <si>
    <t xml:space="preserve">  19:16</t>
  </si>
  <si>
    <t xml:space="preserve">  19:31</t>
  </si>
  <si>
    <t xml:space="preserve">  19:46</t>
  </si>
  <si>
    <t xml:space="preserve">  20:01</t>
  </si>
  <si>
    <t xml:space="preserve">  20:16</t>
  </si>
  <si>
    <t xml:space="preserve">  20:31</t>
  </si>
  <si>
    <t xml:space="preserve">  20:46</t>
  </si>
  <si>
    <t xml:space="preserve">  21:01</t>
  </si>
  <si>
    <t xml:space="preserve">  22:01</t>
  </si>
  <si>
    <t xml:space="preserve">  23:01</t>
  </si>
  <si>
    <t>Contratos La Vega 2 (EXP)</t>
  </si>
  <si>
    <t>Contratos Moyuta (EXP)</t>
  </si>
  <si>
    <t>Contratos Panaluya (EXP)</t>
  </si>
  <si>
    <t>Oportunidad La Vega 2 (EXP)</t>
  </si>
  <si>
    <t>Oportunidad Moyuta (EXP)</t>
  </si>
  <si>
    <t>Oportunidad Panaluya (EXP)</t>
  </si>
  <si>
    <t>Oportunidad La Vega 2 (IMP)</t>
  </si>
  <si>
    <t>****COMERCIALIZADORES: CONSUMO DE GRANDES USUARIOS A TRAVÉS DE COMERCIALIZADORES.</t>
  </si>
  <si>
    <t>Exportaciones</t>
  </si>
  <si>
    <t>Importaciones</t>
  </si>
  <si>
    <t>FEB.</t>
  </si>
  <si>
    <t>MAR.</t>
  </si>
  <si>
    <t>ABR.</t>
  </si>
  <si>
    <t>MAY.</t>
  </si>
  <si>
    <t>JUN.</t>
  </si>
  <si>
    <t>JUL.</t>
  </si>
  <si>
    <t>AGO.</t>
  </si>
  <si>
    <t>SEP.</t>
  </si>
  <si>
    <t>OCT.</t>
  </si>
  <si>
    <t>NOV.</t>
  </si>
  <si>
    <t>DIC.</t>
  </si>
  <si>
    <t>POTENCIA ASIGNADA PARA RESERVA RODANTE OPERATIVA INTEGRADA MENSUALMENTE (MW)</t>
  </si>
  <si>
    <t>PRECIO UNITARIO (US$ / kW-mes)</t>
  </si>
  <si>
    <t>PRECIO POR SERVICIO DE RESERVA RÁPIDA (US$/kWh)</t>
  </si>
  <si>
    <t>*OTROS</t>
  </si>
  <si>
    <t>NODO</t>
  </si>
  <si>
    <t>RENOVABLES DE GUATEMALA S.A.</t>
  </si>
  <si>
    <t>COMERCIALIZADORES **</t>
  </si>
  <si>
    <t>** COMERCIALIZADORES: CONSUMO DE GRANDES USUARIOS A TRAVÉS DE COMERCIALIZADORES.</t>
  </si>
  <si>
    <t>**OTROS:</t>
  </si>
  <si>
    <t>*OTROS:</t>
  </si>
  <si>
    <t>REMUNERACIÓN POR GENERACIÓN FORZADA (US$)</t>
  </si>
  <si>
    <t>EÓLICA</t>
  </si>
  <si>
    <t>ALTERNATIVA DE ENERGIA RENOVABLE, S. A. (EXPORTACION MOYUTA)</t>
  </si>
  <si>
    <t>BIOMASS ENERGY, S. A. (EXPORTACIÓN LA VEGA)</t>
  </si>
  <si>
    <t>BIOMASS ENERGY, S. A. (EXPORTACIÓN MOYUTA)</t>
  </si>
  <si>
    <t>BIOMASS ENERGY, S. A. (EXPORTACIÓN PANALUYA)</t>
  </si>
  <si>
    <t>COMERCIALIZADORA DE ENERGÍA SAN DIEGO, S. A.</t>
  </si>
  <si>
    <t>COMERCIALIZADORA ELECTRICA DE GUATEMALA, S. A. (EXPORTACIÓN MOYUTA)</t>
  </si>
  <si>
    <t>COMERCIALIZADORA ELECTRICA DE GUATEMALA, S. A. (EXPORTACIÓN PANALUYA)</t>
  </si>
  <si>
    <t>COMERCIALIZADORA ELECTRICA LA UNION, S. A.</t>
  </si>
  <si>
    <t>COMERCIALIZADORA ELECTRONOVA, S. A. (EXPORTACIÓN LA VEGA)</t>
  </si>
  <si>
    <t>COMERCIALIZADORA ELECTRONOVA, S. A. (EXPORTACIÓN MOYUTA)</t>
  </si>
  <si>
    <t>COMERCIALIZADORA ELECTRONOVA, S. A. (EXPORTACIÓN PANALUYA)</t>
  </si>
  <si>
    <t>COMPAÑÍA AGRÍCOLA INDUSTRIAL SANTA ANA, S.A. (EXPORTACIÓN MOYUTA)</t>
  </si>
  <si>
    <t>COMPAÑÍA AGRÍCOLA INDUSTRIAL SANTA ANA, S.A. (EXPORTACIÓN PANALUYA)</t>
  </si>
  <si>
    <t>CUESTAMORAS COMERCIALIZADORA ELÉCTRICA, S.A. (EXPORTACIÓN MOYUTA)</t>
  </si>
  <si>
    <t>CUESTAMORAS COMERCIALIZADORA ELÉCTRICA, S.A. (EXPORTACIÓN PANALUYA)</t>
  </si>
  <si>
    <t>DUKE ENERGY GUATEMALA Y CIA. S. C. A. (EXPORTACIÓN LA VEGA)</t>
  </si>
  <si>
    <t>DUKE ENERGY GUATEMALA Y CIA. S. C. A. (EXPORTACIÓN MOYUTA)</t>
  </si>
  <si>
    <t>DUKE ENERGY GUATEMALA Y CIA. S. C. A. (EXPORTACIÓN PANALUYA)</t>
  </si>
  <si>
    <t>EMPRESA DE GENERACIÓN DE ENERGÍA ELÉCTRICA DEL INDE (DEMANDA PUNTOS EEMs)</t>
  </si>
  <si>
    <t>ELECTRO GENERACION S. A. (EXPORTACIÓN MOYUTA)</t>
  </si>
  <si>
    <t>ELECTRO GENERACION S. A. (EXPORTACIÓN PANALUYA)</t>
  </si>
  <si>
    <t>EMPRESA DE GENERACIÓN DE ENERGÍA ELÉCTRICA DEL INDE (EXPORTACIÓN LA VEGA)</t>
  </si>
  <si>
    <t>EMPRESA DE GENERACIÓN DE ENERGÍA ELÉCTRICA DEL INDE (EXPORTACIÓN MOYUTA)</t>
  </si>
  <si>
    <t>EMPRESA DE GENERACIÓN DE ENERGÍA ELÉCTRICA DEL INDE (EXPORTACIÓN PANALUYA)</t>
  </si>
  <si>
    <t>ENERGIA INADVERTIDA  MÉXICO (EXPORTACIÓN)</t>
  </si>
  <si>
    <t>ENERGIAS SAN JOSE, S. A. (EXPORTACIÓN PANALUYA)</t>
  </si>
  <si>
    <t>ESI, S. A. (EXPORTACIÓN MOYUTA)</t>
  </si>
  <si>
    <t>ESI, S. A. (EXPORTACIÓN PANALUYA)</t>
  </si>
  <si>
    <t>GENERADORA ELECTRICA DEL NORTE, LTDA.  (EXPORTACIÓN MOYUTA)</t>
  </si>
  <si>
    <t>HIDROTAMA, S. A. (EXPORTACIÓN MOYUTA)</t>
  </si>
  <si>
    <t>INGENIO LA UNION, S. A. (EXPORTACIÓN PANALUYA)</t>
  </si>
  <si>
    <t>ION ENERGY, S. A.</t>
  </si>
  <si>
    <t>ION ENERGY, S. A. (EXPORTACIÓN PANALUYA)</t>
  </si>
  <si>
    <t>JAGUAR ENERGY GUATEMALA LLC. (EXPORTACIÓN PANALUYA)</t>
  </si>
  <si>
    <t>PUERTO QUETZAL POWER LLC (EXPORTACIÓN MOYUTA)</t>
  </si>
  <si>
    <t>RENACE, S. A. (EXPORTACIÓN LA VEGA)</t>
  </si>
  <si>
    <t>RENACE, S. A. (EXPORTACIÓN PANALUYA)</t>
  </si>
  <si>
    <t>SAN DIEGO, S.A. (EXPORTACIÓN MOYUTA)</t>
  </si>
  <si>
    <t>SAN DIEGO, S.A. (EXPORTACIÓN PANALUYA)</t>
  </si>
  <si>
    <t>ANACAPRI, S. A.</t>
  </si>
  <si>
    <t>HIDROELECTRICA EL COBANO, S. A.</t>
  </si>
  <si>
    <t>INDUSTRIAS DE BIOGAS, S. A.</t>
  </si>
  <si>
    <t>INGENIO PALO GORDO, S. A.</t>
  </si>
  <si>
    <t>JAGUAR ENERGY GUATEMALA LLC.</t>
  </si>
  <si>
    <t>Producción 2015</t>
  </si>
  <si>
    <t>CARGO DEL SALDO PRECIO DE LA POTENCIA Y DE LA ENERGÍA EXCEDENTE DE LOS CONTRATOS EXISTENTES</t>
  </si>
  <si>
    <t>SANTA ANA 2</t>
  </si>
  <si>
    <t>JAGUAR ENERGY</t>
  </si>
  <si>
    <t>GENERADORA SANTA LUCIA</t>
  </si>
  <si>
    <t>MADRE TIERRA</t>
  </si>
  <si>
    <t>TRINIDAD BLOQUE 4</t>
  </si>
  <si>
    <t>EL COBANO</t>
  </si>
  <si>
    <t>SECACAO</t>
  </si>
  <si>
    <t>HIDROELÉCTRICA CORALITO</t>
  </si>
  <si>
    <t>BIOGAS</t>
  </si>
  <si>
    <t>EÓLICO</t>
  </si>
  <si>
    <t>TAMPA 2</t>
  </si>
  <si>
    <t>RESERVA RÁPIDA PROMEDIO ASIGNADA (MW)</t>
  </si>
  <si>
    <t>NOTA:</t>
  </si>
  <si>
    <t>Cargo del Saldo Precio de la Potencia y de la Energía Excedente de los Contratos por Licitación</t>
  </si>
  <si>
    <t>SOLAR FOTOVOLTAÍCA</t>
  </si>
  <si>
    <t>EÓLICAS</t>
  </si>
  <si>
    <t>AGEN, S. A.</t>
  </si>
  <si>
    <t>CINCO M, S. A.</t>
  </si>
  <si>
    <t>ENERGIAS DEL OCOSITO, S. A.</t>
  </si>
  <si>
    <t>GENEPAL, S. A.</t>
  </si>
  <si>
    <t>HIDRO JUMINA, S. A.</t>
  </si>
  <si>
    <t>SERVICIOS CM, S. A.</t>
  </si>
  <si>
    <t>COMERCIALIZADORA ELECTRONOVA, S. A. (EXPORTACIÓN MÉXICO)</t>
  </si>
  <si>
    <t>COMPAÑÍA AGRÍCOLA INDUSTRIAL SANTA ANA, S.A. (EXPORTACIÓN LA VEGA)</t>
  </si>
  <si>
    <t>CUESTAMORAS COMERCIALIZADORA ELÉCTRICA, S.A. (EXPORTACIÓN LA VEGA)</t>
  </si>
  <si>
    <t>ENERGIAS DEL OCOSITO, S. A. (EXPORTACIÓN MOYUTA)</t>
  </si>
  <si>
    <t>ENERGIAS DEL OCOSITO, S. A. (EXPORTACIÓN PANALUYA)</t>
  </si>
  <si>
    <t>GENERADORA DE OCCIDENTE, LTDA. (EXPORTACIÓN LA VEGA)</t>
  </si>
  <si>
    <t>GENERADORA ELECTRICA DEL NORTE, LTDA.  (EXPORTACIÓN PANALUYA)</t>
  </si>
  <si>
    <t>HIDRO XACBAL (EXPORTACIÓN MOYUTA)</t>
  </si>
  <si>
    <t>HIDRO XACBAL (EXPORTACIÓN PANALUYA)</t>
  </si>
  <si>
    <t>HIDROTAMA, S. A. (EXPORTACIÓN LA VEGA)</t>
  </si>
  <si>
    <t>JAGUAR ENERGY GUATEMALA LLC. (EXPORTACIÓN LA VEGA)</t>
  </si>
  <si>
    <t>RENOVABLES DE GUATEMALA, S. A. (EXPORTACIÓN LA VEGA)</t>
  </si>
  <si>
    <t>RENOVABLES DE GUATEMALA, S. A. (EXPORTACIÓN MOYUTA)</t>
  </si>
  <si>
    <t>RENOVABLES DE GUATEMALA, S. A. (EXPORTACIÓN PANALUYA)</t>
  </si>
  <si>
    <t>SAN DIEGO, S.A. (EXPORTACIÓN LA VEGA)</t>
  </si>
  <si>
    <t>INGENIO SAN ISIDRO</t>
  </si>
  <si>
    <t>PALO GORDO BLOQUE 2</t>
  </si>
  <si>
    <t>TRINIDAD BLOQUE 5</t>
  </si>
  <si>
    <t>HIDROELECTRICA RAAXHA</t>
  </si>
  <si>
    <t>HIDROXACBAL</t>
  </si>
  <si>
    <t>EL CAFETAL</t>
  </si>
  <si>
    <t>HIDROELÉCTRICA FINCA LORENA</t>
  </si>
  <si>
    <t>HORUS 1</t>
  </si>
  <si>
    <t>HORUS 2</t>
  </si>
  <si>
    <t>EL RECREO II</t>
  </si>
  <si>
    <t>Desviaciones</t>
  </si>
  <si>
    <t>ENERGIA DEL CARIBE, S. A.</t>
  </si>
  <si>
    <t>UNIDAD GENERADORA GENOSA 1</t>
  </si>
  <si>
    <t>ELECTRONOVA (IMPORTACIÓN LA VEGA)</t>
  </si>
  <si>
    <t>ELECTRONOVA (IMPORTACIÓN PANALUYA)</t>
  </si>
  <si>
    <t>SOBRECOSTOS DE OFERTAS DE INFLEXIBILIDAD DE IMPORTACIÓN</t>
  </si>
  <si>
    <t>ENERGIA DEL CARIBE</t>
  </si>
  <si>
    <t>OXEC S.A.</t>
  </si>
  <si>
    <t>OXEC</t>
  </si>
  <si>
    <t>EMPRESA DE GENERACION DE ENERGIA ELECTRICA DEL INDE (DEMANDA PUNTOS EEMs)</t>
  </si>
  <si>
    <t>Transmisión TRELEC - San José, San José</t>
  </si>
  <si>
    <t>Transmisión TRELC - PQP, Poliwatt</t>
  </si>
  <si>
    <t>Transmisión TRELC - PQP, PQP</t>
  </si>
  <si>
    <t>Transmisión Miriam - La Unión, La Unión</t>
  </si>
  <si>
    <t>Transmisión Laguna - Textiles del Lago, Electro Generación</t>
  </si>
  <si>
    <t>Transmisión Laguna - Textiles del Lago, Generadora del Este</t>
  </si>
  <si>
    <t>Transmisión Mayan Golf - La Libertad, La Libertad</t>
  </si>
  <si>
    <t>Transmisión TRELEC - Santa Ana, Santa Ana</t>
  </si>
  <si>
    <t>Transmisión Miriam - Santa Ana, Santa Lucía</t>
  </si>
  <si>
    <t>Transmisión Miriam - Santa Ana, La Unión</t>
  </si>
  <si>
    <t>Transmisión Santa Ana TRELEC - Escuintla, Santa Ana</t>
  </si>
  <si>
    <t>Transmisión Santa Ana TRELEC - Escuintla, La Unión</t>
  </si>
  <si>
    <t>Transmisión Santa Ana TRELEC - Escuintla, Santa Lucía</t>
  </si>
  <si>
    <t>Transmisión TRELEC - El Salto, El Salto</t>
  </si>
  <si>
    <t>Transmisión TRELEC - Concepción, Concepción</t>
  </si>
  <si>
    <t>Transmisión Palín 2 , Palín 2</t>
  </si>
  <si>
    <t>Transmisión Ortitlán, Ortitlán</t>
  </si>
  <si>
    <t>Transmisión Río Bobos, Río Bobos</t>
  </si>
  <si>
    <t>Transmisión Telemán - Secacao, Secacao</t>
  </si>
  <si>
    <t>Transmisión Telemán - Secacao, Candelaria</t>
  </si>
  <si>
    <t>Transmisión Telemán - Secacao, Choloma</t>
  </si>
  <si>
    <t>Transmisión Escuintla 2 - San José, San José</t>
  </si>
  <si>
    <t>Transmisión Escuintla 2 - PQP, Poliwatt</t>
  </si>
  <si>
    <t>Transmisión Escuintla 2 - PQP, PQP</t>
  </si>
  <si>
    <t>Transmisión Escuintla 2 - Tampa, Tampa</t>
  </si>
  <si>
    <t>Transmisión Los Brillantes - IRTRA, El Recreo</t>
  </si>
  <si>
    <t>Transmisión Los Brillantes - IRTRA, El Recreo II</t>
  </si>
  <si>
    <t>Transmisión Los Brillantes - San Isidro, Ingenio San Isidro</t>
  </si>
  <si>
    <t>Transmisión ETCEE - El Porvenir, El Porvenir</t>
  </si>
  <si>
    <t>Transmisión Los Brillantes - México, ECOE</t>
  </si>
  <si>
    <t>Transmisión Los Brillantes - México, EDC</t>
  </si>
  <si>
    <t>Transmisión Duke Energy, Arizona</t>
  </si>
  <si>
    <t>Transmisión Duke Energy, Arizona Vapor</t>
  </si>
  <si>
    <t>Transmisión TREO - Xacbal, Hidro Xacbal</t>
  </si>
  <si>
    <t>INYECCIONES DE ENERGÍA AL MER 2016</t>
  </si>
  <si>
    <t>RETIROS DE ENERGÍA AL MER 2016</t>
  </si>
  <si>
    <t>Contratos La Vega 2 (IMP)</t>
  </si>
  <si>
    <t>Oportunidad Moyuta (IMP)</t>
  </si>
  <si>
    <t>Oportunidad Panaluya (IMP)</t>
  </si>
  <si>
    <t>CENTRAL AGRO INDUSTRIAL GUATEMALTECA, S. A.</t>
  </si>
  <si>
    <t>COMERCIALIZADORA COMERTITLAN, S. A.</t>
  </si>
  <si>
    <t>COMERCIALIZADORA DUKE ENERGY DE CENTRO AMERICA, LTDA.</t>
  </si>
  <si>
    <t>COMERCIALIZADORA ORAZUL ENERGY DE CENTRO AMERICA, LTDA.</t>
  </si>
  <si>
    <t>CUESTAMORAS COMERCIALIZADORA ELÉCTRICA, S.A.</t>
  </si>
  <si>
    <t>ELECTRO GENERACION, S. A.</t>
  </si>
  <si>
    <t>EMPRESA DE GENERACION DE ENERGIA ELECTRICA DEL INDE</t>
  </si>
  <si>
    <t>ENERGIA LIMPIA DE GUATEMALA, S. A.</t>
  </si>
  <si>
    <t>GENERADORA DE OCCIDENTE, LTDA.</t>
  </si>
  <si>
    <t>GENERADORA ELECTRICA DEL NORTE LTDA.</t>
  </si>
  <si>
    <t>GENERADORA MONTECRISTO S. A.</t>
  </si>
  <si>
    <t>MERELEC GUATEMALA, S. A.</t>
  </si>
  <si>
    <t>ORAZUL ENERGY GUATEMALA Y CIA. S. C. A.</t>
  </si>
  <si>
    <t>SAN DIEGO, S. A.</t>
  </si>
  <si>
    <t>TECNOGUAT, S. A.</t>
  </si>
  <si>
    <t>TERMICA, S. A.</t>
  </si>
  <si>
    <t>BIOMASS ENERGY, S. A. (EXPORTACIÓN MÉXICO)</t>
  </si>
  <si>
    <t>COMERCIALIZADORA CENTROAMERICANA DE ENERGIA LA CEIBA, S. A.</t>
  </si>
  <si>
    <t>CORALITO, S. A. (EXPORTACIÓN LA VEGA)</t>
  </si>
  <si>
    <t>DESVIACIONES GRAVES MER COMPENSABLES (EXPORTACIÓN)</t>
  </si>
  <si>
    <t>DESVIACIONES NORMALES MER (EXPORTACIÓN)</t>
  </si>
  <si>
    <t>DISTRIBUIDORA DE ELECTRICIDAD DE OCCIDENTE, S. A.</t>
  </si>
  <si>
    <t>DISTRIBUIDORA DE ELECTRICIDAD DE ORIENTE, S. A.</t>
  </si>
  <si>
    <t>EEM DE GUALAN</t>
  </si>
  <si>
    <t>EEM DE GUASTATOYA</t>
  </si>
  <si>
    <t>EEM DE HUEHUETENANGO</t>
  </si>
  <si>
    <t>EEM DE JALAPA</t>
  </si>
  <si>
    <t>EEM DE JOYABAJ</t>
  </si>
  <si>
    <t>EEM DE PUERTO BARRIOS</t>
  </si>
  <si>
    <t>EEM DE QUETZALTENANGO</t>
  </si>
  <si>
    <t>EEM DE RETALHULEU</t>
  </si>
  <si>
    <t>EEM DE SAN MARCOS</t>
  </si>
  <si>
    <t>EEM DE SAN PEDRO PINULA, JALAPA</t>
  </si>
  <si>
    <t>EEM DE SAN PEDRO SAC., SAN MARCOS</t>
  </si>
  <si>
    <t>EEM DE SANTA EULALIA</t>
  </si>
  <si>
    <t>EEM DE ZACAPA</t>
  </si>
  <si>
    <t>ENERGIAS DEL OCOSITO, S. A. (EXPORTACIÓN LA VEGA)</t>
  </si>
  <si>
    <t>GENEPAL, S. A. (EXPORTACIÓN LA VEGA)</t>
  </si>
  <si>
    <t>GENEPAL, S. A. (EXPORTACIÓN MOYUTA)</t>
  </si>
  <si>
    <t>GENERADORA DE OCCIDENTE, LTDA. (EXPORTACIÓN MOYUTA)</t>
  </si>
  <si>
    <t>GENERADORA DEL ESTE, S. A. (EXPORTACIÓN PANALUYA)</t>
  </si>
  <si>
    <t>HIDROPOWER SDMM, S. A. (EXPORTACIÓN LA VEGA)</t>
  </si>
  <si>
    <t>INGENIO MAGDALENA, S. A. (EXPORTACIÓN LA VEGA)</t>
  </si>
  <si>
    <t>INGENIO MAGDALENA, S. A. (EXPORTACIÓN MOYUTA)</t>
  </si>
  <si>
    <t>INGENIO TULULA, S. A. (EXPORTACIÓN LA VEGA)</t>
  </si>
  <si>
    <t>INGENIO TULULA, S. A. (EXPORTACIÓN MOYUTA)</t>
  </si>
  <si>
    <t>INGENIO TULULA, S. A. (EXPORTACIÓN PANALUYA)</t>
  </si>
  <si>
    <t>JAGUAR ENERGY GUATEMALA LLC. (EXPORTACIÓN MÉXICO)</t>
  </si>
  <si>
    <t>LUZ Y FUERZA ELECTRICA DE GUATEMALA, LTDA. (EXPORTACIÓN LA VEGA)</t>
  </si>
  <si>
    <t>LUZ Y FUERZA ELECTRICA DE GUATEMALA, LTDA. (EXPORTACIÓN PANALUYA)</t>
  </si>
  <si>
    <t>ORAZUL ENERGY GUATEMALA Y CIA. S. C. A. (EXPORTACIÓN LA VEGA)</t>
  </si>
  <si>
    <t>ORAZUL ENERGY GUATEMALA Y CIA. S. C. A. (EXPORTACIÓN MÉXICO)</t>
  </si>
  <si>
    <t>ORAZUL ENERGY GUATEMALA Y CIA. S. C. A. (EXPORTACIÓN MOYUTA)</t>
  </si>
  <si>
    <t>ORAZUL ENERGY GUATEMALA Y CIA. S. C. A. (EXPORTACIÓN PANALUYA)</t>
  </si>
  <si>
    <t>OXEC, S. A. (EXPORTACIÓN PANALUYA)</t>
  </si>
  <si>
    <t>PUERTO QUETZAL POWER LLC (EXPORTACIÓN MÉXICO)</t>
  </si>
  <si>
    <t>PUERTO QUETZAL POWER LLC (EXPORTACIÓN PANALUYA)</t>
  </si>
  <si>
    <t>RENOVABLES DE GUATEMALA, S. A. (EXPORTACIÓN MÉXICO)</t>
  </si>
  <si>
    <t>TERMINAL DE CONTENEDORES QUETZAL, S. A.</t>
  </si>
  <si>
    <t>VISION DE AGUILA, S. A. (EXPORTACIÓN PANALUYA)</t>
  </si>
  <si>
    <t>XOLHUITZ PROVIDENCIA, S. A. (EXPORTACIÓN MOYUTA)</t>
  </si>
  <si>
    <t>SAN DIEGO, S. A., RENOVABLES DE GUATEMALA, S. A., COMPANIA AGRICOLA INDUSTRIAL SANTA ANA, S. A., PANTALEON, S.A., INGENIO MAGDALENA, S.A., DUKE ENERGY GUATEMALA Y CIA. S. C. A., ORAZUL ENERGY GUATEMALA Y CIA. S. C. A., GENERADORA DE OCCIDENTE, LTDA., ANACAPRI, S. A., COMERCIALIZADORA ELECTRICA DE GUATEMALA, S.A., INGENIO LA UNION, S.A., INGENIO PALO GORDO, S. A., EOLICO SAN ANTONIO EL SITIO, S.A., COMERCIALIZADORA COMERTITLAN, S. A., GENEPAL, S. A., ENERGIA LIMPIA DE GUATEMALA, S. A., ESI, S. A., CENTRAL AGRO INDUSTRIAL GUATEMALTECA, S. A., ION ENERGY, S. A., HIDROTAMA, S. A., GENERADORA DEL ESTE, S. A., VIENTO BLANCO, S. A., TECNOGUAT, S. A., COMERCIALIZADORA ELECTRONOVA, S. A., SERVICIOS CM, S. A., AGRO COMERCIALIZADORA DEL POLOCHIC, S. A., OXEC, S. A., ALTERNATIVA DE ENERGIA RENOVABLE, S. A., POLIWATT LIMITADA, CONCEPCION, S.A., GENERADORA MONTECRISTO S. A., INVERSIONES PASABIEN, S. A., INGENIO TULULA, S. A., HIDRO JUMINA, S. A., ENERGIA INADVERTIDA  MÉXICO (IMPORTACIÓN), ENERGIAS DEL OCOSITO, S. A., COMPAÑIA ELECTRICA LA LIBERTAD, S. A., CINCO M, S. A., PAPELES ELABORADOS, S. A., INVERSIONES ATENAS, S. A., EMPRESA DE COMERCIALIZACION DE ENERGIA ELECTRICA DEL INDE, HIDROELECTRICA EL COBANO, S. A., EL PILAR, S. A., DESVIACIONES NORMALES MER (IMPORTACIÓN), AGEN, S. A., COMERCIALIZADORA ELECTRICA DEL PACIFICO, S. A., HIDROELECTRICA RAAXHA, S. A., AGROINDUSTRIAL PIEDRA NEGRA, S. A., SOLARIS GUATEMALA, S. A., ELECTRO GENERACION, S. A., CAUDALES RENOVABLES S. A., AGUILAR, ARIMANY, ASOCIADOS CONSULTORES, S. A., COMERCIALIZADORA DE ENERGIA PARA EL DESARROLLO, S. A., XOLHUITZ PROVIDENCIA, S. A., INDUSTRIAS DE BIOGAS, S. A., HIDROPOWER SDMM, S. A., PUERTO QUETZAL POWER LLC, SIBO, S. A., HIDROSACPUR, S. A., HIDROELECTRICA SAMUC, S. A., CORALITO, S. A., AGROPECUARIA ALTORR, S. A., VISION DE AGUILA, S. A., HIDROELECTRICA EL BROTE, S. A., COMPRA DE MATERIAS PRIMAS, S. A., DESARROLLOS LAS UVITAS, S. A., AGRICOLA LA ENTRADA, S. A., COMERCIALIZADORA ELECTRICA LA UNION, S. A., REGIONAL ENERGETICA, S. A., CENTRAL GENERADORA SANTA LUCIA, S. A., HIDROELECTRICA MAXANAL, S.A., GENERADORA ELECTRICA LA PAZ, S. A., TERMICA, S. A., PROYECTOS SOSTENIBLES DE GUATEMALA, S. A., PUNTA DEL CIELO, S. A., GENERADORA ELECTRICA DEL NORTE LTDA., AGROPROP, S. A., MERELEC GUATEMALA, S. A., OSCANA, S. A., SERVICIOS EN GENERACION, S. A., CUESTAMORAS COMERCIALIZADORA ELÉCTRICA, S.A., HIDROELECTRICA EL COROZO, LUZ Y FUERZA ELECTRICA DE GUATEMALA, LTDA., HIDROELÉCTRICA CARMEN AMALIA, S. A., GENERADORA ELECTRICA LAS VICTORIAS, S. A., GENERADORA DE ENERGIA EL PRADO, S. A., HIDROLECT, S. A., ENERGIAS RENOVABLES AMLO, S. A., HIDROELECTRICA SANTA ANITA, S.A., MONTE MARIA, S. A., HIDROELECTRICA SAC-JA, S. A., GRUPO GENERADOR DE ORIENTE, S. A., COMERCIALIZADORA ORAZUL ENERGY DE CENTRO AMERICA, LTDA., GRUPO CUTZÁN, S. A., COMERCIALIZADORA DUKE ENERGY DE CENTRO AMERICA, LTDA., COMERCIALIZADORA DE ELECTRICIDAD CENTROAMERICANA, S.A., GENERADORA  DEL ATLANTICO, S. A., DESVIACIONES GRAVES MER BONIFICABLES (IMPORTACIÓN), COMPAÑÍA AGRÍCOLA, O.V., S. A., DESVIACIONES GRAVES MER COMPENSABLES (IMPORTACIÓN), AGROFORESTAL EL CEDRO, S. A., CONSTRUCTORA S &amp; M, AGROGENERADORA, S. A., RECURSOS GEOTERMICOS, S. A.,</t>
  </si>
  <si>
    <t xml:space="preserve">AGENCIAS J. I. COHEN, ALTERNATIVA DE ENERGIA RENOVABLE, S. A. (EXPORTACION MOYUTA), BIOMASS ENERGY, S. A. (EXPORTACIÓN LA VEGA), BIOMASS ENERGY, S. A. (EXPORTACIÓN MÉXICO), BIOMASS ENERGY, S. A. (EXPORTACIÓN MOYUTA), BIOMASS ENERGY, S. A. (EXPORTACIÓN PANALUYA), CENTRAL COMERCIALIZADORA DE ENERGIA ELECTRICA, S.A., COMERCIA INTERNACIONAL, S. A., COMERCIALIZADORA CENTROAMERICANA DE ENERGIA LA CEIBA, S. A., COMERCIALIZADORA DE ELECTRICIDAD CENTROAMERICANA, S.A., COMERCIALIZADORA DE ENERGIA PARA EL DESARROLLO, S. A., COMERCIALIZADORA DE ENERGÍA SAN DIEGO, S. A., COMERCIALIZADORA ELECTRICA DE GUATEMALA, S. A. (EXPORTACIÓN MOYUTA), COMERCIALIZADORA ELECTRICA DE GUATEMALA, S. A. (EXPORTACIÓN PANALUYA), COMERCIALIZADORA ELECTRICA DEL PACIFICO, S. A., COMERCIALIZADORA ELECTRICA LA UNION, S. A., COMERCIALIZADORA ELECTRONOVA, S. A. (EXPORTACIÓN LA VEGA), COMERCIALIZADORA ELECTRONOVA, S. A. (EXPORTACIÓN MÉXICO), COMERCIALIZADORA ELECTRONOVA, S. A. (EXPORTACIÓN MOYUTA), COMERCIALIZADORA ELECTRONOVA, S. A. (EXPORTACIÓN PANALUYA), COMERCIALIZADORA GUATEMALTECA MAYORISTA DE ELECTRICIDAD S.A., COMPAÑÍA AGRÍCOLA INDUSTRIAL SANTA ANA, S.A. (EXPORTACIÓN LA VEGA), COMPAÑÍA AGRÍCOLA INDUSTRIAL SANTA ANA, S.A. (EXPORTACIÓN MOYUTA), COMPAÑÍA AGRÍCOLA INDUSTRIAL SANTA ANA, S.A. (EXPORTACIÓN PANALUYA), CONSUMOS PROPIOS, CORALITO, S. A. (EXPORTACIÓN LA VEGA), CUESTAMORAS COMERCIALIZADORA ELÉCTRICA, S.A., CUESTAMORAS COMERCIALIZADORA ELÉCTRICA, S.A. (EXPORTACIÓN LA VEGA), CUESTAMORAS COMERCIALIZADORA ELÉCTRICA, S.A. (EXPORTACIÓN MOYUTA), CUESTAMORAS COMERCIALIZADORA ELÉCTRICA, S.A. (EXPORTACIÓN PANALUYA), DESVIACIONES GRAVES MER COMPENSABLES (EXPORTACIÓN), DESVIACIONES NORMALES MER (EXPORTACIÓN), DUKE ENERGY GUATEMALA Y CIA. S. C. A. (EXPORTACIÓN LA VEGA), DUKE ENERGY GUATEMALA Y CIA. S. C. A. (EXPORTACIÓN MOYUTA), DUKE ENERGY GUATEMALA Y CIA. S. C. A. (EXPORTACIÓN PANALUYA), DUKE ENERGY GUATEMALA Y CIA. S. C. A. (GU), ECONOENERGÍA, S. A., ELECTRO GENERACION S. A. (EXPORTACIÓN MOYUTA), ELECTRO GENERACION S. A. (EXPORTACIÓN PANALUYA), EMPRESA DE GENERACIÓN DE ENERGÍA ELÉCTRICA DEL INDE (EXPORTACIÓN LA VEGA), EMPRESA DE GENERACIÓN DE ENERGÍA ELÉCTRICA DEL INDE (EXPORTACIÓN MOYUTA), EMPRESA DE GENERACIÓN DE ENERGÍA ELÉCTRICA DEL INDE (EXPORTACIÓN PANALUYA), EMPRESA MUNICIPAL RURAL DE ELECTRICIDAD DE PLAYA GRANDE, EMPRESA PORTUARIA NACIONAL SANTO TOMAS DE CASTILLA, ENERGIAS DEL OCOSITO, S. A. (EXPORTACIÓN LA VEGA), ENERGIA INADVERTIDA  MÉXICO (EXPORTACIÓN), ENERGIAS DEL OCOSITO, S. A. (EXPORTACIÓN MOYUTA), ENERGIAS DEL OCOSITO, S. A. (EXPORTACIÓN PANALUYA), ENERGIAS SAN JOSE, S. A. (EXPORTACIÓN PANALUYA), ESI, S. A. (EXPORTACIÓN MOYUTA), ESI, S. A. (EXPORTACIÓN PANALUYA), GENEPAL, S. A. (EXPORTACIÓN LA VEGA), GENEPAL, S. A. (EXPORTACIÓN MOYUTA), GENERADORA DE OCCIDENTE, LTDA. (EXPORTACIÓN LA VEGA), GENERADORA DE OCCIDENTE, LTDA. (EXPORTACIÓN MOYUTA), GENERADORA DEL ESTE, S. A. (EXPORTACIÓN PANALUYA), GENERADORA ELECTRICA DEL NORTE, LTDA.  (EXPORTACIÓN MOYUTA), GENERADORA ELECTRICA DEL NORTE, LTDA.  (EXPORTACIÓN PANALUYA), GUATEMALA DE MOLDEADOS, S. A., HIDRO XACBAL (EXPORTACIÓN MOYUTA), HIDRO XACBAL (EXPORTACIÓN PANALUYA), HIDROPOWER SDMM, S. A. (EXPORTACIÓN LA VEGA), HIDROTAMA, S. A. (EXPORTACIÓN LA VEGA), HIDROTAMA, S. A. (EXPORTACIÓN MOYUTA), INGENIO LA UNION, S. A. (EXPORTACIÓN PANALUYA), INGENIO MAGDALENA, S. A. (EXPORTACIÓN LA VEGA), INGENIO MAGDALENA, S. A. (EXPORTACIÓN MOYUTA), INGENIO TULULA, S. A. (EXPORTACIÓN LA VEGA), INGENIO TULULA, S. A. (EXPORTACIÓN MOYUTA), INGENIO TULULA, S. A. (EXPORTACIÓN PANALUYA), INMOBILIARIA LA ROCA, S. A., INSTITUTO DE RECREACION DE LOS TRABAJADORES (GUSIRTNE0000001), INSTITUTO NACIONAL DE ELECTRIFICACION (EDIFICIO INDE), ION ENERGY, S. A. (EXPORTACIÓN PANALUYA), JAGUAR ENERGY GUATEMALA LLC. (EXPORTACIÓN LA VEGA), JAGUAR ENERGY GUATEMALA LLC. (EXPORTACIÓN MÉXICO), JAGUAR ENERGY GUATEMALA LLC. (EXPORTACIÓN PANALUYA), LUZ Y FUERZA ELECTRICA DE GUATEMALA, LTDA. (EXPORTACIÓN LA VEGA), LUZ Y FUERZA ELECTRICA DE GUATEMALA, LTDA. (EXPORTACIÓN PANALUYA), MAYORISTAS DE ELECTRICIDAD, S.A., MERELEC GUATEMALA, S. A., ORAZUL ENERGY GUATEMALA Y CIA. S. C. A., ORAZUL ENERGY GUATEMALA Y CIA. S. C. A. (EXPORTACIÓN LA VEGA), ORAZUL ENERGY GUATEMALA Y CIA. S. C. A. (EXPORTACIÓN MÉXICO), ORAZUL ENERGY GUATEMALA Y CIA. S. C. A. (EXPORTACIÓN MOYUTA), ORAZUL ENERGY GUATEMALA Y CIA. S. C. A. (EXPORTACIÓN PANALUYA), OXEC, S. A. (EXPORTACIÓN PANALUYA), PASTEURIZADORA FOREMOST DAIRIES DE GUATEMALA, S. A., PÉRDIDAS, PUERTO QUETZAL POWER LLC (EXPORTACIÓN MÉXICO), PUERTO QUETZAL POWER LLC (EXPORTACIÓN MOYUTA), PUERTO QUETZAL POWER LLC (EXPORTACIÓN PANALUYA), PUMA ENERGY GUATEMALA, S. A., RECURSOS GEOTERMICOS, S. A., RENACE, S. A. (EXPORTACIÓN LA VEGA), RENACE, S. A. (EXPORTACIÓN PANALUYA), RENOVABLES DE GUATEMALA, S. A. (EXPORTACIÓN LA VEGA), RENOVABLES DE GUATEMALA, S. A. (EXPORTACIÓN MÉXICO), RENOVABLES DE GUATEMALA, S. A. (EXPORTACIÓN MOYUTA), RENOVABLES DE GUATEMALA, S. A. (EXPORTACIÓN PANALUYA), SAN DIEGO, S.A. (EXPORTACIÓN LA VEGA), SAN DIEGO, S.A. (EXPORTACIÓN MOYUTA), SAN DIEGO, S.A. (EXPORTACIÓN PANALUYA), SOLARIS GUATEMALA, S. A., TERMINAL DE CONTENEDORES QUETZAL, S. A., VISION DE AGUILA, S. A. (EXPORTACIÓN PANALUYA), XOLHUITZ PROVIDENCIA, S. A. (EXPORTACIÓN MOYUTA), </t>
  </si>
  <si>
    <t>(martes 4 de Abril de 2017 - 1,749.50 MW)</t>
  </si>
  <si>
    <t>AGEN, S. A., AGRICOLA LA ENTRADA, S. A., AGRO COMERCIALIZADORA DEL POLOCHIC, S. A., AGROFORESTAL EL CEDRO, S. A., AGROINDUSTRIAL PIEDRA NEGRA, S. A., AGROPECUARIA ALTORR, S. A., AGROPROP, S. A., AGUILAR, ARIMANY, ASOCIADOS CONSULTORES, S. A., ALTERNATIVA DE ENERGIA RENOVABLE, S. A., ANACAPRI, S. A., BIOMASS ENERGY, S. A., CAUDALES RENOVABLES S. A., CENTRAL AGRO INDUSTRIAL GUATEMALTECA, S. A., CENTRAL GENERADORA SANTA LUCIA, S. A., CINCO M, S. A., COMERCIALIZADORA COMERTITLAN, S. A., COMERCIALIZADORA DE ENERGIA PARA EL DESARROLLO, S. A., COMERCIALIZADORA DUKE ENERGY DE CENTRO AMERICA, LTDA., COMERCIALIZADORA ELECTRICA DEL PACIFICO, S. A., COMERCIALIZADORA ELECTRICA LA UNION, S. A., COMERCIALIZADORA ELECTRONOVA, S. A., COMERCIALIZADORA ORAZUL ENERGY DE CENTRO AMERICA, LTDA., COMPAÑÍA AGRÍCOLA, O.V., S. A., CONCEPCION, S.A., CORALITO, S. A., DESARROLLOS LAS UVITAS, S. A., DISTRIBUIDORA DE ELECTRICIDAD DE OCCIDENTE, S. A., DISTRIBUIDORA DE ELECTRICIDAD DE OCCIDENTE, S.A. (CONSUMO TARIFA NO SOCIAL), DISTRIBUIDORA DE ELECTRICIDAD DE ORIENTE, S.A. (CONSUMO TARIFA NO SOCIAL), EL PILAR, S. A., ELECTRO GENERACION, S. A., EMPRESA DE COMERCIALIZACION DE ENERGIA ELECTRICA DEL INDE, ENERGIA LIMPIA DE GUATEMALA, S. A., ENERGIAS DEL OCOSITO, S. A., ENERGIAS RENOVABLES AMLO, S. A., ENERGIAS SAN JOSE, S. A., EOLICO SAN ANTONIO EL SITIO, S.A., ESI, S. A., GENEPAL, S. A., GENERADORA  DEL ATLANTICO, S. A., GENERADORA DE ENERGIA EL PRADO, S. A., GENERADORA DEL ESTE, S. A., GENERADORA ELECTRICA LA PAZ, S. A., GENERADORA MONTECRISTO S. A., GRUPO CUTZÁN, S. A., GRUPO GENERADOR DE ORIENTE, S. A., HIDRO JUMINA, S. A., HIDRO XACBAL, HIDROELÉCTRICA CARMEN AMALIA, S. A., HIDROELECTRICA EL BROTE, S. A., HIDROELECTRICA EL COBANO, S. A., HIDROELECTRICA EL COROZO, HIDROELECTRICA MAXANAL, S.A., HIDROELECTRICA SAC-JA, S. A., HIDROELECTRICA SAMUC, S. A., HIDROELECTRICA SANTA ANITA, S.A., HIDROLECT, S. A., HIDROPOWER SDMM, S. A., HIDROSACPUR, S. A., HIDROTAMA, S. A., INDUSTRIAS DE BIOGAS, S. A., INGENIO LA UNION, S.A., INGENIO MAGDALENA, S.A., INGENIO PALO GORDO, S. A., INGENIO TULULA, S. A., INVERSIONES ATENAS, S. A., INVERSIONES PASABIEN, S. A., LUZ Y FUERZA ELECTRICA DE GUATEMALA, LTDA., MERELEC GUATEMALA, S. A., MONTE MARIA, S. A., ORAZUL ENERGY GUATEMALA Y CIA. S. C. A., PANTALEON, S.A., POLIWATT LIMITADA, REGIONAL ENERGETICA, S. A., SAN DIEGO, S. A., SERVICIOS CM, S. A., SERVICIOS EN GENERACION, S. A., TERMICA, S. A., TUNCAJ, S. A., VIENTO BLANCO, S. A., VISION DE AGUILA, S. A.</t>
  </si>
  <si>
    <t>EL CANADA</t>
  </si>
  <si>
    <t>LAS PALMAS</t>
  </si>
  <si>
    <t>ORAZUL</t>
  </si>
  <si>
    <t>HIDRO CANADÁ</t>
  </si>
  <si>
    <t>PQP</t>
  </si>
  <si>
    <t>JAGUAR ENERGY U2</t>
  </si>
  <si>
    <t>INTERCONEXIÓN CON MÉXICO (IMPORTACIÓN EDC-I)</t>
  </si>
  <si>
    <t>JAGUAR ENERGY U1</t>
  </si>
  <si>
    <t>ELECTRO CRISTAL BUNKER</t>
  </si>
  <si>
    <t>HIDROELECTRICA LA LIBERTAD</t>
  </si>
  <si>
    <t>PANTALEON BLOQUE 3</t>
  </si>
  <si>
    <t>INTERCONEXIÓN CON MÉXICO (IMPORTACIÓN ECOE-I)</t>
  </si>
  <si>
    <t>EL MANANTIAL 2</t>
  </si>
  <si>
    <t>TERMICA, S.A.</t>
  </si>
  <si>
    <t>HIDRO XACBAL DELTA</t>
  </si>
  <si>
    <t>TERMICA, S.A. U2</t>
  </si>
  <si>
    <t>RENACE III</t>
  </si>
  <si>
    <t>RIO BOBOS</t>
  </si>
  <si>
    <t>Comportamiento del Factor de Pérdida Nodal de Energía para las Centrales Generadoras 2017</t>
  </si>
  <si>
    <t>DP+</t>
  </si>
  <si>
    <t>DP-</t>
  </si>
  <si>
    <t>PRECIO</t>
  </si>
  <si>
    <t>PRODUCCIÓN CON INTER</t>
  </si>
  <si>
    <t>PRODUCCIÓN SIN INTER</t>
  </si>
  <si>
    <t>DEMANDA CON INTER</t>
  </si>
  <si>
    <t>DEMANDA SIN INTER</t>
  </si>
  <si>
    <t>DEMANDA SNI</t>
  </si>
  <si>
    <t>CARBÓN</t>
  </si>
  <si>
    <t>ORIMULSIÓN</t>
  </si>
  <si>
    <t>TURBINAS DE VAPOR (TV)</t>
  </si>
  <si>
    <t>COGENERADORES (TV)</t>
  </si>
  <si>
    <t>FACTOR DE CARGA</t>
  </si>
  <si>
    <t>COMERCIALIZADORA ELECTRONOVA, S. A. (IMPORTACIÓN LA VEGA)</t>
  </si>
  <si>
    <t>COMERCIALIZADORA ELECTRONOVA, S. A. (IMPORTACIÓN MÉXICO)</t>
  </si>
  <si>
    <t>COMERCIALIZADORA ELECTRONOVA, S. A. (IMPORTACIÓN PANALUYA)</t>
  </si>
  <si>
    <t>CUESTAMORAS COMERCIALIZADORA ELÉCTRICA, S.A. (IMPORTACIÓN LA VEGA)</t>
  </si>
  <si>
    <t>DESVIACIONES GRAVES MER BONIFICABLES (IMPORTACIÓN) (IMPORTACIÓN)</t>
  </si>
  <si>
    <t>DESVIACIONES GRAVES MER COMPENSABLES (IMPORTACIÓN) (IMPORTACIÓN)</t>
  </si>
  <si>
    <t>JAGUAR ENERGY GUATEMALA LLC. (IMPORTACIÓN LA VEGA)</t>
  </si>
  <si>
    <t>JAGUAR ENERGY GUATEMALA LLC. (IMPORTACIÓN MOYUTA)</t>
  </si>
  <si>
    <t>MERELEC GUATEMALA, S. A. (IMPORTACIÓN LA VEGA)</t>
  </si>
  <si>
    <t>MERELEC GUATEMALA, S. A. (IMPORTACIÓN MÉXICO)</t>
  </si>
  <si>
    <t>MERELEC GUATEMALA, S. A. (IMPORTACIÓN MOYUTA)</t>
  </si>
  <si>
    <t>MERELEC GUATEMALA, S. A. (IMPORTACIÓN PANALUYA)</t>
  </si>
  <si>
    <t>SAN DIEGO, S. A. (IMPORTACION PANALUYA)</t>
  </si>
  <si>
    <t>ENERGIA INADVERTIDA  MÉXICO (EXPORTACIÓN MÉXICO)</t>
  </si>
  <si>
    <t>DESVIACIONES NORMALES MER</t>
  </si>
  <si>
    <t>COMERCIALIZADORA ELECTRICA DE GUATEMALA, S. A.</t>
  </si>
  <si>
    <t>ALTERNATIVA DE ENERGIA RENOVABLE, S. A., CENTRAL COMERCIALIZADORA DE ENERGIA ELECTRICA, S.A., COMERCIA INTERNACIONAL, S. A., COMERCIALIZADORA CENTROAMERICANA DE ENERGIA LA CEIBA, S. A., COMERCIALIZADORA DE ELECTRICIDAD CENTROAMERICANA, S.A., CORALITO, S. A., DESVIACIONES GRAVES MER COMPENSABLES, GENERADORA DE OCCIDENTE, LTDA., GENERADORA DEL ESTE, S. A., GENERADORA ELECTRICA DEL NORTE, LTDA. , HIDROPOWER SDMM, S. A., INGENIO LA UNION, S. A., INGENIO MAGDALENA, S. A., INGENIO TULULA, S. A., ION ENERGY, S. A., JAGUAR ENERGY GUATEMALA LLC. (EXPORTACIÓN MÉXICO), MERELEC GUATEMALA, S. A., MERELEC GUATEMALA, S. A. (EXPORTACIÓN MÉXICO), ORAZUL ENERGY GUATEMALA Y CIA. S. C. A. (EXPORTACIÓN MÉXICO), OXEC, S. A., PUERTO QUETZAL POWER LLC (EXPORTACIÓN MÉXICO), RENOVABLES DE GUATEMALA, S. A. (EXPORTACIÓN MÉXICO), VISION DE AGUILA, S. A., XOLHUITZ PROVIDENCIA, S. A.</t>
  </si>
  <si>
    <t>TRANSACCIONES INTERNACIONALES 2017</t>
  </si>
  <si>
    <t>ELECTRO CRISTAL BUNKER 1,2</t>
  </si>
  <si>
    <t>BIOGÁS DEL VERTEDERO EL TREBOL</t>
  </si>
  <si>
    <t>UNIDAD # 1 JAGUAR ENERGY GUATEMALA</t>
  </si>
  <si>
    <t>UNIDAD # 2 JAGUAR ENERGY GUATEMALA 15.75 KV</t>
  </si>
  <si>
    <t>UNIDAD # 1 TERMICA, S.A.</t>
  </si>
  <si>
    <t>UNIDAD # 2 TERMICA, S.A.</t>
  </si>
  <si>
    <t>ELECTRONOVA (IMPORTACIÓN MÉXICO)</t>
  </si>
  <si>
    <t>CUESTAMORAS (IMPORTACIÓN LA VEGA)</t>
  </si>
  <si>
    <t>JAGUAR (IMPORTACIÓN LA VEGA)</t>
  </si>
  <si>
    <t>MERELEC (IMPORTACIÓN LA VEGA)</t>
  </si>
  <si>
    <t>MERELEC (IMPORTACIÓN MOYUTA)</t>
  </si>
  <si>
    <t>EL MANANTIAL 1</t>
  </si>
  <si>
    <t>CANDELARIA 1</t>
  </si>
  <si>
    <t>ECOE IMPORTACION</t>
  </si>
  <si>
    <t>RESTRICCIONES EN EL SISTEMA PRINCIPAL</t>
  </si>
  <si>
    <t>PROMEDIO  MENSUAL US$/MWH</t>
  </si>
  <si>
    <t>Probabilidad</t>
  </si>
  <si>
    <t>Frecuencia</t>
  </si>
  <si>
    <t>* NOTA: EN LA GRÁFICA SE MUESTRA EL VALOR DE LA FRECUENCIA PARA CADA MINUTO DEL AÑO, REGISTRO TOMADO DEL SISTEMA SCADA. EL PORCENTAJE REPRESENTA EL TIEMPO DE OPERACIÓN DEL SISTEMA NACIONAL INTERCONECTADO DURANTE EL AÑO 2017.</t>
  </si>
  <si>
    <t>AGEN, S. A., AGENCIAS J. I. COHEN, AGRICOLA LA ENTRADA, S. A., AGRO COMERCIALIZADORA DEL POLOCHIC, S. A., AGROINDUSTRIAL PIEDRA NEGRA, S. A., AGROPECUARIA ALTORR, S. A., ALTERNATIVA DE ENERGIA RENOVABLE, S. A., CENTRAL AGRO INDUSTRIAL GUATEMALTECA, SOCIEDAD ANONIMA, CENTRAL COMERCIALIZADORA DE ENERGIA ELECTRICA, S.A., CENTRAL GENERADORA SANTA LUCIA, S. A., CINCO M, S. A., COMERCIA INTERNACIONAL, S. A., COMERCIALIZADORA CENTROAMERICANA DE ENERGIA LA CEIBA, S. A., COMERCIALIZADORA COMERTITLAN, S. A., COMERCIALIZADORA DE ELECTRICIDAD CENTROAMERICANA, S.A., COMERCIALIZADORA DE ENERGIA PARA EL DESARROLLO, S. A., COMERCIALIZADORA DE ENERGÍA SAN DIEGO, S. A., COMERCIALIZADORA DUKE ENERGY DE CENTRO AMERICA, LTDA., COMERCIALIZADORA ELECTRICA DE GUATEMALA, S.A., COMERCIALIZADORA ELECTRICA DEL PACIFICO, S. A., COMERCIALIZADORA ELECTRICA LA UNION, S. A., COMERCIALIZADORA ELECTRONOVA, S. A., COMERCIALIZADORA ELECTRONOVA, S.A., COMERCIALIZADORA GUATEMALTECA MAYORISTA DE ELECTRICIDAD S.A., COMERCIALIZADORA ORAZUL ENERGY DE CENTRO AMERICA, LTDA., COMPAÑÍA AGRÍCOLA INDUSTRIAL SANTA ANA, S.A., COMPAÑIA ELECTRICA LA LIBERTAD, S. A., COMPRA DE MATERIAS PRIMAS, S. A., CONCEPCION, S.A., CORALITO, S. A., CUESTAMORAS COMERCIALIZADORA ELÉCTRICA, S.A., DISTRIBUIDORA DE ELECTRICIDAD DE OCCIDENTE, S. A., DISTRIBUIDORA DE ELECTRICIDAD DE OCCIDENTE, S. A. (CONSUMO TARIFA SOCIAL), DISTRIBUIDORA DE ELECTRICIDAD DE OCCIDENTE, S.A. (CONSUMO TARIFA NO SOCIAL), DISTRIBUIDORA DE ELECTRICIDAD DE ORIENTE, S. A., DISTRIBUIDORA DE ELECTRICIDAD DE ORIENTE, S. A. (CONSUMO TARIFA SOCIAL), DISTRIBUIDORA DE ELECTRICIDAD DE ORIENTE, S.A. (CONSUMO TARIFA NO SOCIAL), DUKE ENERGY GUATEMALA Y CIA. S. C. A. (GU), ECONOENERGÍA, S. A., EL PILAR, S. A., ELECTRO GENERACION S. A., EMPRESA DE GENERACION DE ENERGIA ELECTRICA DEL INDE (DEMANDA PUNTOS EEMs), EMPRESA ELECTRICA DE GUATEMALA, S. A., EMPRESA ELECTRICA DE GUATEMALA, S. A. (CONSUMO TARIFA NO SOCIAL), EMPRESA ELECTRICA DE GUATEMALA, S. A. (CONSUMO TARIFA SOCIAL), EMPRESA MUNICIPAL RURAL DE ELECTRICIDAD DE PLAYA GRANDE, EMPRESA PORTUARIA NACIONAL SANTO TOMAS DE CASTILLA, ENERGIA DEL CARIBE, S. A., ENERGIA LIMPIA DE GUATEMALA, S. A., ENERGIAS DEL OCOSITO, S. A., ENERGIAS SAN JOSE, S. A., EOLICO SAN ANTONIO EL SITIO, S.A., ESI, S. A., GENEPAL, S. A., GENERADORA DE OCCIDENTE LTDA., GENERADORA DEL ESTE, S. A., GENERADORA ELÉCTRICA DEL NORTE, LIMITADA, GENERADORA MONTECRISTO, S. A., GRUPO GENERADOR DE ORIENTE, S. A., GUATEMALA DE MOLDEADOS, S. A., HIDRO JUMINA, S. A., HIDRO XACBAL, HIDROELECTRICA EL COBANO, S. A., HIDROELECTRICA RAAXHA, S. A., HIDROPOWER SDMM, S. A., HIDROSACPUR, S. A., HIDROTAMA, S. A., INDUSTRIAS DE BIOGAS, S. A., INGENIO LA UNION, S.A., INGENIO MAGDALENA, S.A., INGENIO PALO GORDO, S. A., INGENIO TULULA, S. A., INMOBILIARIA LA ROCA, S. A., INSTITUTO DE RECREACION DE LOS TRABAJADORES (GUSIRTNE0000001), INSTITUTO NACIONAL DE ELECTRIFICACION (EDIFICIO INDE), INVERSIONES ATENAS, S. A., INVERSIONES PASABIEN, S.A., ION ENERGY, S. A., MAYORISTAS DE ELECTRICIDAD, S.A., MERELEC GUATEMALA, S. A., OXEC, S. A., PANTALEON, S.A., PAPELES ELABORADOS, S. A., PASTEURIZADORA FOREMOST DAIRIES DE GUATEMALA, S. A., POLIWATT, LIMITADA, PROYECTOS SOSTENIBLES DE GUATEMALA, S. A., PUMA ENERGY GUATEMALA, S. A., RECURSOS GEOTERMICOS, S. A., REGIONAL ENERGETICA, S. A., SAN DIEGO, S.A., SERVICIOS CM, S. A., SOLARIS GUATEMALA, S. A., TECNOGUAT, S.A., TERMICA, S. A., TERMINAL DE CONTENEDORES QUETZAL, S. A., VIENTO BLANCO, S. A., VISION DE AGUILA, S. A., XOLHUITZ PROVIDENCIA, S. A.</t>
  </si>
  <si>
    <t>AGEN, S. A., AGENCIAS J. I. COHEN, AGRO COMERCIALIZADORA DEL POLOCHIC, S. A., ALTERNATIVA DE ENERGIA RENOVABLE, S. A., BIOMASS ENERGY, S. A., CENTRAL AGRO INDUSTRIAL GUATEMALTECA, SOCIEDAD ANONIMA, CENTRAL COMERCIALIZADORA DE ENERGIA ELECTRICA, S.A., CINCO M, S. A., COMERCIALIZADORA DE ELECTRICIDAD CENTROAMERICANA, S.A., COMERCIALIZADORA DE ENERGIA PARA EL DESARROLLO, S. A., COMERCIALIZADORA ELECTRICA DEL PACIFICO, S. A., COMERCIALIZADORA ELECTRICA LA UNION, S. A., COMERCIALIZADORA ELECTRONOVA, S.A., COMERCIALIZADORA GUATEMALTECA MAYORISTA DE ELECTRICIDAD S.A., COMPAÑÍA AGRÍCOLA INDUSTRIAL SANTA ANA, S.A., COMPAÑIA ELECTRICA LA LIBERTAD, S. A., COMPRA DE MATERIAS PRIMAS, S. A., CONCEPCION, S.A., CORALITO, S. A., CUESTAMORAS COMERCIALIZADORA ELÉCTRICA, S.A., DISTRIBUIDORA DE ELECTRICIDAD DE ORIENTE, S. A., DISTRIBUIDORA DE ELECTRICIDAD DE ORIENTE, S. A. (CONSUMO TARIFA SOCIAL), DUKE ENERGY GUATEMALA Y CIA. S. C. A. (GU), ECONOENERGÍA, S. A., ELECTRO GENERACION S. A., EMPRESA DE COMERCIALIZACIÓN DE ENERGÍA ELÉCTRICA DEL INDE, EMPRESA DE GENERACIÓN DE ENERGÍA ELÉCTRICA DEL INDE, EMPRESA ELECTRICA DE GUATEMALA, S. A. (CONSUMO TARIFA NO SOCIAL), EMPRESA MUNICIPAL RURAL DE ELECTRICIDAD DE PLAYA GRANDE, EMPRESA PORTUARIA NACIONAL SANTO TOMAS DE CASTILLA, ENERGIAS DEL OCOSITO, S. A., ENERGIAS SAN JOSE, S. A., ESI, S. A., GENEPAL, S. A., GENERADORA DEL ESTE, S. A., GENERADORA MONTECRISTO, S. A., GRUPO GENERADOR DE ORIENTE, S. A., GUATEMALA DE MOLDEADOS, S. A., HIDRO JUMINA, S. A., HIDROELECTRICA EL COBANO, S. A., HIDROPOWER SDMM, S. A., HIDROSACPUR, S. A., HIDROTAMA, S. A., INDUSTRIAS DE BIOGAS, S. A., INGENIO LA UNION, S.A., INGENIO MAGDALENA, S.A., INGENIO PALO GORDO, S. A., INGENIO TULULA, S. A., INMOBILIARIA LA ROCA, S. A., INSTITUTO DE RECREACION DE LOS TRABAJADORES (GUSIRTNE0000001), INSTITUTO NACIONAL DE ELECTRIFICACION (EDIFICIO INDE), INVERSIONES ATENAS, S. A., ION ENERGY, S. A., LUZ Y FUERZA ELECTRICA DE GUATEMALA, LTDA., MAYORISTAS DE ELECTRICIDAD, S.A., ORAZUL ENERGY GUATEMALA Y CIA. S. C. A., OXEC, S. A., PANTALEON, S.A., PAPELES ELABORADOS, S. A., POLIWATT, LIMITADA, PROYECTOS SOSTENIBLES DE GUATEMALA, S. A., PUERTO QUETZAL POWER LLC, RECURSOS GEOTERMICOS, S. A., REGIONAL ENERGETICA, S. A., RENACE, S. A., SAN DIEGO, S.A., SERVICIOS CM, S. A., TECNOGUAT, S.A., TERMICA, S. A., TERMINAL DE CONTENEDORES QUETZAL, S. A., XOLHUITZ PROVIDENCIA, S. A.</t>
  </si>
  <si>
    <t>Transmisión TRANSESUSA - Magdalena, Magdalena 1</t>
  </si>
  <si>
    <t>Transmisión TRANSESUSA - Magdalena, Magdalena 3</t>
  </si>
  <si>
    <t>Transmisión TRANSESUSA - Magdalena, Magdalena 4</t>
  </si>
  <si>
    <t>Transmisión TRANSESUSA - Magdalena - Biomass, Magdalena 5</t>
  </si>
  <si>
    <t>Transmisión TRANSESUSA - Magdalena - Biomass, Magdalena 6</t>
  </si>
  <si>
    <t>Transmisión TRANSESUSA - Magdalena - Biomass, Magdalena 7</t>
  </si>
  <si>
    <t>Transmisión TRANSESUSA - Siquinalá - Magdalena - Biomass, Magdalena 1</t>
  </si>
  <si>
    <t>Transmisión TRANSESUSA - Siquinalá - Magdalena - Biomass, Magdalena 3</t>
  </si>
  <si>
    <t>Transmisión TRANSESUSA - Siquinalá - Magdalena - Biomass, Magdalena 4</t>
  </si>
  <si>
    <t>Transmisión TRANSESUSA - Siquinalá - Magdalena - Biomass, Magdalena 5</t>
  </si>
  <si>
    <t>Transmisión TRANSESUSA - Siquinalá - Magdalena - Biomass, Magdalena 6</t>
  </si>
  <si>
    <t>Transmisión TRANSESUSA - Siquinalá - Magdalena - Biomass, Magdalena 7</t>
  </si>
  <si>
    <t>ENE.</t>
  </si>
  <si>
    <t>Desviaciones Normales (EXP)</t>
  </si>
  <si>
    <t>Desviaciones Graves (EXP)</t>
  </si>
  <si>
    <t>Desviaciones Normales (IMP)</t>
  </si>
  <si>
    <t>Desviaciones Graves (IMP)</t>
  </si>
  <si>
    <t>Contratos Panaluya (IMP)</t>
  </si>
  <si>
    <t>Precio DP+</t>
  </si>
  <si>
    <t>NOTA: Informacion a Diciembre de 2017</t>
  </si>
  <si>
    <t xml:space="preserve">AGEN, S. A. </t>
  </si>
  <si>
    <t xml:space="preserve">AGRICOLA LA ENTRADA, S. A. </t>
  </si>
  <si>
    <t xml:space="preserve">AGRO COMERCIALIZADORA DEL POLOCHIC, S. A. </t>
  </si>
  <si>
    <t xml:space="preserve">AGROFORESTAL EL CEDRO, S. A. </t>
  </si>
  <si>
    <t xml:space="preserve">AGROGENERADORA, S. A. </t>
  </si>
  <si>
    <t xml:space="preserve">AGROINDUSTRIAL PIEDRA NEGRA, S. A. </t>
  </si>
  <si>
    <t xml:space="preserve">AGROPECUARIA ALTORR, S. A. </t>
  </si>
  <si>
    <t xml:space="preserve">AGROPROP, S. A. </t>
  </si>
  <si>
    <t xml:space="preserve">AGUILAR, ARIMANY, ASOCIADOS CONSULTORES, S. A. </t>
  </si>
  <si>
    <t xml:space="preserve">ALTERNATIVA DE ENERGIA RENOVABLE, S. A. </t>
  </si>
  <si>
    <t xml:space="preserve">ANACAPRI, S. A. </t>
  </si>
  <si>
    <t xml:space="preserve">BIOMASS ENERGY, S. A. </t>
  </si>
  <si>
    <t xml:space="preserve">CAUDALES RENOVABLES S. A. </t>
  </si>
  <si>
    <t xml:space="preserve">CENTRAL AGRO INDUSTRIAL GUATEMALTECA, S. A. </t>
  </si>
  <si>
    <t xml:space="preserve">CENTRAL GENERADORA SANTA LUCIA, S. A. </t>
  </si>
  <si>
    <t xml:space="preserve">CINCO M, S. A. </t>
  </si>
  <si>
    <t xml:space="preserve">COMERCIALIZADORA COMERTITLAN, S. A. </t>
  </si>
  <si>
    <t xml:space="preserve">COMERCIALIZADORA DE ELECTRICIDAD CENTROAMERICANA, S.A. </t>
  </si>
  <si>
    <t xml:space="preserve">COMERCIALIZADORA DE ENERGIA PARA EL DESARROLLO, S. A. </t>
  </si>
  <si>
    <t xml:space="preserve">COMERCIALIZADORA DUKE ENERGY DE CENTRO AMERICA, LTDA. </t>
  </si>
  <si>
    <t xml:space="preserve">COMERCIALIZADORA ELECTRICA DE GUATEMALA, S.A. </t>
  </si>
  <si>
    <t xml:space="preserve">COMERCIALIZADORA ELECTRICA DEL PACIFICO, S. A. </t>
  </si>
  <si>
    <t xml:space="preserve">COMERCIALIZADORA ELECTRICA LA UNION, S. A. </t>
  </si>
  <si>
    <t xml:space="preserve">COMERCIALIZADORA ELECTRONOVA, S. A. </t>
  </si>
  <si>
    <t xml:space="preserve">COMERCIALIZADORA ORAZUL ENERGY DE CENTRO AMERICA, LTDA. </t>
  </si>
  <si>
    <t xml:space="preserve">COMPANIA AGRICOLA INDUSTRIAL SANTA ANA, S. A. </t>
  </si>
  <si>
    <t xml:space="preserve">COMPAÑÍA AGRÍCOLA, O.V., S. A. </t>
  </si>
  <si>
    <t xml:space="preserve">COMPAÑIA ELECTRICA LA LIBERTAD, S. A. </t>
  </si>
  <si>
    <t xml:space="preserve">COMPRA DE MATERIAS PRIMAS, S. A. </t>
  </si>
  <si>
    <t xml:space="preserve">CONCEPCION, S.A. </t>
  </si>
  <si>
    <t xml:space="preserve">CONSTRUCTORA S &amp; M </t>
  </si>
  <si>
    <t xml:space="preserve">CORALITO, S. A. </t>
  </si>
  <si>
    <t xml:space="preserve">CUESTAMORAS COMERCIALIZADORA ELÉCTRICA, S.A. </t>
  </si>
  <si>
    <t xml:space="preserve">DESARROLLOS LAS UVITAS, S. A. </t>
  </si>
  <si>
    <t xml:space="preserve">DESVIACIONES GRAVES MER BONIFICABLES (IMPORTACIÓN) </t>
  </si>
  <si>
    <t xml:space="preserve">DESVIACIONES GRAVES MER COMPENSABLES (IMPORTACIÓN) </t>
  </si>
  <si>
    <t xml:space="preserve">DESVIACIONES NORMALES MER (IMPORTACIÓN) </t>
  </si>
  <si>
    <t xml:space="preserve">DUKE ENERGY GUATEMALA Y CIA. S. C. A. </t>
  </si>
  <si>
    <t xml:space="preserve">EL PILAR, S. A. </t>
  </si>
  <si>
    <t xml:space="preserve">ELECTRO GENERACION, S. A. </t>
  </si>
  <si>
    <t xml:space="preserve">EMPRESA DE COMERCIALIZACION DE ENERGIA ELECTRICA DEL INDE </t>
  </si>
  <si>
    <t xml:space="preserve">EMPRESA DE GENERACION DE ENERGIA ELECTRICA DEL INDE </t>
  </si>
  <si>
    <t xml:space="preserve">ENERGIA DEL CARIBE, S. A. </t>
  </si>
  <si>
    <t xml:space="preserve">ENERGIA INADVERTIDA  MÉXICO (IMPORTACIÓN) </t>
  </si>
  <si>
    <t xml:space="preserve">ENERGIA LIMPIA DE GUATEMALA, S. A. </t>
  </si>
  <si>
    <t xml:space="preserve">ENERGIAS DEL OCOSITO, S. A. </t>
  </si>
  <si>
    <t xml:space="preserve">ENERGIAS RENOVABLES AMLO, S. A. </t>
  </si>
  <si>
    <t xml:space="preserve">ENERGIAS SAN JOSE, S. A. </t>
  </si>
  <si>
    <t xml:space="preserve">EOLICO SAN ANTONIO EL SITIO, S.A. </t>
  </si>
  <si>
    <t xml:space="preserve">ESI, S. A. </t>
  </si>
  <si>
    <t xml:space="preserve">GENEPAL, S. A. </t>
  </si>
  <si>
    <t xml:space="preserve">GENERADORA  DEL ATLANTICO, S. A. </t>
  </si>
  <si>
    <t xml:space="preserve">GENERADORA DE ENERGIA EL PRADO, S. A. </t>
  </si>
  <si>
    <t xml:space="preserve">GENERADORA DE OCCIDENTE, LTDA. </t>
  </si>
  <si>
    <t xml:space="preserve">GENERADORA DEL ESTE, S. A. </t>
  </si>
  <si>
    <t xml:space="preserve">GENERADORA ELECTRICA DEL NORTE LTDA. </t>
  </si>
  <si>
    <t xml:space="preserve">GENERADORA ELECTRICA LA PAZ, S. A. </t>
  </si>
  <si>
    <t xml:space="preserve">GENERADORA ELECTRICA LAS VICTORIAS, S. A. </t>
  </si>
  <si>
    <t xml:space="preserve">GENERADORA MONTECRISTO S. A. </t>
  </si>
  <si>
    <t xml:space="preserve">GRUPO CUTZÁN, S. A. </t>
  </si>
  <si>
    <t xml:space="preserve">GRUPO GENERADOR DE ORIENTE, S. A. </t>
  </si>
  <si>
    <t xml:space="preserve">HIDRO JUMINA, S. A. </t>
  </si>
  <si>
    <t xml:space="preserve">HIDRO XACBAL </t>
  </si>
  <si>
    <t xml:space="preserve">HIDROELÉCTRICA CARMEN AMALIA, S. A. </t>
  </si>
  <si>
    <t xml:space="preserve">HIDROELECTRICA EL BROTE, S. A. </t>
  </si>
  <si>
    <t xml:space="preserve">HIDROELECTRICA EL COBANO, S. A. </t>
  </si>
  <si>
    <t xml:space="preserve">HIDROELECTRICA EL COROZO </t>
  </si>
  <si>
    <t xml:space="preserve">HIDROELECTRICA MAXANAL, S.A. </t>
  </si>
  <si>
    <t xml:space="preserve">HIDROELECTRICA RAAXHA, S. A. </t>
  </si>
  <si>
    <t xml:space="preserve">HIDROELECTRICA SAC-JA, S. A. </t>
  </si>
  <si>
    <t xml:space="preserve">HIDROELECTRICA SAMUC, S. A. </t>
  </si>
  <si>
    <t xml:space="preserve">HIDROELECTRICA SANTA ANITA, S.A. </t>
  </si>
  <si>
    <t xml:space="preserve">HIDROLECT, S. A. </t>
  </si>
  <si>
    <t xml:space="preserve">HIDROPOWER SDMM, S. A. </t>
  </si>
  <si>
    <t xml:space="preserve">HIDROSACPUR, S. A. </t>
  </si>
  <si>
    <t xml:space="preserve">HIDROTAMA, S. A. </t>
  </si>
  <si>
    <t xml:space="preserve">INDUSTRIAS DE BIOGAS, S. A. </t>
  </si>
  <si>
    <t xml:space="preserve">INGENIO LA UNION, S.A. </t>
  </si>
  <si>
    <t xml:space="preserve">INGENIO MAGDALENA, S.A. </t>
  </si>
  <si>
    <t xml:space="preserve">INGENIO PALO GORDO, S. A. </t>
  </si>
  <si>
    <t xml:space="preserve">INGENIO TULULA, S. A. </t>
  </si>
  <si>
    <t xml:space="preserve">INVERSIONES ATENAS, S. A. </t>
  </si>
  <si>
    <t xml:space="preserve">INVERSIONES PASABIEN, S. A. </t>
  </si>
  <si>
    <t xml:space="preserve">ION ENERGY, S. A. </t>
  </si>
  <si>
    <t xml:space="preserve">JAGUAR ENERGY GUATEMALA LLC. </t>
  </si>
  <si>
    <t xml:space="preserve">LUZ Y FUERZA ELECTRICA DE GUATEMALA, LTDA. </t>
  </si>
  <si>
    <t xml:space="preserve">MONTE MARIA, S. A. </t>
  </si>
  <si>
    <t xml:space="preserve">ORAZUL ENERGY GUATEMALA Y CIA. S. C. A. </t>
  </si>
  <si>
    <t xml:space="preserve">OSCANA, S. A. </t>
  </si>
  <si>
    <t xml:space="preserve">OXEC, S. A. </t>
  </si>
  <si>
    <t xml:space="preserve">PANTALEON, S.A. </t>
  </si>
  <si>
    <t xml:space="preserve">PAPELES ELABORADOS, S. A. </t>
  </si>
  <si>
    <t xml:space="preserve">POLIWATT LIMITADA </t>
  </si>
  <si>
    <t xml:space="preserve">PROYECTOS SOSTENIBLES DE GUATEMALA, S. A. </t>
  </si>
  <si>
    <t xml:space="preserve">PUERTO QUETZAL POWER LLC </t>
  </si>
  <si>
    <t xml:space="preserve">PUNTA DEL CIELO, S. A. </t>
  </si>
  <si>
    <t xml:space="preserve">RECURSOS GEOTERMICOS, S. A. </t>
  </si>
  <si>
    <t xml:space="preserve">REGIONAL ENERGETICA, S. A. </t>
  </si>
  <si>
    <t xml:space="preserve">RENACE, S. A. </t>
  </si>
  <si>
    <t xml:space="preserve">RENOVABLES DE GUATEMALA, S. A. </t>
  </si>
  <si>
    <t xml:space="preserve">SAN DIEGO, S. A. </t>
  </si>
  <si>
    <t>SAN DIEGO, S. A. (IMPORTACIÓN PANALUYA)</t>
  </si>
  <si>
    <t xml:space="preserve">SERVICIOS CM, S. A. </t>
  </si>
  <si>
    <t xml:space="preserve">SERVICIOS EN GENERACION, S. A. </t>
  </si>
  <si>
    <t xml:space="preserve">SIBO, S. A. </t>
  </si>
  <si>
    <t xml:space="preserve">SOLARIS GUATEMALA, S. A. </t>
  </si>
  <si>
    <t xml:space="preserve">TECNOGUAT, S. A. </t>
  </si>
  <si>
    <t xml:space="preserve">TERMICA, S. A. </t>
  </si>
  <si>
    <t xml:space="preserve">TUNCAJ, S. A. </t>
  </si>
  <si>
    <t xml:space="preserve">VIENTO BLANCO, S. A. </t>
  </si>
  <si>
    <t xml:space="preserve">VISION DE AGUILA, S. A. </t>
  </si>
  <si>
    <t xml:space="preserve">XOLHUITZ PROVIDENCIA, S. A. </t>
  </si>
  <si>
    <t>CENTRAL COMERCIALIZADORA DE ENERGIA ELECTRICA, S.A. (EXPORTACIÓN PANALUYA)</t>
  </si>
  <si>
    <t>COMERCIA INTERNACIONAL, S. A. (EXPORTACIÓN PANALUYA)</t>
  </si>
  <si>
    <t>COMERCIALIZADORA CENTROAMERICANA DE ENERGIA LA CEIBA, S. A. (EXPORTACIÓN PANALUYA)</t>
  </si>
  <si>
    <t>ION ENERGY, S. A. (EXPORTACIÓN LA VEGA)</t>
  </si>
  <si>
    <t>MERELEC GUATEMALA, S. A. (EXPORTACIÓN MÉXICO)</t>
  </si>
  <si>
    <t>MERELEC GUATEMALA, S. A. (EXPORTACIÓN MOYUTA)</t>
  </si>
  <si>
    <t>MERELEC GUATEMALA, S. A. (EXPORTACIÓN PANALUYA)</t>
  </si>
  <si>
    <t>AGEN, S. A., AGENCIAS J. I. COHEN, AGROFORESTAL EL CEDRO, S. A., AGROGENERADORA, S. A., AGROINDUSTRIAL PIEDRA NEGRA, S. A., AGROPROP, S. A., AGUILAR, ARIMANY, ASOCIADOS CONSULTORES, S. A., ANACAPRI, S. A., CAUDALES RENOVABLES S. A., CENTRAL AGRO INDUSTRIAL GUATEMALTECA, S. A., CENTRAL GENERADORA SANTA LUCIA, S. A., CINCO M, S. A., COMERCIA INTERNACIONAL, S. A., COMERCIALIZADORA COMERTITLAN, S. A., COMERCIALIZADORA DE ELECTRICIDAD CENTROAMERICANA, S.A., COMERCIALIZADORA DE ENERGIA PARA EL DESARROLLO, S. A., COMERCIALIZADORA DE ENERGÍA SAN DIEGO, S. A., COMERCIALIZADORA ELECTRICA DEL PACIFICO, S. A., COMERCIALIZADORA ELECTRICA LA UNION, S. A., COMERCIALIZADORA ELECTRONOVA, S. A., COMERCIALIZADORA GUATEMALTECA MAYORISTA DE ELECTRICIDAD S.A., COMPANIA AGRICOLA INDUSTRIAL SANTA ANA, S. A., COMPAÑÍA AGRÍCOLA, O.V., S. A., COMPAÑIA ELECTRICA LA LIBERTAD, S. A., COMPRA DE MATERIAS PRIMAS, S. A., CONSTRUCTORA S &amp; M, CORALITO, S. A., DESARROLLOS LAS UVITAS, S. A., DISTRIBUIDORA DE ELECTRICIDAD DE OCCIDENTE, S. A., DISTRIBUIDORA DE ELECTRICIDAD DE OCCIDENTE, S. A. (CONSUMO TARIFA SOCIAL), DISTRIBUIDORA DE ELECTRICIDAD DE ORIENTE, S. A. (CONSUMO TARIFA SOCIAL), DUKE ENERGY GUATEMALA Y CIA. S. C. A. (GU), ECONOENERGÍA, S. A., ELECTRO GENERACION, S. A., EMPRESA DE GENERACION DE ENERGIA ELECTRICA DEL INDE, EMPRESA DE GENERACION DE ENERGIA ELECTRICA DEL INDE (Demanda Puntos EMM´s), EMPRESA DE TRANSPORTE Y CONTROL DE ENERGIA ELECTRICA, EMPRESA ELECTRICA DE GUATEMALA, S. A. (CONSUMO TARIFA SOCIAL), EMPRESA PORTUARIA NACIONAL SANTO TOMAS DE CASTILLA, EMPRESA PROPIETARIA DE LA RED, S. A., SUCURSAL GUATEMALA, ENERGIA LIMPIA DE GUATEMALA, S. A., ENERGIAS DEL OCOSITO, S. A., ENERGIAS RENOVABLES AMLO, S. A., ENERGIAS SAN JOSE, S. A., EOLICO SAN ANTONIO EL SITIO, S.A., ESI, S. A., GENERADORA DE ENERGIA EL PRADO, S. A., GENERADORA DEL ESTE, S. A., GENERADORA ELECTRICA DEL NORTE, LTDA., GENERADORA ELECTRICA LA PAZ, S. A., GENERADORA ELECTRICA LAS VICTORIAS, S. A., GRUPO CUTZÁN, S. A., GRUPO GENERADOR DE ORIENTE, S. A., GUATEMALA DE MOLDEADOS, S. A., HIDRO JUMINA, S. A., HIDRO XACBAL, HIDROELÉCTRICA CARMEN AMALIA, S. A., HIDROELECTRICA EL COBANO, S. A., HIDROELECTRICA EL COROZO, HIDROELECTRICA MAXANAL, S.A., HIDROELECTRICA RAAXHA, S. A., HIDROELECTRICA SAC-JA, S. A., HIDROPOWER SDMM, S. A., HIDROSACPUR, S. A., INDUSTRIAS DE BIOGAS, S. A., INGENIO LA UNION, S.A., INGENIO MAGDALENA, S.A., INGENIO PALO GORDO, S. A., INMOBILIARIA LA ROCA, S. A., INSTITUTO DE RECREACION DE LOS TRABAJADORES (GUSIRTNE0000001), INSTITUTO NACIONAL DE ELECTRIFICACION (EDIFICIO INDE), INVERSIONES PASABIEN, S. A., ION ENERGY, S. A., LUZ Y FUERZA ELECTRICA DE GUATEMALA, LTDA., MAYORISTAS DE ELECTRICIDAD, S.A., MERELEC GUATEMALA, S. A., MONTE MARIA, S. A., ORAZUL ENERGY GUATEMALA Y CIA. S. C. A., OSCANA, S. A., OXEC, S. A., PANTALEON, S.A., PAPELES ELABORADOS, S. A., PASTEURIZADORA FOREMOST DAIRIES DE GUATEMALA, S. A., PROYECTOS SOSTENIBLES DE GUATEMALA, S. A., PUMA ENERGY GUATEMALA, S. A., PUNTA DEL CIELO, S. A., RECURSOS GEOTERMICOS, S. A., REGIONAL ENERGETICA, S. A., SAN DIEGO, S. A., SERVICIOS CM, S. A., SERVICIOS EN GENERACION, S. A., SIBO, S. A., SOLARIS GUATEMALA, S. A., TECNOGUAT, S. A., TERMICA, S. A., TERMINAL DE CONTENEDORES QUETZAL, S. A., TRANSMISORA DE ENERGIA RENOVABLE S. A., TRANSPORTADORA DE ENERGIA DE CENTROAMERICA, S. A., TRANSPORTISTA ELECTRICA CENTROAMERICANA, S. A., TUNCAJ, S. A., VIENTO BLANCO, S. A., VISION DE AGUILA, S. A., XOLHUITZ PROVIDENCIA, S. A.</t>
  </si>
  <si>
    <t>DESVIACIONES NORMALES MER (IMPORTACIÓN)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</si>
</sst>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1" formatCode="_(* #,##0_);_(* \(#,##0\);_(* &quot;-&quot;_);_(@_)"/>
    <numFmt numFmtId="44" formatCode="_(&quot;Q&quot;* #,##0.00_);_(&quot;Q&quot;* \(#,##0.00\);_(&quot;Q&quot;* &quot;-&quot;??_);_(@_)"/>
    <numFmt numFmtId="43" formatCode="_(* #,##0.00_);_(* \(#,##0.00\);_(* &quot;-&quot;??_);_(@_)"/>
    <numFmt numFmtId="164" formatCode="_-* #,##0.00_-;\-* #,##0.00_-;_-* &quot;-&quot;??_-;_-@_-"/>
    <numFmt numFmtId="165" formatCode="_(* #,##0.00_);_(* \(#,##0.00\);_(* &quot;-&quot;_);_(@_)"/>
    <numFmt numFmtId="166" formatCode="0.0%"/>
    <numFmt numFmtId="167" formatCode="_(* #,##0.000_);_(* \(#,##0.000\);_(* &quot;-&quot;???_);_(@_)"/>
    <numFmt numFmtId="168" formatCode="_(&quot;$&quot;* #,##0_);_(&quot;$&quot;* \(#,##0\);_(&quot;$&quot;* &quot;-&quot;_);_(@_)"/>
    <numFmt numFmtId="169" formatCode="d/m/yy"/>
    <numFmt numFmtId="170" formatCode="_([$$-409]* #,##0.00_);_([$$-409]* \(#,##0.00\);_([$$-409]* &quot;-&quot;??_);_(@_)"/>
    <numFmt numFmtId="171" formatCode="0.0_);[Red]\(0.0\)"/>
    <numFmt numFmtId="172" formatCode="0.00_);[Red]\(0.00\)"/>
    <numFmt numFmtId="173" formatCode="\$#.00"/>
    <numFmt numFmtId="174" formatCode="_([$€-2]* #,##0.00_);_([$€-2]* \(#,##0.00\);_([$€-2]* &quot;-&quot;??_)"/>
    <numFmt numFmtId="175" formatCode="0.000"/>
    <numFmt numFmtId="176" formatCode="mmmm\ yy"/>
    <numFmt numFmtId="177" formatCode="0.0000000%"/>
    <numFmt numFmtId="178" formatCode="0.00000%"/>
    <numFmt numFmtId="179" formatCode="#.#_);[Red]\(#.#\)"/>
    <numFmt numFmtId="180" formatCode="0.0"/>
    <numFmt numFmtId="181" formatCode="_(&quot;$&quot;* #,##0.00_);_(&quot;$&quot;* \(#,##0.00\);_(&quot;$&quot;* &quot;-&quot;??_);_(@_)"/>
    <numFmt numFmtId="182" formatCode="#,#00"/>
    <numFmt numFmtId="183" formatCode="_-* #,##0.00\ _€_-;\-* #,##0.00\ _€_-;_-* &quot;-&quot;??\ _€_-;_-@_-"/>
    <numFmt numFmtId="184" formatCode="%#,#00"/>
    <numFmt numFmtId="185" formatCode="#.##000"/>
    <numFmt numFmtId="186" formatCode="#,"/>
    <numFmt numFmtId="187" formatCode="_-* #,##0.00\ &quot;Pts&quot;_-;\-* #,##0.00\ &quot;Pts&quot;_-;_-* &quot;-&quot;??\ &quot;Pts&quot;_-;_-@_-"/>
    <numFmt numFmtId="188" formatCode="0.000%"/>
    <numFmt numFmtId="189" formatCode="_(* #,##0.00_);_(* \(#,##0.00\);_(* &quot;-&quot;???_);_(@_)"/>
    <numFmt numFmtId="190" formatCode="_(* #,##0.000_);_(* \(#,##0.000\);_(* &quot;-&quot;??_);_(@_)"/>
    <numFmt numFmtId="191" formatCode="#,##0.000"/>
    <numFmt numFmtId="192" formatCode="#,##0.000000000000000"/>
    <numFmt numFmtId="193" formatCode="_(* #,##0_);_(* \(#,##0\);_(* &quot;-&quot;??_);_(@_)"/>
    <numFmt numFmtId="194" formatCode="_-* #,##0.00000_-;\-* #,##0.00000_-;_-* &quot;-&quot;??_-;_-@_-"/>
    <numFmt numFmtId="196" formatCode="mmm\-yyyy"/>
  </numFmts>
  <fonts count="111" x14ac:knownFonts="1">
    <font>
      <sz val="10"/>
      <name val="Arial"/>
    </font>
    <font>
      <sz val="11"/>
      <color theme="1"/>
      <name val="Calibri"/>
      <family val="2"/>
      <scheme val="minor"/>
    </font>
    <font>
      <sz val="10"/>
      <name val="Arial"/>
      <family val="2"/>
    </font>
    <font>
      <b/>
      <sz val="10"/>
      <name val="Arial"/>
      <family val="2"/>
    </font>
    <font>
      <sz val="8"/>
      <name val="Arial"/>
      <family val="2"/>
    </font>
    <font>
      <sz val="10"/>
      <name val="Arial"/>
      <family val="2"/>
    </font>
    <font>
      <sz val="8"/>
      <name val="Arial"/>
      <family val="2"/>
    </font>
    <font>
      <b/>
      <sz val="8"/>
      <name val="Arial"/>
      <family val="2"/>
    </font>
    <font>
      <sz val="7"/>
      <name val="Verdana"/>
      <family val="2"/>
    </font>
    <font>
      <sz val="7"/>
      <name val="Arial"/>
      <family val="2"/>
    </font>
    <font>
      <b/>
      <sz val="12"/>
      <name val="Arial"/>
      <family val="2"/>
    </font>
    <font>
      <b/>
      <sz val="10"/>
      <color indexed="9"/>
      <name val="Arial"/>
      <family val="2"/>
    </font>
    <font>
      <sz val="10"/>
      <name val="Verdana"/>
      <family val="2"/>
    </font>
    <font>
      <b/>
      <sz val="10"/>
      <color indexed="62"/>
      <name val="Arial"/>
      <family val="2"/>
    </font>
    <font>
      <sz val="10"/>
      <color indexed="9"/>
      <name val="Arial"/>
      <family val="2"/>
    </font>
    <font>
      <sz val="10"/>
      <name val="Tahoma"/>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
      <color indexed="8"/>
      <name val="Courier"/>
      <family val="3"/>
    </font>
    <font>
      <sz val="10"/>
      <color indexed="8"/>
      <name val="Arial"/>
      <family val="2"/>
    </font>
    <font>
      <b/>
      <sz val="11"/>
      <color indexed="56"/>
      <name val="Calibri"/>
      <family val="2"/>
    </font>
    <font>
      <sz val="11"/>
      <color indexed="62"/>
      <name val="Calibri"/>
      <family val="2"/>
    </font>
    <font>
      <sz val="1"/>
      <color indexed="8"/>
      <name val="Courier"/>
      <family val="3"/>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9"/>
      <name val="Arial"/>
      <family val="2"/>
    </font>
    <font>
      <b/>
      <sz val="18"/>
      <color indexed="56"/>
      <name val="Cambria"/>
      <family val="2"/>
    </font>
    <font>
      <b/>
      <sz val="15"/>
      <color indexed="56"/>
      <name val="Calibri"/>
      <family val="2"/>
    </font>
    <font>
      <b/>
      <sz val="13"/>
      <color indexed="56"/>
      <name val="Calibri"/>
      <family val="2"/>
    </font>
    <font>
      <sz val="10"/>
      <name val="Courier"/>
      <family val="3"/>
    </font>
    <font>
      <sz val="6.1"/>
      <name val="Arial"/>
      <family val="2"/>
    </font>
    <font>
      <sz val="6"/>
      <name val="Arial"/>
      <family val="2"/>
    </font>
    <font>
      <sz val="10"/>
      <name val="Arial"/>
      <family val="2"/>
    </font>
    <font>
      <sz val="10"/>
      <name val="Segoe UI"/>
      <family val="2"/>
    </font>
    <font>
      <b/>
      <sz val="20"/>
      <name val="Calibri"/>
      <family val="2"/>
    </font>
    <font>
      <sz val="11"/>
      <name val="Tahoma"/>
      <family val="2"/>
    </font>
    <font>
      <sz val="10"/>
      <name val="Cambria"/>
      <family val="1"/>
      <scheme val="major"/>
    </font>
    <font>
      <b/>
      <sz val="22"/>
      <color theme="0"/>
      <name val="Cambria"/>
      <family val="1"/>
      <scheme val="major"/>
    </font>
    <font>
      <b/>
      <sz val="12"/>
      <color theme="0"/>
      <name val="Cambria"/>
      <family val="1"/>
      <scheme val="major"/>
    </font>
    <font>
      <sz val="10"/>
      <color theme="0"/>
      <name val="Cambria"/>
      <family val="1"/>
      <scheme val="major"/>
    </font>
    <font>
      <sz val="72"/>
      <color rgb="FFFFFFFF"/>
      <name val="Cambria"/>
      <family val="1"/>
      <scheme val="maj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2"/>
      <name val="Helv"/>
    </font>
    <font>
      <sz val="10"/>
      <color indexed="8"/>
      <name val="MS Sans Serif"/>
      <family val="2"/>
    </font>
    <font>
      <sz val="10"/>
      <name val="Bookman Old Style"/>
      <family val="1"/>
    </font>
    <font>
      <sz val="8"/>
      <color theme="1" tint="0.499984740745262"/>
      <name val="Arial"/>
      <family val="2"/>
    </font>
    <font>
      <sz val="10"/>
      <color theme="0"/>
      <name val="Arial"/>
      <family val="2"/>
    </font>
    <font>
      <sz val="10"/>
      <color theme="1"/>
      <name val="Arial"/>
      <family val="2"/>
    </font>
    <font>
      <b/>
      <sz val="10"/>
      <color theme="1"/>
      <name val="Arial"/>
      <family val="2"/>
    </font>
    <font>
      <b/>
      <sz val="12"/>
      <color theme="4"/>
      <name val="Arial"/>
      <family val="2"/>
    </font>
    <font>
      <sz val="5"/>
      <name val="Arial"/>
      <family val="2"/>
    </font>
    <font>
      <b/>
      <sz val="10"/>
      <color theme="4"/>
      <name val="Arial"/>
      <family val="2"/>
    </font>
    <font>
      <b/>
      <sz val="16"/>
      <color theme="4"/>
      <name val="Arial"/>
      <family val="2"/>
    </font>
    <font>
      <sz val="10"/>
      <color theme="4"/>
      <name val="Arial"/>
      <family val="2"/>
    </font>
    <font>
      <b/>
      <sz val="8"/>
      <color theme="4"/>
      <name val="Arial"/>
      <family val="2"/>
    </font>
    <font>
      <sz val="6"/>
      <color theme="1"/>
      <name val="Calibri"/>
      <family val="2"/>
      <scheme val="minor"/>
    </font>
    <font>
      <sz val="6"/>
      <color theme="1"/>
      <name val="Arial"/>
      <family val="2"/>
    </font>
    <font>
      <b/>
      <sz val="18"/>
      <color theme="4"/>
      <name val="Arial"/>
      <family val="2"/>
    </font>
    <font>
      <sz val="10"/>
      <color theme="0" tint="-4.9989318521683403E-2"/>
      <name val="Arial"/>
      <family val="2"/>
    </font>
    <font>
      <b/>
      <sz val="10"/>
      <color theme="0" tint="-4.9989318521683403E-2"/>
      <name val="Arial"/>
      <family val="2"/>
    </font>
    <font>
      <b/>
      <sz val="20"/>
      <color theme="4"/>
      <name val="Arial"/>
      <family val="2"/>
    </font>
    <font>
      <b/>
      <sz val="14"/>
      <color theme="4"/>
      <name val="Arial"/>
      <family val="2"/>
    </font>
    <font>
      <b/>
      <sz val="6"/>
      <color theme="4"/>
      <name val="Arial"/>
      <family val="2"/>
    </font>
    <font>
      <b/>
      <sz val="11"/>
      <color theme="4"/>
      <name val="Arial"/>
      <family val="2"/>
    </font>
    <font>
      <sz val="8"/>
      <color theme="4"/>
      <name val="Arial"/>
      <family val="2"/>
    </font>
    <font>
      <b/>
      <sz val="6"/>
      <name val="Arial"/>
      <family val="2"/>
    </font>
    <font>
      <sz val="8"/>
      <color theme="1"/>
      <name val="Arial"/>
      <family val="2"/>
    </font>
    <font>
      <sz val="10"/>
      <color theme="0" tint="-4.9989318521683403E-2"/>
      <name val="Tahoma"/>
      <family val="2"/>
    </font>
    <font>
      <sz val="10"/>
      <color theme="1"/>
      <name val="Tahoma"/>
      <family val="2"/>
    </font>
    <font>
      <b/>
      <sz val="10"/>
      <color theme="0"/>
      <name val="Arial"/>
      <family val="2"/>
    </font>
    <font>
      <b/>
      <sz val="14"/>
      <color theme="1"/>
      <name val="Arial"/>
      <family val="2"/>
    </font>
    <font>
      <b/>
      <sz val="14"/>
      <color theme="0"/>
      <name val="Tahoma"/>
      <family val="2"/>
    </font>
    <font>
      <sz val="10"/>
      <color theme="0"/>
      <name val="Tahoma"/>
      <family val="2"/>
    </font>
    <font>
      <sz val="7"/>
      <color theme="0"/>
      <name val="Arial"/>
      <family val="2"/>
    </font>
    <font>
      <sz val="4"/>
      <name val="Arial"/>
      <family val="2"/>
    </font>
    <font>
      <b/>
      <sz val="12"/>
      <color theme="0" tint="-4.9989318521683403E-2"/>
      <name val="Arial"/>
      <family val="2"/>
    </font>
    <font>
      <b/>
      <sz val="16"/>
      <color theme="0" tint="-4.9989318521683403E-2"/>
      <name val="Arial"/>
      <family val="2"/>
    </font>
    <font>
      <b/>
      <sz val="12"/>
      <color theme="1"/>
      <name val="Arial"/>
      <family val="2"/>
    </font>
    <font>
      <b/>
      <sz val="11"/>
      <color theme="1"/>
      <name val="Arial"/>
      <family val="2"/>
    </font>
    <font>
      <sz val="7.5"/>
      <name val="Arial"/>
      <family val="2"/>
    </font>
    <font>
      <sz val="10"/>
      <color rgb="FFFF0000"/>
      <name val="Arial"/>
      <family val="2"/>
    </font>
    <font>
      <sz val="9"/>
      <color theme="1"/>
      <name val="Arial"/>
      <family val="2"/>
    </font>
    <font>
      <sz val="12"/>
      <color theme="1"/>
      <name val="Arial"/>
      <family val="2"/>
    </font>
    <font>
      <sz val="8"/>
      <color theme="0" tint="-4.9989318521683403E-2"/>
      <name val="Arial"/>
      <family val="2"/>
    </font>
    <font>
      <sz val="9"/>
      <color theme="0" tint="-4.9989318521683403E-2"/>
      <name val="Arial"/>
      <family val="2"/>
    </font>
    <font>
      <sz val="10"/>
      <color rgb="FFEDEDED"/>
      <name val="Arial"/>
      <family val="2"/>
    </font>
    <font>
      <b/>
      <sz val="18"/>
      <color theme="0" tint="-4.9989318521683403E-2"/>
      <name val="Arial"/>
      <family val="2"/>
    </font>
    <font>
      <b/>
      <sz val="16"/>
      <color rgb="FFEDEDED"/>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3"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4.9989318521683403E-2"/>
        <bgColor theme="4" tint="0.39997558519241921"/>
      </patternFill>
    </fill>
    <fill>
      <patternFill patternType="solid">
        <fgColor theme="0" tint="-4.9989318521683403E-2"/>
        <bgColor theme="4" tint="0.59999389629810485"/>
      </patternFill>
    </fill>
    <fill>
      <patternFill patternType="solid">
        <fgColor theme="8" tint="0.59999389629810485"/>
        <bgColor theme="4" tint="0.39997558519241921"/>
      </patternFill>
    </fill>
    <fill>
      <patternFill patternType="solid">
        <fgColor theme="8" tint="0.59999389629810485"/>
        <bgColor theme="4" tint="0.59999389629810485"/>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theme="4" tint="0.59999389629810485"/>
      </patternFill>
    </fill>
    <fill>
      <patternFill patternType="solid">
        <fgColor rgb="FFFFFF00"/>
        <bgColor theme="4" tint="0.39997558519241921"/>
      </patternFill>
    </fill>
    <fill>
      <patternFill patternType="solid">
        <fgColor theme="0"/>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2"/>
      </top>
      <bottom style="double">
        <color indexed="62"/>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medium">
        <color theme="0"/>
      </top>
      <bottom style="medium">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theme="0"/>
      </bottom>
      <diagonal/>
    </border>
    <border>
      <left/>
      <right style="thin">
        <color theme="0"/>
      </right>
      <top style="medium">
        <color theme="0"/>
      </top>
      <bottom style="medium">
        <color theme="0"/>
      </bottom>
      <diagonal/>
    </border>
    <border>
      <left style="thin">
        <color theme="0"/>
      </left>
      <right/>
      <top style="medium">
        <color theme="0"/>
      </top>
      <bottom style="medium">
        <color theme="0"/>
      </bottom>
      <diagonal/>
    </border>
    <border>
      <left style="thin">
        <color theme="0"/>
      </left>
      <right style="thin">
        <color theme="0"/>
      </right>
      <top style="medium">
        <color theme="0"/>
      </top>
      <bottom/>
      <diagonal/>
    </border>
    <border>
      <left style="thin">
        <color theme="0"/>
      </left>
      <right/>
      <top style="thin">
        <color theme="0"/>
      </top>
      <bottom/>
      <diagonal/>
    </border>
    <border>
      <left style="thin">
        <color theme="0"/>
      </left>
      <right/>
      <top/>
      <bottom style="thin">
        <color theme="0"/>
      </bottom>
      <diagonal/>
    </border>
    <border>
      <left style="medium">
        <color theme="0"/>
      </left>
      <right style="thin">
        <color theme="0"/>
      </right>
      <top style="medium">
        <color theme="0"/>
      </top>
      <bottom/>
      <diagonal/>
    </border>
    <border>
      <left style="thin">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theme="0"/>
      </left>
      <right style="thin">
        <color theme="0"/>
      </right>
      <top/>
      <bottom/>
      <diagonal/>
    </border>
    <border>
      <left style="thin">
        <color theme="0"/>
      </left>
      <right style="medium">
        <color theme="0"/>
      </right>
      <top style="thin">
        <color theme="0"/>
      </top>
      <bottom style="thin">
        <color theme="0"/>
      </bottom>
      <diagonal/>
    </border>
    <border>
      <left style="medium">
        <color theme="0"/>
      </left>
      <right style="thin">
        <color theme="0"/>
      </right>
      <top/>
      <bottom style="medium">
        <color theme="0"/>
      </bottom>
      <diagonal/>
    </border>
    <border>
      <left style="thin">
        <color theme="0"/>
      </left>
      <right style="medium">
        <color theme="0"/>
      </right>
      <top style="thin">
        <color theme="0"/>
      </top>
      <bottom style="medium">
        <color theme="0"/>
      </bottom>
      <diagonal/>
    </border>
    <border>
      <left/>
      <right/>
      <top style="thin">
        <color theme="0"/>
      </top>
      <bottom/>
      <diagonal/>
    </border>
    <border>
      <left/>
      <right style="thin">
        <color theme="0"/>
      </right>
      <top style="thin">
        <color theme="0"/>
      </top>
      <bottom/>
      <diagonal/>
    </border>
    <border>
      <left style="thin">
        <color theme="0"/>
      </left>
      <right style="medium">
        <color theme="0"/>
      </right>
      <top style="medium">
        <color theme="0"/>
      </top>
      <bottom/>
      <diagonal/>
    </border>
    <border>
      <left style="thin">
        <color theme="0"/>
      </left>
      <right style="medium">
        <color theme="0"/>
      </right>
      <top/>
      <bottom style="thin">
        <color theme="0"/>
      </bottom>
      <diagonal/>
    </border>
    <border>
      <left style="medium">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s>
  <cellStyleXfs count="358">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4" borderId="0" applyNumberFormat="0" applyBorder="0" applyAlignment="0" applyProtection="0"/>
    <xf numFmtId="0" fontId="19" fillId="16" borderId="1" applyNumberFormat="0" applyAlignment="0" applyProtection="0"/>
    <xf numFmtId="0" fontId="20" fillId="17" borderId="2" applyNumberFormat="0" applyAlignment="0" applyProtection="0"/>
    <xf numFmtId="0" fontId="21" fillId="0" borderId="3" applyNumberFormat="0" applyFill="0" applyAlignment="0" applyProtection="0"/>
    <xf numFmtId="4" fontId="22" fillId="0" borderId="0">
      <protection locked="0"/>
    </xf>
    <xf numFmtId="171" fontId="2" fillId="0" borderId="0">
      <protection locked="0"/>
    </xf>
    <xf numFmtId="170" fontId="2" fillId="0" borderId="0">
      <protection locked="0"/>
    </xf>
    <xf numFmtId="168" fontId="23" fillId="0" borderId="0" applyFont="0" applyFill="0" applyBorder="0" applyAlignment="0" applyProtection="0"/>
    <xf numFmtId="172" fontId="2" fillId="0" borderId="0">
      <protection locked="0"/>
    </xf>
    <xf numFmtId="0" fontId="22" fillId="0" borderId="0">
      <protection locked="0"/>
    </xf>
    <xf numFmtId="0" fontId="24" fillId="0" borderId="0" applyNumberFormat="0" applyFill="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21" borderId="0" applyNumberFormat="0" applyBorder="0" applyAlignment="0" applyProtection="0"/>
    <xf numFmtId="0" fontId="25" fillId="7" borderId="1" applyNumberFormat="0" applyAlignment="0" applyProtection="0"/>
    <xf numFmtId="174" fontId="2" fillId="0" borderId="0" applyFont="0" applyFill="0" applyBorder="0" applyAlignment="0" applyProtection="0"/>
    <xf numFmtId="15" fontId="2" fillId="0" borderId="0">
      <protection locked="0"/>
    </xf>
    <xf numFmtId="0" fontId="26" fillId="0" borderId="0">
      <protection locked="0"/>
    </xf>
    <xf numFmtId="0" fontId="26" fillId="0" borderId="0">
      <protection locked="0"/>
    </xf>
    <xf numFmtId="0" fontId="27" fillId="3" borderId="0" applyNumberFormat="0" applyBorder="0" applyAlignment="0" applyProtection="0"/>
    <xf numFmtId="43" fontId="2" fillId="0" borderId="0" applyFont="0" applyFill="0" applyBorder="0" applyAlignment="0" applyProtection="0"/>
    <xf numFmtId="0" fontId="2" fillId="0" borderId="0"/>
    <xf numFmtId="0" fontId="28" fillId="22" borderId="0" applyNumberFormat="0" applyBorder="0" applyAlignment="0" applyProtection="0"/>
    <xf numFmtId="0" fontId="36" fillId="0" borderId="0"/>
    <xf numFmtId="0" fontId="39" fillId="0" borderId="0"/>
    <xf numFmtId="0" fontId="2" fillId="0" borderId="0"/>
    <xf numFmtId="0" fontId="12" fillId="0" borderId="0"/>
    <xf numFmtId="0" fontId="2" fillId="0" borderId="0"/>
    <xf numFmtId="0" fontId="2" fillId="0" borderId="0"/>
    <xf numFmtId="0" fontId="2" fillId="23" borderId="4" applyNumberFormat="0" applyFont="0" applyAlignment="0" applyProtection="0"/>
    <xf numFmtId="169" fontId="2" fillId="0" borderId="0">
      <protection locked="0"/>
    </xf>
    <xf numFmtId="9" fontId="2" fillId="0" borderId="0" applyFont="0" applyFill="0" applyBorder="0" applyAlignment="0" applyProtection="0"/>
    <xf numFmtId="0" fontId="29" fillId="16" borderId="5"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3" fillId="0" borderId="0" applyNumberFormat="0" applyFill="0" applyBorder="0" applyAlignment="0" applyProtection="0"/>
    <xf numFmtId="0" fontId="34" fillId="0" borderId="6" applyNumberFormat="0" applyFill="0" applyAlignment="0" applyProtection="0"/>
    <xf numFmtId="0" fontId="35" fillId="0" borderId="7" applyNumberFormat="0" applyFill="0" applyAlignment="0" applyProtection="0"/>
    <xf numFmtId="0" fontId="24" fillId="0" borderId="8" applyNumberFormat="0" applyFill="0" applyAlignment="0" applyProtection="0"/>
    <xf numFmtId="0" fontId="22" fillId="0" borderId="9">
      <protection locked="0"/>
    </xf>
    <xf numFmtId="0" fontId="16" fillId="0" borderId="0"/>
    <xf numFmtId="0" fontId="2" fillId="0" borderId="0"/>
    <xf numFmtId="0" fontId="12" fillId="0" borderId="0"/>
    <xf numFmtId="0" fontId="2" fillId="0" borderId="0"/>
    <xf numFmtId="0" fontId="1" fillId="0" borderId="0"/>
    <xf numFmtId="43" fontId="1" fillId="0" borderId="0" applyFont="0" applyFill="0" applyBorder="0" applyAlignment="0" applyProtection="0"/>
    <xf numFmtId="0" fontId="2" fillId="0" borderId="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2" borderId="0" applyNumberFormat="0" applyBorder="0" applyAlignment="0" applyProtection="0"/>
    <xf numFmtId="0" fontId="1" fillId="34"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 fillId="38"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 fillId="42"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 fillId="46"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 fillId="50"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 fillId="54"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8" borderId="0" applyNumberFormat="0" applyBorder="0" applyAlignment="0" applyProtection="0"/>
    <xf numFmtId="0" fontId="1" fillId="3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 fillId="3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 fillId="4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 fillId="4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 fillId="5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 fillId="5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2" borderId="0" applyNumberFormat="0" applyBorder="0" applyAlignment="0" applyProtection="0"/>
    <xf numFmtId="0" fontId="63" fillId="36"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63" fillId="40"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63" fillId="44"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63" fillId="4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63" fillId="5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63" fillId="56" borderId="0" applyNumberFormat="0" applyBorder="0" applyAlignment="0" applyProtection="0"/>
    <xf numFmtId="0" fontId="17" fillId="15" borderId="0" applyNumberFormat="0" applyBorder="0" applyAlignment="0" applyProtection="0"/>
    <xf numFmtId="37" fontId="65" fillId="0" borderId="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21" borderId="0" applyNumberFormat="0" applyBorder="0" applyAlignment="0" applyProtection="0"/>
    <xf numFmtId="0" fontId="27" fillId="3" borderId="0" applyNumberFormat="0" applyBorder="0" applyAlignment="0" applyProtection="0"/>
    <xf numFmtId="0" fontId="18" fillId="4" borderId="0" applyNumberFormat="0" applyBorder="0" applyAlignment="0" applyProtection="0"/>
    <xf numFmtId="0" fontId="52" fillId="26" borderId="0" applyNumberFormat="0" applyBorder="0" applyAlignment="0" applyProtection="0"/>
    <xf numFmtId="0" fontId="18" fillId="4" borderId="0" applyNumberFormat="0" applyBorder="0" applyAlignment="0" applyProtection="0"/>
    <xf numFmtId="0" fontId="19" fillId="16" borderId="1" applyNumberFormat="0" applyAlignment="0" applyProtection="0"/>
    <xf numFmtId="0" fontId="19" fillId="16" borderId="1" applyNumberFormat="0" applyAlignment="0" applyProtection="0"/>
    <xf numFmtId="0" fontId="57" fillId="30" borderId="28" applyNumberFormat="0" applyAlignment="0" applyProtection="0"/>
    <xf numFmtId="0" fontId="19" fillId="16" borderId="1" applyNumberFormat="0" applyAlignment="0" applyProtection="0"/>
    <xf numFmtId="0" fontId="20" fillId="17" borderId="2" applyNumberFormat="0" applyAlignment="0" applyProtection="0"/>
    <xf numFmtId="0" fontId="59" fillId="31" borderId="31" applyNumberFormat="0" applyAlignment="0" applyProtection="0"/>
    <xf numFmtId="0" fontId="20" fillId="17" borderId="2" applyNumberFormat="0" applyAlignment="0" applyProtection="0"/>
    <xf numFmtId="0" fontId="21" fillId="0" borderId="3" applyNumberFormat="0" applyFill="0" applyAlignment="0" applyProtection="0"/>
    <xf numFmtId="0" fontId="58" fillId="0" borderId="30" applyNumberFormat="0" applyFill="0" applyAlignment="0" applyProtection="0"/>
    <xf numFmtId="0" fontId="21" fillId="0" borderId="3" applyNumberFormat="0" applyFill="0" applyAlignment="0" applyProtection="0"/>
    <xf numFmtId="0" fontId="20" fillId="17" borderId="2" applyNumberFormat="0" applyAlignment="0" applyProtection="0"/>
    <xf numFmtId="171"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3" fontId="22" fillId="0" borderId="0">
      <protection locked="0"/>
    </xf>
    <xf numFmtId="172" fontId="2" fillId="0" borderId="0">
      <protection locked="0"/>
    </xf>
    <xf numFmtId="0" fontId="26" fillId="0" borderId="0">
      <protection locked="0"/>
    </xf>
    <xf numFmtId="0" fontId="24" fillId="0" borderId="0" applyNumberFormat="0" applyFill="0" applyBorder="0" applyAlignment="0" applyProtection="0"/>
    <xf numFmtId="0" fontId="51" fillId="0" borderId="0" applyNumberFormat="0" applyFill="0" applyBorder="0" applyAlignment="0" applyProtection="0"/>
    <xf numFmtId="0" fontId="24" fillId="0" borderId="0" applyNumberFormat="0" applyFill="0" applyBorder="0" applyAlignment="0" applyProtection="0"/>
    <xf numFmtId="0" fontId="17" fillId="18" borderId="0" applyNumberFormat="0" applyBorder="0" applyAlignment="0" applyProtection="0"/>
    <xf numFmtId="0" fontId="63" fillId="33"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63" fillId="37"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63" fillId="41"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63" fillId="45"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63" fillId="49" borderId="0" applyNumberFormat="0" applyBorder="0" applyAlignment="0" applyProtection="0"/>
    <xf numFmtId="0" fontId="17" fillId="14" borderId="0" applyNumberFormat="0" applyBorder="0" applyAlignment="0" applyProtection="0"/>
    <xf numFmtId="0" fontId="17" fillId="21" borderId="0" applyNumberFormat="0" applyBorder="0" applyAlignment="0" applyProtection="0"/>
    <xf numFmtId="0" fontId="63" fillId="53" borderId="0" applyNumberFormat="0" applyBorder="0" applyAlignment="0" applyProtection="0"/>
    <xf numFmtId="0" fontId="17" fillId="21" borderId="0" applyNumberFormat="0" applyBorder="0" applyAlignment="0" applyProtection="0"/>
    <xf numFmtId="0" fontId="25" fillId="7" borderId="1" applyNumberFormat="0" applyAlignment="0" applyProtection="0"/>
    <xf numFmtId="0" fontId="55" fillId="29" borderId="28" applyNumberFormat="0" applyAlignment="0" applyProtection="0"/>
    <xf numFmtId="0" fontId="25" fillId="7" borderId="1" applyNumberFormat="0" applyAlignment="0" applyProtection="0"/>
    <xf numFmtId="174" fontId="2" fillId="0" borderId="0" applyFont="0" applyFill="0" applyBorder="0" applyAlignment="0" applyProtection="0"/>
    <xf numFmtId="0" fontId="31" fillId="0" borderId="0" applyNumberFormat="0" applyFill="0" applyBorder="0" applyAlignment="0" applyProtection="0"/>
    <xf numFmtId="15" fontId="2" fillId="0" borderId="0">
      <protection locked="0"/>
    </xf>
    <xf numFmtId="182" fontId="26" fillId="0" borderId="0">
      <protection locked="0"/>
    </xf>
    <xf numFmtId="0" fontId="18" fillId="4" borderId="0" applyNumberFormat="0" applyBorder="0" applyAlignment="0" applyProtection="0"/>
    <xf numFmtId="0" fontId="24" fillId="0" borderId="8" applyNumberFormat="0" applyFill="0" applyAlignment="0" applyProtection="0"/>
    <xf numFmtId="0" fontId="24" fillId="0" borderId="0" applyNumberFormat="0" applyFill="0" applyBorder="0" applyAlignment="0" applyProtection="0"/>
    <xf numFmtId="0" fontId="27" fillId="3" borderId="0" applyNumberFormat="0" applyBorder="0" applyAlignment="0" applyProtection="0"/>
    <xf numFmtId="0" fontId="53" fillId="27" borderId="0" applyNumberFormat="0" applyBorder="0" applyAlignment="0" applyProtection="0"/>
    <xf numFmtId="0" fontId="27" fillId="3" borderId="0" applyNumberFormat="0" applyBorder="0" applyAlignment="0" applyProtection="0"/>
    <xf numFmtId="0" fontId="25" fillId="7" borderId="1" applyNumberFormat="0" applyAlignment="0" applyProtection="0"/>
    <xf numFmtId="0" fontId="21" fillId="0" borderId="3" applyNumberFormat="0" applyFill="0" applyAlignment="0" applyProtection="0"/>
    <xf numFmtId="43" fontId="2"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43" fontId="2" fillId="0" borderId="0" applyFont="0" applyFill="0" applyBorder="0" applyAlignment="0" applyProtection="0"/>
    <xf numFmtId="183" fontId="16" fillId="0" borderId="0" applyFont="0" applyFill="0" applyBorder="0" applyAlignment="0" applyProtection="0"/>
    <xf numFmtId="43" fontId="2"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68" fontId="66" fillId="0" borderId="0" applyFont="0" applyFill="0" applyBorder="0" applyAlignment="0" applyProtection="0"/>
    <xf numFmtId="181" fontId="66" fillId="0" borderId="0" applyFont="0" applyFill="0" applyBorder="0" applyAlignment="0" applyProtection="0"/>
    <xf numFmtId="44" fontId="2" fillId="0" borderId="0" applyFont="0" applyFill="0" applyBorder="0" applyAlignment="0" applyProtection="0"/>
    <xf numFmtId="0" fontId="28" fillId="22" borderId="0" applyNumberFormat="0" applyBorder="0" applyAlignment="0" applyProtection="0"/>
    <xf numFmtId="0" fontId="54" fillId="28" borderId="0" applyNumberFormat="0" applyBorder="0" applyAlignment="0" applyProtection="0"/>
    <xf numFmtId="0" fontId="28" fillId="22" borderId="0" applyNumberFormat="0" applyBorder="0" applyAlignment="0" applyProtection="0"/>
    <xf numFmtId="0" fontId="2" fillId="0" borderId="0"/>
    <xf numFmtId="0" fontId="2" fillId="0" borderId="0"/>
    <xf numFmtId="0" fontId="1" fillId="0" borderId="0"/>
    <xf numFmtId="0" fontId="2" fillId="0" borderId="0"/>
    <xf numFmtId="0" fontId="1" fillId="0" borderId="0"/>
    <xf numFmtId="0" fontId="2" fillId="0" borderId="0"/>
    <xf numFmtId="0" fontId="16" fillId="0" borderId="0"/>
    <xf numFmtId="0" fontId="2" fillId="0" borderId="0"/>
    <xf numFmtId="0" fontId="2" fillId="0" borderId="0"/>
    <xf numFmtId="0" fontId="2" fillId="0" borderId="0"/>
    <xf numFmtId="0" fontId="1" fillId="0" borderId="0"/>
    <xf numFmtId="0" fontId="2" fillId="23" borderId="4" applyNumberFormat="0" applyFont="0" applyAlignment="0" applyProtection="0"/>
    <xf numFmtId="0" fontId="1" fillId="32" borderId="32" applyNumberFormat="0" applyFont="0" applyAlignment="0" applyProtection="0"/>
    <xf numFmtId="0" fontId="16" fillId="23" borderId="4" applyNumberFormat="0" applyFont="0" applyAlignment="0" applyProtection="0"/>
    <xf numFmtId="0" fontId="2" fillId="23" borderId="4" applyNumberFormat="0" applyFont="0" applyAlignment="0" applyProtection="0"/>
    <xf numFmtId="0" fontId="16" fillId="23" borderId="4" applyNumberFormat="0" applyFont="0" applyAlignment="0" applyProtection="0"/>
    <xf numFmtId="0" fontId="16" fillId="23" borderId="4" applyNumberFormat="0" applyFont="0" applyAlignment="0" applyProtection="0"/>
    <xf numFmtId="0" fontId="29" fillId="16" borderId="5" applyNumberFormat="0" applyAlignment="0" applyProtection="0"/>
    <xf numFmtId="169" fontId="2" fillId="0" borderId="0">
      <protection locked="0"/>
    </xf>
    <xf numFmtId="184" fontId="26" fillId="0" borderId="0">
      <protection locked="0"/>
    </xf>
    <xf numFmtId="185" fontId="26" fillId="0" borderId="0">
      <protection locked="0"/>
    </xf>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9" fillId="16" borderId="5" applyNumberFormat="0" applyAlignment="0" applyProtection="0"/>
    <xf numFmtId="0" fontId="56" fillId="30" borderId="29" applyNumberFormat="0" applyAlignment="0" applyProtection="0"/>
    <xf numFmtId="0" fontId="29" fillId="16" borderId="5" applyNumberFormat="0" applyAlignment="0" applyProtection="0"/>
    <xf numFmtId="164" fontId="67" fillId="0" borderId="0" applyFont="0" applyFill="0" applyBorder="0" applyAlignment="0" applyProtection="0"/>
    <xf numFmtId="0" fontId="30" fillId="0" borderId="0" applyNumberFormat="0" applyFill="0" applyBorder="0" applyAlignment="0" applyProtection="0"/>
    <xf numFmtId="0" fontId="6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61" fillId="0" borderId="0" applyNumberFormat="0" applyFill="0" applyBorder="0" applyAlignment="0" applyProtection="0"/>
    <xf numFmtId="0" fontId="31"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6" applyNumberFormat="0" applyFill="0" applyAlignment="0" applyProtection="0"/>
    <xf numFmtId="0" fontId="49" fillId="0" borderId="2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50" fillId="0" borderId="26" applyNumberFormat="0" applyFill="0" applyAlignment="0" applyProtection="0"/>
    <xf numFmtId="0" fontId="35" fillId="0" borderId="7" applyNumberFormat="0" applyFill="0" applyAlignment="0" applyProtection="0"/>
    <xf numFmtId="0" fontId="24" fillId="0" borderId="8" applyNumberFormat="0" applyFill="0" applyAlignment="0" applyProtection="0"/>
    <xf numFmtId="0" fontId="51" fillId="0" borderId="27" applyNumberFormat="0" applyFill="0" applyAlignment="0" applyProtection="0"/>
    <xf numFmtId="0" fontId="24" fillId="0" borderId="8" applyNumberFormat="0" applyFill="0" applyAlignment="0" applyProtection="0"/>
    <xf numFmtId="0" fontId="48" fillId="0" borderId="0" applyNumberFormat="0" applyFill="0" applyBorder="0" applyAlignment="0" applyProtection="0"/>
    <xf numFmtId="0" fontId="33" fillId="0" borderId="0" applyNumberFormat="0" applyFill="0" applyBorder="0" applyAlignment="0" applyProtection="0"/>
    <xf numFmtId="186" fontId="22" fillId="0" borderId="0">
      <protection locked="0"/>
    </xf>
    <xf numFmtId="186" fontId="22" fillId="0" borderId="0">
      <protection locked="0"/>
    </xf>
    <xf numFmtId="0" fontId="22" fillId="0" borderId="9">
      <protection locked="0"/>
    </xf>
    <xf numFmtId="0" fontId="62" fillId="0" borderId="33" applyNumberFormat="0" applyFill="0" applyAlignment="0" applyProtection="0"/>
    <xf numFmtId="0" fontId="64" fillId="0" borderId="34" applyNumberFormat="0" applyFill="0" applyAlignment="0" applyProtection="0"/>
    <xf numFmtId="0" fontId="22" fillId="0" borderId="9">
      <protection locked="0"/>
    </xf>
    <xf numFmtId="0" fontId="30" fillId="0" borderId="0" applyNumberFormat="0" applyFill="0" applyBorder="0" applyAlignment="0" applyProtection="0"/>
    <xf numFmtId="0" fontId="1" fillId="0" borderId="0"/>
    <xf numFmtId="0" fontId="1" fillId="0" borderId="0"/>
    <xf numFmtId="0" fontId="23" fillId="0" borderId="0">
      <alignment vertical="top"/>
    </xf>
    <xf numFmtId="0" fontId="1" fillId="0" borderId="0"/>
    <xf numFmtId="0" fontId="1" fillId="0" borderId="0"/>
    <xf numFmtId="0" fontId="2" fillId="0" borderId="0"/>
    <xf numFmtId="187" fontId="2" fillId="0" borderId="0" applyFont="0" applyFill="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43" fontId="2" fillId="0" borderId="0" applyFont="0" applyFill="0" applyBorder="0" applyAlignment="0" applyProtection="0"/>
    <xf numFmtId="171" fontId="2" fillId="0" borderId="0">
      <protection locked="0"/>
    </xf>
    <xf numFmtId="187" fontId="2" fillId="0" borderId="0" applyFont="0" applyFill="0" applyBorder="0" applyAlignment="0" applyProtection="0"/>
    <xf numFmtId="172" fontId="2" fillId="0" borderId="0">
      <protection locked="0"/>
    </xf>
    <xf numFmtId="15" fontId="2" fillId="0" borderId="0">
      <protection locked="0"/>
    </xf>
    <xf numFmtId="187" fontId="2" fillId="0" borderId="0" applyFont="0" applyFill="0" applyBorder="0" applyAlignment="0" applyProtection="0"/>
    <xf numFmtId="0" fontId="2" fillId="0" borderId="0"/>
    <xf numFmtId="0" fontId="1" fillId="0" borderId="0"/>
    <xf numFmtId="0" fontId="23" fillId="0" borderId="0">
      <alignment vertical="top"/>
    </xf>
    <xf numFmtId="0" fontId="23" fillId="0" borderId="0">
      <alignment vertical="top"/>
    </xf>
    <xf numFmtId="0" fontId="1" fillId="0" borderId="0"/>
    <xf numFmtId="0" fontId="1" fillId="0" borderId="0"/>
    <xf numFmtId="0" fontId="23" fillId="0" borderId="0">
      <alignment vertical="top"/>
    </xf>
    <xf numFmtId="0" fontId="23" fillId="0" borderId="0">
      <alignment vertical="top"/>
    </xf>
    <xf numFmtId="0" fontId="16" fillId="0" borderId="0"/>
    <xf numFmtId="0" fontId="2" fillId="0" borderId="0"/>
    <xf numFmtId="0" fontId="2"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6" fillId="10" borderId="0" applyNumberFormat="0" applyBorder="0" applyAlignment="0" applyProtection="0"/>
    <xf numFmtId="0" fontId="16" fillId="9" borderId="0" applyNumberFormat="0" applyBorder="0" applyAlignment="0" applyProtection="0"/>
    <xf numFmtId="0" fontId="16" fillId="8" borderId="0" applyNumberFormat="0" applyBorder="0" applyAlignment="0" applyProtection="0"/>
    <xf numFmtId="0" fontId="16" fillId="5" borderId="0" applyNumberFormat="0" applyBorder="0" applyAlignment="0" applyProtection="0"/>
    <xf numFmtId="0" fontId="16" fillId="23" borderId="4" applyNumberFormat="0" applyFont="0" applyAlignment="0" applyProtection="0"/>
    <xf numFmtId="169" fontId="2" fillId="0" borderId="0">
      <protection locked="0"/>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cellStyleXfs>
  <cellXfs count="456">
    <xf numFmtId="0" fontId="0" fillId="0" borderId="0" xfId="0"/>
    <xf numFmtId="0" fontId="43" fillId="25" borderId="0" xfId="0" applyFont="1" applyFill="1"/>
    <xf numFmtId="0" fontId="46" fillId="25" borderId="0" xfId="0" applyFont="1" applyFill="1"/>
    <xf numFmtId="0" fontId="0" fillId="57" borderId="0" xfId="0" applyFill="1"/>
    <xf numFmtId="43" fontId="0" fillId="57" borderId="0" xfId="0" applyNumberFormat="1" applyFill="1"/>
    <xf numFmtId="0" fontId="0" fillId="57" borderId="0" xfId="0" applyFill="1" applyAlignment="1">
      <alignment horizontal="center"/>
    </xf>
    <xf numFmtId="166" fontId="0" fillId="57" borderId="0" xfId="0" applyNumberFormat="1" applyFill="1"/>
    <xf numFmtId="166" fontId="0" fillId="57" borderId="0" xfId="53" applyNumberFormat="1" applyFont="1" applyFill="1"/>
    <xf numFmtId="0" fontId="2" fillId="57" borderId="0" xfId="0" applyFont="1" applyFill="1"/>
    <xf numFmtId="164" fontId="0" fillId="57" borderId="0" xfId="0" applyNumberFormat="1" applyFill="1"/>
    <xf numFmtId="43" fontId="40" fillId="57" borderId="0" xfId="0" applyNumberFormat="1" applyFont="1" applyFill="1" applyBorder="1" applyAlignment="1" applyProtection="1"/>
    <xf numFmtId="0" fontId="40" fillId="57" borderId="0" xfId="0" applyNumberFormat="1" applyFont="1" applyFill="1" applyBorder="1" applyAlignment="1" applyProtection="1"/>
    <xf numFmtId="0" fontId="74" fillId="57" borderId="0" xfId="0" applyFont="1" applyFill="1" applyAlignment="1"/>
    <xf numFmtId="0" fontId="0" fillId="58" borderId="0" xfId="0" applyFill="1" applyBorder="1" applyAlignment="1">
      <alignment vertical="center"/>
    </xf>
    <xf numFmtId="0" fontId="74" fillId="58" borderId="0" xfId="0" applyFont="1" applyFill="1" applyBorder="1" applyAlignment="1">
      <alignment horizontal="center" vertical="center"/>
    </xf>
    <xf numFmtId="165" fontId="0" fillId="58" borderId="0" xfId="0" applyNumberFormat="1" applyFill="1" applyBorder="1" applyAlignment="1">
      <alignment vertical="center"/>
    </xf>
    <xf numFmtId="189" fontId="0" fillId="58" borderId="0" xfId="0" applyNumberFormat="1" applyFill="1" applyBorder="1" applyAlignment="1">
      <alignment vertical="center"/>
    </xf>
    <xf numFmtId="0" fontId="0" fillId="58" borderId="0" xfId="0" applyFill="1" applyBorder="1" applyAlignment="1">
      <alignment horizontal="center" vertical="center"/>
    </xf>
    <xf numFmtId="165" fontId="0" fillId="58" borderId="0" xfId="0" applyNumberFormat="1" applyFill="1" applyBorder="1" applyAlignment="1">
      <alignment horizontal="center" vertical="center"/>
    </xf>
    <xf numFmtId="189" fontId="0" fillId="58" borderId="0" xfId="0" applyNumberFormat="1" applyFill="1" applyBorder="1" applyAlignment="1">
      <alignment horizontal="center" vertical="center"/>
    </xf>
    <xf numFmtId="0" fontId="74" fillId="58" borderId="0" xfId="0" applyFont="1" applyFill="1" applyBorder="1" applyAlignment="1">
      <alignment vertical="center"/>
    </xf>
    <xf numFmtId="0" fontId="2" fillId="58" borderId="0" xfId="0" applyFont="1" applyFill="1" applyBorder="1" applyAlignment="1">
      <alignment vertical="center"/>
    </xf>
    <xf numFmtId="43" fontId="2" fillId="58" borderId="0" xfId="0" applyNumberFormat="1" applyFont="1" applyFill="1" applyBorder="1"/>
    <xf numFmtId="166" fontId="2" fillId="58" borderId="0" xfId="0" applyNumberFormat="1" applyFont="1" applyFill="1" applyBorder="1" applyAlignment="1">
      <alignment vertical="center"/>
    </xf>
    <xf numFmtId="43" fontId="2" fillId="58" borderId="0" xfId="0" applyNumberFormat="1" applyFont="1" applyFill="1" applyBorder="1" applyAlignment="1">
      <alignment vertical="center"/>
    </xf>
    <xf numFmtId="0" fontId="2" fillId="58" borderId="0" xfId="0" applyFont="1" applyFill="1" applyBorder="1"/>
    <xf numFmtId="166" fontId="2" fillId="58" borderId="0" xfId="0" applyNumberFormat="1" applyFont="1" applyFill="1" applyBorder="1"/>
    <xf numFmtId="165" fontId="2" fillId="58" borderId="0" xfId="0" applyNumberFormat="1" applyFont="1" applyFill="1" applyBorder="1" applyAlignment="1">
      <alignment vertical="center"/>
    </xf>
    <xf numFmtId="0" fontId="4" fillId="58" borderId="0" xfId="0" quotePrefix="1" applyFont="1" applyFill="1" applyBorder="1" applyAlignment="1">
      <alignment vertical="center"/>
    </xf>
    <xf numFmtId="43" fontId="0" fillId="58" borderId="0" xfId="0" applyNumberFormat="1" applyFill="1" applyBorder="1" applyAlignment="1">
      <alignment horizontal="center" vertical="center"/>
    </xf>
    <xf numFmtId="43" fontId="2" fillId="58" borderId="0" xfId="0" applyNumberFormat="1" applyFont="1" applyFill="1" applyBorder="1" applyAlignment="1">
      <alignment horizontal="center" vertical="center"/>
    </xf>
    <xf numFmtId="0" fontId="4" fillId="58" borderId="0" xfId="0" quotePrefix="1" applyFont="1" applyFill="1" applyBorder="1" applyAlignment="1">
      <alignment horizontal="left" vertical="center"/>
    </xf>
    <xf numFmtId="0" fontId="2" fillId="58" borderId="0" xfId="0" applyFont="1" applyFill="1" applyBorder="1" applyAlignment="1">
      <alignment horizontal="left" vertical="center"/>
    </xf>
    <xf numFmtId="0" fontId="75" fillId="57" borderId="0" xfId="0" applyFont="1" applyFill="1"/>
    <xf numFmtId="0" fontId="76" fillId="58" borderId="0" xfId="0" applyFont="1" applyFill="1" applyBorder="1" applyAlignment="1">
      <alignment horizontal="center" vertical="center"/>
    </xf>
    <xf numFmtId="0" fontId="0" fillId="58" borderId="0" xfId="0" applyFill="1" applyBorder="1" applyAlignment="1">
      <alignment horizontal="center"/>
    </xf>
    <xf numFmtId="166" fontId="0" fillId="58" borderId="0" xfId="0" applyNumberFormat="1" applyFill="1" applyBorder="1" applyAlignment="1">
      <alignment horizontal="center" vertical="center"/>
    </xf>
    <xf numFmtId="9" fontId="2" fillId="58" borderId="0" xfId="0" applyNumberFormat="1" applyFont="1" applyFill="1" applyBorder="1" applyAlignment="1">
      <alignment horizontal="center" vertical="center"/>
    </xf>
    <xf numFmtId="0" fontId="5" fillId="57" borderId="0" xfId="0" applyFont="1" applyFill="1"/>
    <xf numFmtId="43" fontId="5" fillId="57" borderId="0" xfId="0" applyNumberFormat="1" applyFont="1" applyFill="1"/>
    <xf numFmtId="43" fontId="3" fillId="57" borderId="0" xfId="0" applyNumberFormat="1" applyFont="1" applyFill="1" applyBorder="1"/>
    <xf numFmtId="0" fontId="38" fillId="57" borderId="0" xfId="0" applyFont="1" applyFill="1" applyAlignment="1">
      <alignment vertical="center" wrapText="1"/>
    </xf>
    <xf numFmtId="0" fontId="2" fillId="57" borderId="0" xfId="0" applyFont="1" applyFill="1" applyAlignment="1">
      <alignment horizontal="center"/>
    </xf>
    <xf numFmtId="0" fontId="6" fillId="57" borderId="10" xfId="0" applyFont="1" applyFill="1" applyBorder="1"/>
    <xf numFmtId="0" fontId="4" fillId="57" borderId="10" xfId="0" applyFont="1" applyFill="1" applyBorder="1"/>
    <xf numFmtId="166" fontId="3" fillId="57" borderId="10" xfId="0" applyNumberFormat="1" applyFont="1" applyFill="1" applyBorder="1"/>
    <xf numFmtId="166" fontId="5" fillId="57" borderId="0" xfId="0" applyNumberFormat="1" applyFont="1" applyFill="1"/>
    <xf numFmtId="0" fontId="8" fillId="57" borderId="0" xfId="0" applyFont="1" applyFill="1" applyAlignment="1">
      <alignment vertical="center" wrapText="1"/>
    </xf>
    <xf numFmtId="0" fontId="10" fillId="57" borderId="0" xfId="0" applyFont="1" applyFill="1" applyAlignment="1"/>
    <xf numFmtId="0" fontId="77" fillId="63" borderId="0" xfId="0" applyFont="1" applyFill="1" applyBorder="1" applyAlignment="1">
      <alignment horizontal="center" vertical="center"/>
    </xf>
    <xf numFmtId="0" fontId="78" fillId="61" borderId="0" xfId="0" applyFont="1" applyFill="1" applyBorder="1"/>
    <xf numFmtId="164" fontId="38" fillId="61" borderId="0" xfId="0" applyNumberFormat="1" applyFont="1" applyFill="1" applyBorder="1"/>
    <xf numFmtId="0" fontId="78" fillId="62" borderId="0" xfId="0" applyFont="1" applyFill="1" applyBorder="1"/>
    <xf numFmtId="164" fontId="38" fillId="62" borderId="0" xfId="0" applyNumberFormat="1" applyFont="1" applyFill="1" applyBorder="1"/>
    <xf numFmtId="164" fontId="38" fillId="63" borderId="0" xfId="0" applyNumberFormat="1" applyFont="1" applyFill="1" applyBorder="1"/>
    <xf numFmtId="43" fontId="38" fillId="57" borderId="0" xfId="0" applyNumberFormat="1" applyFont="1" applyFill="1"/>
    <xf numFmtId="0" fontId="38" fillId="59" borderId="0" xfId="0" applyFont="1" applyFill="1" applyBorder="1"/>
    <xf numFmtId="0" fontId="38" fillId="63" borderId="0" xfId="0" applyFont="1" applyFill="1" applyBorder="1" applyAlignment="1">
      <alignment horizontal="center"/>
    </xf>
    <xf numFmtId="0" fontId="77" fillId="57" borderId="0" xfId="0" applyFont="1" applyFill="1" applyBorder="1" applyAlignment="1">
      <alignment horizontal="center" vertical="center"/>
    </xf>
    <xf numFmtId="0" fontId="38" fillId="60" borderId="0" xfId="0" applyFont="1" applyFill="1" applyBorder="1"/>
    <xf numFmtId="0" fontId="0" fillId="57" borderId="0" xfId="0" applyFill="1" applyBorder="1"/>
    <xf numFmtId="0" fontId="2" fillId="57" borderId="0" xfId="0" applyFont="1" applyFill="1" applyBorder="1"/>
    <xf numFmtId="43" fontId="38" fillId="57" borderId="0" xfId="0" applyNumberFormat="1" applyFont="1" applyFill="1" applyBorder="1"/>
    <xf numFmtId="0" fontId="0" fillId="57" borderId="0" xfId="0" applyFill="1" applyAlignment="1"/>
    <xf numFmtId="0" fontId="4" fillId="57" borderId="0" xfId="0" applyFont="1" applyFill="1" applyAlignment="1" applyProtection="1">
      <alignment horizontal="left" vertical="top" wrapText="1"/>
    </xf>
    <xf numFmtId="14" fontId="0" fillId="57" borderId="0" xfId="0" applyNumberFormat="1" applyFill="1" applyAlignment="1"/>
    <xf numFmtId="2" fontId="0" fillId="57" borderId="0" xfId="0" applyNumberFormat="1" applyFill="1" applyBorder="1"/>
    <xf numFmtId="43" fontId="0" fillId="57" borderId="0" xfId="42" applyFont="1" applyFill="1"/>
    <xf numFmtId="179" fontId="0" fillId="57" borderId="0" xfId="0" applyNumberFormat="1" applyFill="1"/>
    <xf numFmtId="2" fontId="0" fillId="57" borderId="0" xfId="0" applyNumberFormat="1" applyFill="1"/>
    <xf numFmtId="0" fontId="2" fillId="57" borderId="0" xfId="0" applyFont="1" applyFill="1" applyAlignment="1">
      <alignment wrapText="1"/>
    </xf>
    <xf numFmtId="0" fontId="4" fillId="57" borderId="0" xfId="0" applyFont="1" applyFill="1" applyAlignment="1">
      <alignment vertical="center" wrapText="1"/>
    </xf>
    <xf numFmtId="0" fontId="79" fillId="58" borderId="0" xfId="0" applyFont="1" applyFill="1" applyBorder="1"/>
    <xf numFmtId="164" fontId="79" fillId="58" borderId="0" xfId="0" applyNumberFormat="1" applyFont="1" applyFill="1" applyBorder="1"/>
    <xf numFmtId="0" fontId="77" fillId="58" borderId="0" xfId="0" applyFont="1" applyFill="1" applyBorder="1" applyAlignment="1">
      <alignment horizontal="center" vertical="center"/>
    </xf>
    <xf numFmtId="43" fontId="2" fillId="57" borderId="0" xfId="0" applyNumberFormat="1" applyFont="1" applyFill="1"/>
    <xf numFmtId="190" fontId="0" fillId="57" borderId="0" xfId="0" applyNumberFormat="1" applyFill="1"/>
    <xf numFmtId="0" fontId="2" fillId="58" borderId="0" xfId="0" applyFont="1" applyFill="1" applyBorder="1" applyAlignment="1">
      <alignment vertical="center"/>
    </xf>
    <xf numFmtId="0" fontId="75" fillId="57" borderId="0" xfId="0" applyFont="1" applyFill="1" applyAlignment="1">
      <alignment vertical="center" readingOrder="1"/>
    </xf>
    <xf numFmtId="14" fontId="0" fillId="57" borderId="0" xfId="0" applyNumberFormat="1" applyFill="1"/>
    <xf numFmtId="0" fontId="3" fillId="57" borderId="0" xfId="0" applyFont="1" applyFill="1" applyBorder="1"/>
    <xf numFmtId="9" fontId="0" fillId="57" borderId="0" xfId="53" applyFont="1" applyFill="1" applyBorder="1"/>
    <xf numFmtId="166" fontId="2" fillId="57" borderId="0" xfId="53" applyNumberFormat="1" applyFill="1" applyBorder="1"/>
    <xf numFmtId="4" fontId="0" fillId="57" borderId="0" xfId="0" applyNumberFormat="1" applyFill="1" applyBorder="1"/>
    <xf numFmtId="43" fontId="0" fillId="57" borderId="0" xfId="0" applyNumberFormat="1" applyFill="1" applyBorder="1"/>
    <xf numFmtId="0" fontId="3" fillId="58" borderId="0" xfId="0" applyFont="1" applyFill="1" applyBorder="1" applyAlignment="1">
      <alignment horizontal="center"/>
    </xf>
    <xf numFmtId="0" fontId="4" fillId="58" borderId="0" xfId="0" applyFont="1" applyFill="1" applyBorder="1"/>
    <xf numFmtId="4" fontId="4" fillId="58" borderId="0" xfId="0" applyNumberFormat="1" applyFont="1" applyFill="1" applyBorder="1"/>
    <xf numFmtId="4" fontId="7" fillId="58" borderId="0" xfId="0" applyNumberFormat="1" applyFont="1" applyFill="1" applyBorder="1"/>
    <xf numFmtId="0" fontId="74" fillId="58" borderId="0" xfId="0" applyFont="1" applyFill="1" applyBorder="1" applyAlignment="1">
      <alignment horizontal="center"/>
    </xf>
    <xf numFmtId="0" fontId="2" fillId="58" borderId="0" xfId="0" applyFont="1" applyFill="1" applyBorder="1" applyAlignment="1"/>
    <xf numFmtId="166" fontId="0" fillId="57" borderId="0" xfId="0" applyNumberFormat="1" applyFill="1" applyBorder="1" applyAlignment="1">
      <alignment vertical="center"/>
    </xf>
    <xf numFmtId="188" fontId="0" fillId="57" borderId="0" xfId="0" applyNumberFormat="1" applyFill="1" applyBorder="1"/>
    <xf numFmtId="0" fontId="4" fillId="58" borderId="0" xfId="0" applyFont="1" applyFill="1" applyBorder="1" applyAlignment="1"/>
    <xf numFmtId="0" fontId="4" fillId="58" borderId="0" xfId="0" applyFont="1" applyFill="1" applyBorder="1" applyAlignment="1">
      <alignment vertical="center"/>
    </xf>
    <xf numFmtId="4" fontId="4" fillId="58" borderId="0" xfId="0" applyNumberFormat="1" applyFont="1" applyFill="1" applyBorder="1" applyAlignment="1">
      <alignment horizontal="center" vertical="center"/>
    </xf>
    <xf numFmtId="0" fontId="0" fillId="58" borderId="0" xfId="0" applyFill="1" applyBorder="1"/>
    <xf numFmtId="0" fontId="4" fillId="58" borderId="0" xfId="0" applyFont="1" applyFill="1" applyBorder="1" applyAlignment="1">
      <alignment vertical="center" wrapText="1"/>
    </xf>
    <xf numFmtId="43" fontId="0" fillId="58" borderId="0" xfId="0" applyNumberFormat="1" applyFill="1" applyBorder="1" applyAlignment="1">
      <alignment vertical="center"/>
    </xf>
    <xf numFmtId="10" fontId="0" fillId="58" borderId="0" xfId="0" applyNumberFormat="1" applyFill="1" applyBorder="1" applyAlignment="1">
      <alignment vertical="center"/>
    </xf>
    <xf numFmtId="43" fontId="3" fillId="58" borderId="0" xfId="0" applyNumberFormat="1" applyFont="1" applyFill="1" applyBorder="1" applyAlignment="1">
      <alignment vertical="center"/>
    </xf>
    <xf numFmtId="0" fontId="70" fillId="57" borderId="0" xfId="0" applyFont="1" applyFill="1"/>
    <xf numFmtId="0" fontId="81" fillId="57" borderId="0" xfId="0" applyFont="1" applyFill="1"/>
    <xf numFmtId="0" fontId="81" fillId="57" borderId="0" xfId="0" applyFont="1" applyFill="1" applyBorder="1"/>
    <xf numFmtId="0" fontId="70" fillId="57" borderId="18" xfId="0" applyFont="1" applyFill="1" applyBorder="1"/>
    <xf numFmtId="0" fontId="71" fillId="57" borderId="19" xfId="0" applyFont="1" applyFill="1" applyBorder="1" applyAlignment="1">
      <alignment horizontal="center"/>
    </xf>
    <xf numFmtId="0" fontId="71" fillId="57" borderId="20" xfId="0" applyFont="1" applyFill="1" applyBorder="1" applyAlignment="1">
      <alignment horizontal="center"/>
    </xf>
    <xf numFmtId="0" fontId="71" fillId="57" borderId="21" xfId="0" applyFont="1" applyFill="1" applyBorder="1" applyAlignment="1">
      <alignment horizontal="center"/>
    </xf>
    <xf numFmtId="0" fontId="71" fillId="57" borderId="23" xfId="0" applyFont="1" applyFill="1" applyBorder="1" applyAlignment="1">
      <alignment horizontal="center"/>
    </xf>
    <xf numFmtId="0" fontId="71" fillId="57" borderId="22" xfId="0" applyFont="1" applyFill="1" applyBorder="1" applyAlignment="1">
      <alignment horizontal="center"/>
    </xf>
    <xf numFmtId="177" fontId="70" fillId="57" borderId="15" xfId="53" applyNumberFormat="1" applyFont="1" applyFill="1" applyBorder="1"/>
    <xf numFmtId="177" fontId="70" fillId="57" borderId="0" xfId="53" applyNumberFormat="1" applyFont="1" applyFill="1" applyBorder="1"/>
    <xf numFmtId="177" fontId="70" fillId="57" borderId="16" xfId="53" applyNumberFormat="1" applyFont="1" applyFill="1" applyBorder="1"/>
    <xf numFmtId="178" fontId="70" fillId="57" borderId="14" xfId="53" applyNumberFormat="1" applyFont="1" applyFill="1" applyBorder="1"/>
    <xf numFmtId="177" fontId="70" fillId="57" borderId="0" xfId="0" applyNumberFormat="1" applyFont="1" applyFill="1"/>
    <xf numFmtId="177" fontId="70" fillId="57" borderId="17" xfId="53" applyNumberFormat="1" applyFont="1" applyFill="1" applyBorder="1"/>
    <xf numFmtId="177" fontId="70" fillId="57" borderId="24" xfId="53" applyNumberFormat="1" applyFont="1" applyFill="1" applyBorder="1"/>
    <xf numFmtId="177" fontId="70" fillId="57" borderId="18" xfId="53" applyNumberFormat="1" applyFont="1" applyFill="1" applyBorder="1"/>
    <xf numFmtId="0" fontId="2" fillId="57" borderId="0" xfId="63" applyFill="1"/>
    <xf numFmtId="0" fontId="81" fillId="57" borderId="0" xfId="63" applyFont="1" applyFill="1"/>
    <xf numFmtId="0" fontId="74" fillId="58" borderId="0" xfId="0" applyFont="1" applyFill="1" applyBorder="1" applyAlignment="1">
      <alignment horizontal="left"/>
    </xf>
    <xf numFmtId="10" fontId="0" fillId="57" borderId="0" xfId="0" applyNumberFormat="1" applyFill="1"/>
    <xf numFmtId="0" fontId="74" fillId="57" borderId="0" xfId="0" applyFont="1" applyFill="1" applyBorder="1" applyAlignment="1">
      <alignment horizontal="center" vertical="center"/>
    </xf>
    <xf numFmtId="0" fontId="15" fillId="57" borderId="0" xfId="49" applyNumberFormat="1" applyFont="1" applyFill="1" applyBorder="1" applyAlignment="1" applyProtection="1"/>
    <xf numFmtId="0" fontId="4" fillId="57" borderId="0" xfId="0" applyFont="1" applyFill="1" applyBorder="1" applyAlignment="1">
      <alignment vertical="center" wrapText="1"/>
    </xf>
    <xf numFmtId="0" fontId="4" fillId="57" borderId="0" xfId="0" applyFont="1" applyFill="1" applyBorder="1" applyAlignment="1">
      <alignment horizontal="left" vertical="top"/>
    </xf>
    <xf numFmtId="0" fontId="2" fillId="57" borderId="36" xfId="257" applyFill="1" applyBorder="1"/>
    <xf numFmtId="0" fontId="2" fillId="57" borderId="39" xfId="257" applyFill="1" applyBorder="1"/>
    <xf numFmtId="0" fontId="38" fillId="58" borderId="36" xfId="257" applyFont="1" applyFill="1" applyBorder="1" applyAlignment="1">
      <alignment horizontal="left"/>
    </xf>
    <xf numFmtId="4" fontId="38" fillId="58" borderId="36" xfId="257" applyNumberFormat="1" applyFont="1" applyFill="1" applyBorder="1" applyAlignment="1">
      <alignment horizontal="center"/>
    </xf>
    <xf numFmtId="0" fontId="38" fillId="58" borderId="38" xfId="257" applyFont="1" applyFill="1" applyBorder="1" applyAlignment="1">
      <alignment horizontal="left"/>
    </xf>
    <xf numFmtId="4" fontId="38" fillId="58" borderId="38" xfId="257" applyNumberFormat="1" applyFont="1" applyFill="1" applyBorder="1" applyAlignment="1">
      <alignment horizontal="center"/>
    </xf>
    <xf numFmtId="0" fontId="38" fillId="58" borderId="37" xfId="257" applyFont="1" applyFill="1" applyBorder="1" applyAlignment="1">
      <alignment horizontal="left"/>
    </xf>
    <xf numFmtId="4" fontId="38" fillId="58" borderId="39" xfId="257" applyNumberFormat="1" applyFont="1" applyFill="1" applyBorder="1" applyAlignment="1">
      <alignment horizontal="center"/>
    </xf>
    <xf numFmtId="0" fontId="2" fillId="58" borderId="36" xfId="257" applyFill="1" applyBorder="1"/>
    <xf numFmtId="4" fontId="2" fillId="58" borderId="36" xfId="257" applyNumberFormat="1" applyFill="1" applyBorder="1"/>
    <xf numFmtId="0" fontId="38" fillId="58" borderId="37" xfId="257" applyFont="1" applyFill="1" applyBorder="1" applyAlignment="1">
      <alignment horizontal="left" wrapText="1"/>
    </xf>
    <xf numFmtId="0" fontId="3" fillId="57" borderId="36" xfId="257" applyFont="1" applyFill="1" applyBorder="1"/>
    <xf numFmtId="0" fontId="9" fillId="57" borderId="0" xfId="0" applyFont="1" applyFill="1" applyBorder="1" applyAlignment="1"/>
    <xf numFmtId="43" fontId="0" fillId="57" borderId="0" xfId="0" applyNumberFormat="1" applyFill="1" applyBorder="1" applyAlignment="1">
      <alignment shrinkToFit="1"/>
    </xf>
    <xf numFmtId="0" fontId="4" fillId="58" borderId="0" xfId="0" applyFont="1" applyFill="1" applyBorder="1" applyAlignment="1">
      <alignment horizontal="left"/>
    </xf>
    <xf numFmtId="0" fontId="3" fillId="58" borderId="0" xfId="0" applyFont="1" applyFill="1" applyBorder="1" applyAlignment="1">
      <alignment horizontal="center" vertical="center"/>
    </xf>
    <xf numFmtId="0" fontId="3" fillId="57" borderId="0" xfId="0" applyFont="1" applyFill="1" applyBorder="1" applyAlignment="1">
      <alignment horizontal="center"/>
    </xf>
    <xf numFmtId="4" fontId="4" fillId="58" borderId="0" xfId="257" applyNumberFormat="1" applyFont="1" applyFill="1" applyBorder="1" applyAlignment="1">
      <alignment horizontal="center"/>
    </xf>
    <xf numFmtId="0" fontId="9" fillId="58" borderId="0" xfId="0" applyFont="1" applyFill="1" applyBorder="1" applyAlignment="1"/>
    <xf numFmtId="191" fontId="4" fillId="58" borderId="0" xfId="257" applyNumberFormat="1" applyFont="1" applyFill="1" applyBorder="1" applyAlignment="1">
      <alignment horizontal="center"/>
    </xf>
    <xf numFmtId="0" fontId="2" fillId="57" borderId="0" xfId="63" applyFill="1" applyBorder="1"/>
    <xf numFmtId="0" fontId="11" fillId="57" borderId="0" xfId="63" applyFont="1" applyFill="1" applyBorder="1"/>
    <xf numFmtId="0" fontId="75" fillId="57" borderId="0" xfId="63" applyFont="1" applyFill="1" applyBorder="1" applyAlignment="1">
      <alignment horizontal="center"/>
    </xf>
    <xf numFmtId="0" fontId="76" fillId="58" borderId="0" xfId="63" applyFont="1" applyFill="1" applyBorder="1" applyAlignment="1">
      <alignment horizontal="center"/>
    </xf>
    <xf numFmtId="0" fontId="2" fillId="58" borderId="0" xfId="63" applyFill="1" applyBorder="1" applyAlignment="1">
      <alignment horizontal="center"/>
    </xf>
    <xf numFmtId="2" fontId="2" fillId="58" borderId="0" xfId="42" applyNumberFormat="1" applyFill="1" applyBorder="1" applyAlignment="1">
      <alignment horizontal="center"/>
    </xf>
    <xf numFmtId="0" fontId="2" fillId="58" borderId="0" xfId="63" quotePrefix="1" applyFill="1" applyBorder="1" applyAlignment="1">
      <alignment horizontal="center"/>
    </xf>
    <xf numFmtId="175" fontId="2" fillId="58" borderId="0" xfId="63" applyNumberFormat="1" applyFill="1" applyBorder="1" applyAlignment="1">
      <alignment horizontal="center"/>
    </xf>
    <xf numFmtId="0" fontId="2" fillId="58" borderId="0" xfId="63" applyFont="1" applyFill="1" applyBorder="1" applyAlignment="1">
      <alignment horizontal="center"/>
    </xf>
    <xf numFmtId="0" fontId="76" fillId="57" borderId="0" xfId="63" applyFont="1" applyFill="1" applyBorder="1"/>
    <xf numFmtId="0" fontId="4" fillId="57" borderId="0" xfId="0" applyFont="1" applyFill="1" applyBorder="1"/>
    <xf numFmtId="0" fontId="4" fillId="57" borderId="0" xfId="0" applyFont="1" applyFill="1" applyBorder="1" applyAlignment="1">
      <alignment vertical="top" wrapText="1"/>
    </xf>
    <xf numFmtId="0" fontId="0" fillId="57" borderId="0" xfId="0" applyFill="1" applyBorder="1" applyAlignment="1"/>
    <xf numFmtId="4" fontId="0" fillId="58" borderId="0" xfId="0" applyNumberFormat="1" applyFill="1" applyBorder="1"/>
    <xf numFmtId="0" fontId="77" fillId="58" borderId="0" xfId="0" applyFont="1" applyFill="1" applyBorder="1"/>
    <xf numFmtId="0" fontId="76" fillId="58" borderId="0" xfId="0" applyFont="1" applyFill="1" applyBorder="1"/>
    <xf numFmtId="4" fontId="2" fillId="58" borderId="0" xfId="0" applyNumberFormat="1" applyFont="1" applyFill="1" applyBorder="1"/>
    <xf numFmtId="0" fontId="10" fillId="57" borderId="0" xfId="0" applyFont="1" applyFill="1" applyBorder="1" applyAlignment="1">
      <alignment horizontal="center"/>
    </xf>
    <xf numFmtId="167" fontId="0" fillId="57" borderId="0" xfId="0" applyNumberFormat="1" applyFill="1" applyBorder="1"/>
    <xf numFmtId="0" fontId="0" fillId="64" borderId="0" xfId="0" applyFill="1" applyBorder="1"/>
    <xf numFmtId="0" fontId="74" fillId="64" borderId="0" xfId="0" applyFont="1" applyFill="1" applyBorder="1" applyAlignment="1">
      <alignment horizontal="center" vertical="center"/>
    </xf>
    <xf numFmtId="0" fontId="74" fillId="57" borderId="0" xfId="0" applyFont="1" applyFill="1" applyBorder="1" applyAlignment="1">
      <alignment horizontal="center" vertical="center" wrapText="1"/>
    </xf>
    <xf numFmtId="4" fontId="0" fillId="64" borderId="0" xfId="0" applyNumberFormat="1" applyFill="1" applyBorder="1" applyAlignment="1">
      <alignment horizontal="center"/>
    </xf>
    <xf numFmtId="0" fontId="77" fillId="64" borderId="0" xfId="0" applyFont="1" applyFill="1" applyBorder="1" applyAlignment="1">
      <alignment horizontal="left"/>
    </xf>
    <xf numFmtId="4" fontId="2" fillId="64" borderId="0" xfId="0" applyNumberFormat="1" applyFont="1" applyFill="1" applyBorder="1" applyAlignment="1">
      <alignment horizontal="center"/>
    </xf>
    <xf numFmtId="0" fontId="76" fillId="58" borderId="0" xfId="0" applyFont="1" applyFill="1" applyBorder="1" applyAlignment="1">
      <alignment horizontal="justify"/>
    </xf>
    <xf numFmtId="43" fontId="0" fillId="58" borderId="0" xfId="0" applyNumberFormat="1" applyFill="1" applyBorder="1"/>
    <xf numFmtId="43" fontId="32" fillId="58" borderId="0" xfId="0" applyNumberFormat="1" applyFont="1" applyFill="1" applyBorder="1"/>
    <xf numFmtId="0" fontId="4" fillId="57" borderId="0" xfId="0" applyFont="1" applyFill="1" applyBorder="1" applyAlignment="1">
      <alignment vertical="center"/>
    </xf>
    <xf numFmtId="4" fontId="4" fillId="57" borderId="0" xfId="0" applyNumberFormat="1" applyFont="1" applyFill="1" applyBorder="1" applyAlignment="1">
      <alignment horizontal="center" vertical="center"/>
    </xf>
    <xf numFmtId="4" fontId="68" fillId="57" borderId="0" xfId="0" applyNumberFormat="1" applyFont="1" applyFill="1" applyBorder="1" applyAlignment="1">
      <alignment horizontal="center" vertical="center"/>
    </xf>
    <xf numFmtId="0" fontId="87" fillId="58" borderId="0" xfId="0" applyFont="1" applyFill="1" applyBorder="1" applyAlignment="1">
      <alignment vertical="center"/>
    </xf>
    <xf numFmtId="0" fontId="4" fillId="57" borderId="0" xfId="0" applyFont="1" applyFill="1" applyBorder="1" applyAlignment="1">
      <alignment horizontal="center" vertical="center" wrapText="1"/>
    </xf>
    <xf numFmtId="0" fontId="70" fillId="57" borderId="0" xfId="63" applyFont="1" applyFill="1"/>
    <xf numFmtId="4" fontId="70" fillId="57" borderId="0" xfId="63" applyNumberFormat="1" applyFont="1" applyFill="1"/>
    <xf numFmtId="43" fontId="70" fillId="57" borderId="0" xfId="63" applyNumberFormat="1" applyFont="1" applyFill="1"/>
    <xf numFmtId="0" fontId="72" fillId="57" borderId="0" xfId="63" applyFont="1" applyFill="1" applyAlignment="1"/>
    <xf numFmtId="166" fontId="0" fillId="57" borderId="0" xfId="0" applyNumberFormat="1" applyFill="1" applyBorder="1"/>
    <xf numFmtId="10" fontId="0" fillId="57" borderId="0" xfId="0" applyNumberFormat="1" applyFill="1" applyBorder="1"/>
    <xf numFmtId="0" fontId="76" fillId="57" borderId="0" xfId="0" applyFont="1" applyFill="1" applyBorder="1"/>
    <xf numFmtId="2" fontId="3" fillId="57" borderId="0" xfId="42" applyNumberFormat="1" applyFont="1" applyFill="1" applyBorder="1" applyAlignment="1">
      <alignment vertical="center" wrapText="1"/>
    </xf>
    <xf numFmtId="2" fontId="13" fillId="57" borderId="0" xfId="42" applyNumberFormat="1" applyFont="1" applyFill="1" applyBorder="1" applyAlignment="1">
      <alignment vertical="center" wrapText="1"/>
    </xf>
    <xf numFmtId="2" fontId="13" fillId="57" borderId="0" xfId="42" applyNumberFormat="1" applyFont="1" applyFill="1" applyBorder="1" applyAlignment="1">
      <alignment horizontal="center" vertical="center" wrapText="1"/>
    </xf>
    <xf numFmtId="0" fontId="69" fillId="57" borderId="0" xfId="63" applyFont="1" applyFill="1" applyBorder="1"/>
    <xf numFmtId="0" fontId="2" fillId="57" borderId="0" xfId="63" applyFont="1" applyFill="1" applyBorder="1"/>
    <xf numFmtId="0" fontId="2" fillId="57" borderId="0" xfId="63" applyFont="1" applyFill="1" applyBorder="1" applyAlignment="1"/>
    <xf numFmtId="17" fontId="14" fillId="57" borderId="0" xfId="63" applyNumberFormat="1" applyFont="1" applyFill="1" applyBorder="1"/>
    <xf numFmtId="17" fontId="14" fillId="57" borderId="0" xfId="63" applyNumberFormat="1" applyFont="1" applyFill="1" applyBorder="1" applyAlignment="1">
      <alignment horizontal="left"/>
    </xf>
    <xf numFmtId="0" fontId="2" fillId="58" borderId="0" xfId="63" applyFont="1" applyFill="1" applyBorder="1"/>
    <xf numFmtId="0" fontId="76" fillId="58" borderId="0" xfId="63" applyFont="1" applyFill="1" applyBorder="1"/>
    <xf numFmtId="0" fontId="74" fillId="58" borderId="0" xfId="63" applyFont="1" applyFill="1" applyBorder="1" applyAlignment="1">
      <alignment horizontal="center"/>
    </xf>
    <xf numFmtId="4" fontId="4" fillId="58" borderId="0" xfId="63" applyNumberFormat="1" applyFont="1" applyFill="1" applyBorder="1" applyAlignment="1">
      <alignment horizontal="center" vertical="center"/>
    </xf>
    <xf numFmtId="4" fontId="2" fillId="58" borderId="0" xfId="42" applyNumberFormat="1" applyFont="1" applyFill="1" applyBorder="1" applyAlignment="1">
      <alignment horizontal="center" vertical="center" wrapText="1"/>
    </xf>
    <xf numFmtId="2" fontId="2" fillId="57" borderId="0" xfId="42" applyNumberFormat="1" applyFont="1" applyFill="1" applyBorder="1" applyAlignment="1">
      <alignment horizontal="center" vertical="center" wrapText="1"/>
    </xf>
    <xf numFmtId="176" fontId="11" fillId="57" borderId="0" xfId="63" applyNumberFormat="1" applyFont="1" applyFill="1" applyBorder="1" applyAlignment="1">
      <alignment horizontal="center"/>
    </xf>
    <xf numFmtId="0" fontId="14" fillId="57" borderId="0" xfId="63" applyFont="1" applyFill="1"/>
    <xf numFmtId="0" fontId="82" fillId="57" borderId="0" xfId="0" applyFont="1" applyFill="1" applyBorder="1" applyAlignment="1">
      <alignment horizontal="center" vertical="center"/>
    </xf>
    <xf numFmtId="0" fontId="2" fillId="58" borderId="0" xfId="0" applyFont="1" applyFill="1" applyBorder="1" applyAlignment="1">
      <alignment vertical="center"/>
    </xf>
    <xf numFmtId="0" fontId="2" fillId="58" borderId="0" xfId="0" applyFont="1" applyFill="1" applyBorder="1" applyAlignment="1">
      <alignment horizontal="left" vertical="center"/>
    </xf>
    <xf numFmtId="0" fontId="74" fillId="58" borderId="0" xfId="0" applyFont="1" applyFill="1" applyBorder="1" applyAlignment="1">
      <alignment horizontal="center" vertical="center"/>
    </xf>
    <xf numFmtId="10" fontId="88" fillId="57" borderId="10" xfId="0" applyNumberFormat="1" applyFont="1" applyFill="1" applyBorder="1"/>
    <xf numFmtId="4" fontId="38" fillId="57" borderId="0" xfId="0" applyNumberFormat="1" applyFont="1" applyFill="1"/>
    <xf numFmtId="166" fontId="88" fillId="57" borderId="10" xfId="0" applyNumberFormat="1" applyFont="1" applyFill="1" applyBorder="1"/>
    <xf numFmtId="2" fontId="81" fillId="57" borderId="0" xfId="0" applyNumberFormat="1" applyFont="1" applyFill="1"/>
    <xf numFmtId="167" fontId="3" fillId="57" borderId="0" xfId="0" applyNumberFormat="1" applyFont="1" applyFill="1" applyBorder="1" applyAlignment="1">
      <alignment vertical="center"/>
    </xf>
    <xf numFmtId="180" fontId="0" fillId="57" borderId="0" xfId="0" applyNumberFormat="1" applyFill="1" applyBorder="1"/>
    <xf numFmtId="0" fontId="10" fillId="57" borderId="0" xfId="0" applyFont="1" applyFill="1" applyBorder="1"/>
    <xf numFmtId="43" fontId="10" fillId="57" borderId="0" xfId="0" applyNumberFormat="1" applyFont="1" applyFill="1" applyBorder="1"/>
    <xf numFmtId="166" fontId="10" fillId="57" borderId="0" xfId="0" applyNumberFormat="1" applyFont="1" applyFill="1" applyBorder="1"/>
    <xf numFmtId="166" fontId="32" fillId="57" borderId="0" xfId="0" applyNumberFormat="1" applyFont="1" applyFill="1" applyBorder="1"/>
    <xf numFmtId="10" fontId="0" fillId="57" borderId="0" xfId="53" applyNumberFormat="1" applyFont="1" applyFill="1" applyBorder="1"/>
    <xf numFmtId="0" fontId="72" fillId="57" borderId="0" xfId="0" applyFont="1" applyFill="1" applyBorder="1"/>
    <xf numFmtId="0" fontId="6" fillId="58" borderId="0" xfId="0" applyFont="1" applyFill="1" applyBorder="1" applyAlignment="1">
      <alignment vertical="center"/>
    </xf>
    <xf numFmtId="2" fontId="0" fillId="58" borderId="0" xfId="0" applyNumberFormat="1" applyFill="1" applyBorder="1" applyAlignment="1">
      <alignment horizontal="center"/>
    </xf>
    <xf numFmtId="167" fontId="3" fillId="58" borderId="0" xfId="0" applyNumberFormat="1" applyFont="1" applyFill="1" applyBorder="1" applyAlignment="1">
      <alignment horizontal="center" vertical="center"/>
    </xf>
    <xf numFmtId="43" fontId="3" fillId="58" borderId="0" xfId="0" applyNumberFormat="1" applyFont="1" applyFill="1" applyBorder="1" applyAlignment="1">
      <alignment horizontal="center" vertical="center"/>
    </xf>
    <xf numFmtId="2" fontId="2" fillId="58" borderId="0" xfId="0" applyNumberFormat="1" applyFont="1" applyFill="1" applyBorder="1" applyAlignment="1">
      <alignment horizontal="center" vertical="center"/>
    </xf>
    <xf numFmtId="189" fontId="3" fillId="58" borderId="0" xfId="0" applyNumberFormat="1" applyFont="1" applyFill="1" applyBorder="1" applyAlignment="1">
      <alignment horizontal="center" vertical="center"/>
    </xf>
    <xf numFmtId="0" fontId="3" fillId="58" borderId="0" xfId="0" applyNumberFormat="1" applyFont="1" applyFill="1" applyBorder="1" applyAlignment="1">
      <alignment horizontal="center" vertical="center"/>
    </xf>
    <xf numFmtId="2" fontId="3" fillId="58" borderId="0" xfId="0" applyNumberFormat="1" applyFont="1" applyFill="1" applyBorder="1" applyAlignment="1">
      <alignment horizontal="center" vertical="center"/>
    </xf>
    <xf numFmtId="192" fontId="73" fillId="57" borderId="0" xfId="42" applyNumberFormat="1" applyFont="1" applyFill="1" applyBorder="1"/>
    <xf numFmtId="0" fontId="77" fillId="58" borderId="0" xfId="0" applyFont="1" applyFill="1" applyBorder="1" applyAlignment="1">
      <alignment horizontal="center" vertical="center" wrapText="1"/>
    </xf>
    <xf numFmtId="4" fontId="89" fillId="58" borderId="0" xfId="0" applyNumberFormat="1" applyFont="1" applyFill="1" applyBorder="1" applyAlignment="1">
      <alignment horizontal="center" vertical="center"/>
    </xf>
    <xf numFmtId="14" fontId="90" fillId="57" borderId="0" xfId="42" applyNumberFormat="1" applyFont="1" applyFill="1" applyBorder="1" applyAlignment="1" applyProtection="1"/>
    <xf numFmtId="0" fontId="90" fillId="57" borderId="0" xfId="0" applyNumberFormat="1" applyFont="1" applyFill="1" applyBorder="1" applyAlignment="1" applyProtection="1"/>
    <xf numFmtId="0" fontId="76" fillId="58" borderId="0" xfId="0" applyFont="1" applyFill="1" applyBorder="1" applyAlignment="1">
      <alignment horizontal="center"/>
    </xf>
    <xf numFmtId="0" fontId="76" fillId="58" borderId="0" xfId="0" applyFont="1" applyFill="1" applyBorder="1" applyAlignment="1"/>
    <xf numFmtId="167" fontId="0" fillId="58" borderId="0" xfId="0" applyNumberFormat="1" applyFill="1" applyBorder="1"/>
    <xf numFmtId="41" fontId="0" fillId="58" borderId="0" xfId="0" applyNumberFormat="1" applyFill="1" applyBorder="1"/>
    <xf numFmtId="0" fontId="74" fillId="58" borderId="0" xfId="0" applyFont="1" applyFill="1" applyBorder="1" applyAlignment="1">
      <alignment horizontal="center" vertical="center"/>
    </xf>
    <xf numFmtId="10" fontId="81" fillId="57" borderId="0" xfId="0" applyNumberFormat="1" applyFont="1" applyFill="1" applyBorder="1" applyAlignment="1">
      <alignment vertical="center"/>
    </xf>
    <xf numFmtId="166" fontId="81" fillId="57" borderId="0" xfId="0" applyNumberFormat="1" applyFont="1" applyFill="1" applyBorder="1" applyAlignment="1">
      <alignment vertical="center"/>
    </xf>
    <xf numFmtId="10" fontId="0" fillId="57" borderId="0" xfId="53" applyNumberFormat="1" applyFont="1" applyFill="1"/>
    <xf numFmtId="0" fontId="91" fillId="57" borderId="0" xfId="0" applyNumberFormat="1" applyFont="1" applyFill="1" applyBorder="1" applyAlignment="1" applyProtection="1"/>
    <xf numFmtId="0" fontId="91" fillId="57" borderId="0" xfId="42" applyNumberFormat="1" applyFont="1" applyFill="1" applyBorder="1" applyAlignment="1" applyProtection="1"/>
    <xf numFmtId="0" fontId="70" fillId="57" borderId="0" xfId="0" applyFont="1" applyFill="1" applyBorder="1"/>
    <xf numFmtId="166" fontId="0" fillId="57" borderId="0" xfId="53" applyNumberFormat="1" applyFont="1" applyFill="1" applyBorder="1"/>
    <xf numFmtId="0" fontId="72" fillId="57" borderId="0" xfId="0" applyFont="1" applyFill="1" applyBorder="1" applyAlignment="1">
      <alignment horizontal="center"/>
    </xf>
    <xf numFmtId="0" fontId="74" fillId="57" borderId="0" xfId="0" applyFont="1" applyFill="1" applyBorder="1" applyAlignment="1">
      <alignment horizontal="center"/>
    </xf>
    <xf numFmtId="0" fontId="74" fillId="57" borderId="0" xfId="0" applyFont="1" applyFill="1" applyBorder="1" applyAlignment="1"/>
    <xf numFmtId="0" fontId="4" fillId="58" borderId="0" xfId="0" applyFont="1" applyFill="1" applyBorder="1" applyAlignment="1">
      <alignment wrapText="1"/>
    </xf>
    <xf numFmtId="0" fontId="9" fillId="57" borderId="0" xfId="0" applyFont="1" applyFill="1" applyBorder="1"/>
    <xf numFmtId="0" fontId="38" fillId="63" borderId="0" xfId="0" applyFont="1" applyFill="1" applyBorder="1" applyAlignment="1">
      <alignment vertical="center"/>
    </xf>
    <xf numFmtId="4" fontId="38" fillId="63" borderId="0" xfId="0" applyNumberFormat="1" applyFont="1" applyFill="1" applyBorder="1"/>
    <xf numFmtId="0" fontId="38" fillId="63" borderId="0" xfId="0" applyFont="1" applyFill="1" applyBorder="1" applyAlignment="1">
      <alignment horizontal="left" vertical="top" wrapText="1"/>
    </xf>
    <xf numFmtId="43" fontId="0" fillId="63" borderId="0" xfId="0" applyNumberFormat="1" applyFill="1" applyBorder="1" applyAlignment="1">
      <alignment vertical="top" wrapText="1"/>
    </xf>
    <xf numFmtId="0" fontId="0" fillId="63" borderId="0" xfId="0" applyFill="1" applyBorder="1"/>
    <xf numFmtId="0" fontId="2" fillId="57" borderId="0" xfId="0" applyFont="1" applyFill="1" applyAlignment="1">
      <alignment vertical="top" wrapText="1"/>
    </xf>
    <xf numFmtId="0" fontId="0" fillId="57" borderId="0" xfId="0" applyFill="1" applyAlignment="1">
      <alignment vertical="top" wrapText="1"/>
    </xf>
    <xf numFmtId="0" fontId="0" fillId="65" borderId="0" xfId="0" applyFill="1"/>
    <xf numFmtId="0" fontId="0" fillId="66" borderId="0" xfId="0" applyFill="1"/>
    <xf numFmtId="175" fontId="4" fillId="66" borderId="0" xfId="0" applyNumberFormat="1" applyFont="1" applyFill="1"/>
    <xf numFmtId="0" fontId="4" fillId="66" borderId="0" xfId="0" applyFont="1" applyFill="1"/>
    <xf numFmtId="175" fontId="32" fillId="66" borderId="0" xfId="63" applyNumberFormat="1" applyFont="1" applyFill="1" applyBorder="1" applyAlignment="1">
      <alignment horizontal="right"/>
    </xf>
    <xf numFmtId="0" fontId="0" fillId="66" borderId="0" xfId="0" applyFill="1" applyAlignment="1">
      <alignment horizontal="right"/>
    </xf>
    <xf numFmtId="175" fontId="0" fillId="66" borderId="0" xfId="0" applyNumberFormat="1" applyFill="1"/>
    <xf numFmtId="0" fontId="74" fillId="57" borderId="0" xfId="0" applyFont="1" applyFill="1" applyBorder="1" applyAlignment="1">
      <alignment horizontal="center" vertical="center"/>
    </xf>
    <xf numFmtId="0" fontId="74" fillId="58" borderId="0" xfId="0" applyFont="1" applyFill="1" applyBorder="1" applyAlignment="1">
      <alignment horizontal="center" vertical="center"/>
    </xf>
    <xf numFmtId="191" fontId="0" fillId="58" borderId="0" xfId="0" applyNumberFormat="1" applyFill="1" applyBorder="1"/>
    <xf numFmtId="0" fontId="2" fillId="58" borderId="0" xfId="0" applyFont="1" applyFill="1" applyBorder="1" applyAlignment="1">
      <alignment vertical="center"/>
    </xf>
    <xf numFmtId="0" fontId="2" fillId="58" borderId="0" xfId="0" applyFont="1" applyFill="1" applyBorder="1" applyAlignment="1">
      <alignment horizontal="left" vertical="center"/>
    </xf>
    <xf numFmtId="0" fontId="2" fillId="58" borderId="0" xfId="0" applyFont="1" applyFill="1" applyBorder="1" applyAlignment="1">
      <alignment horizontal="center" vertical="center"/>
    </xf>
    <xf numFmtId="0" fontId="74" fillId="58" borderId="0" xfId="0" applyFont="1" applyFill="1" applyBorder="1" applyAlignment="1">
      <alignment horizontal="center" vertical="center"/>
    </xf>
    <xf numFmtId="0" fontId="79" fillId="67" borderId="0" xfId="0" applyFont="1" applyFill="1" applyBorder="1"/>
    <xf numFmtId="164" fontId="79" fillId="67" borderId="0" xfId="0" applyNumberFormat="1" applyFont="1" applyFill="1" applyBorder="1"/>
    <xf numFmtId="0" fontId="38" fillId="68" borderId="0" xfId="0" applyFont="1" applyFill="1" applyBorder="1"/>
    <xf numFmtId="0" fontId="38" fillId="0" borderId="0" xfId="0" applyFont="1" applyFill="1" applyBorder="1"/>
    <xf numFmtId="0" fontId="38" fillId="69" borderId="0" xfId="0" applyFont="1" applyFill="1" applyBorder="1"/>
    <xf numFmtId="0" fontId="2" fillId="24" borderId="0" xfId="334" applyFill="1"/>
    <xf numFmtId="0" fontId="2" fillId="0" borderId="0" xfId="334"/>
    <xf numFmtId="0" fontId="37" fillId="24" borderId="0" xfId="334" applyFont="1" applyFill="1" applyAlignment="1"/>
    <xf numFmtId="0" fontId="38" fillId="0" borderId="0" xfId="334" applyFont="1"/>
    <xf numFmtId="0" fontId="2" fillId="58" borderId="36" xfId="257" applyFill="1" applyBorder="1" applyAlignment="1">
      <alignment horizontal="right" vertical="center"/>
    </xf>
    <xf numFmtId="2" fontId="0" fillId="57" borderId="0" xfId="0" applyNumberFormat="1" applyFill="1" applyBorder="1" applyAlignment="1">
      <alignment horizontal="center"/>
    </xf>
    <xf numFmtId="43" fontId="7" fillId="58" borderId="0" xfId="42" applyNumberFormat="1" applyFont="1" applyFill="1" applyBorder="1" applyAlignment="1">
      <alignment horizontal="center"/>
    </xf>
    <xf numFmtId="43" fontId="4" fillId="58" borderId="0" xfId="42" applyNumberFormat="1" applyFont="1" applyFill="1" applyBorder="1" applyAlignment="1">
      <alignment horizontal="center"/>
    </xf>
    <xf numFmtId="43" fontId="0" fillId="57" borderId="0" xfId="42" applyFont="1" applyFill="1" applyBorder="1"/>
    <xf numFmtId="0" fontId="69" fillId="57" borderId="0" xfId="63" applyFont="1" applyFill="1"/>
    <xf numFmtId="17" fontId="69" fillId="57" borderId="0" xfId="63" applyNumberFormat="1" applyFont="1" applyFill="1"/>
    <xf numFmtId="0" fontId="91" fillId="0" borderId="0" xfId="0" applyNumberFormat="1" applyFont="1" applyFill="1" applyBorder="1" applyAlignment="1" applyProtection="1"/>
    <xf numFmtId="0" fontId="91" fillId="0" borderId="0" xfId="0" applyFont="1" applyFill="1" applyBorder="1" applyAlignment="1" applyProtection="1"/>
    <xf numFmtId="166" fontId="70" fillId="0" borderId="0" xfId="0" applyNumberFormat="1" applyFont="1" applyFill="1" applyBorder="1"/>
    <xf numFmtId="194" fontId="79" fillId="58" borderId="0" xfId="0" applyNumberFormat="1" applyFont="1" applyFill="1" applyBorder="1"/>
    <xf numFmtId="10" fontId="2" fillId="58" borderId="0" xfId="0" applyNumberFormat="1" applyFont="1" applyFill="1" applyBorder="1" applyAlignment="1">
      <alignment vertical="center"/>
    </xf>
    <xf numFmtId="10" fontId="2" fillId="58" borderId="0" xfId="53" applyNumberFormat="1" applyFont="1" applyFill="1" applyBorder="1" applyAlignment="1">
      <alignment vertical="center"/>
    </xf>
    <xf numFmtId="189" fontId="42" fillId="57" borderId="0" xfId="0" applyNumberFormat="1" applyFont="1" applyFill="1" applyBorder="1" applyAlignment="1">
      <alignment horizontal="right"/>
    </xf>
    <xf numFmtId="164" fontId="0" fillId="57" borderId="0" xfId="0" applyNumberFormat="1" applyFill="1" applyBorder="1"/>
    <xf numFmtId="0" fontId="69" fillId="70" borderId="0" xfId="0" applyFont="1" applyFill="1" applyBorder="1"/>
    <xf numFmtId="0" fontId="95" fillId="70" borderId="0" xfId="42" applyNumberFormat="1" applyFont="1" applyFill="1" applyBorder="1" applyAlignment="1" applyProtection="1"/>
    <xf numFmtId="17" fontId="69" fillId="70" borderId="0" xfId="0" applyNumberFormat="1" applyFont="1" applyFill="1" applyBorder="1" applyAlignment="1">
      <alignment horizontal="center"/>
    </xf>
    <xf numFmtId="2" fontId="69" fillId="70" borderId="0" xfId="0" applyNumberFormat="1" applyFont="1" applyFill="1" applyBorder="1"/>
    <xf numFmtId="4" fontId="69" fillId="70" borderId="0" xfId="0" applyNumberFormat="1" applyFont="1" applyFill="1" applyBorder="1"/>
    <xf numFmtId="166" fontId="69" fillId="70" borderId="0" xfId="0" applyNumberFormat="1" applyFont="1" applyFill="1" applyBorder="1"/>
    <xf numFmtId="188" fontId="69" fillId="70" borderId="0" xfId="53" applyNumberFormat="1" applyFont="1" applyFill="1" applyBorder="1"/>
    <xf numFmtId="10" fontId="69" fillId="70" borderId="0" xfId="0" applyNumberFormat="1" applyFont="1" applyFill="1" applyBorder="1"/>
    <xf numFmtId="0" fontId="92" fillId="70" borderId="0" xfId="0" applyFont="1" applyFill="1" applyBorder="1" applyAlignment="1">
      <alignment horizontal="right"/>
    </xf>
    <xf numFmtId="0" fontId="92" fillId="70" borderId="0" xfId="0" applyFont="1" applyFill="1" applyBorder="1" applyAlignment="1">
      <alignment horizontal="center"/>
    </xf>
    <xf numFmtId="0" fontId="96" fillId="70" borderId="0" xfId="0" applyFont="1" applyFill="1" applyBorder="1"/>
    <xf numFmtId="4" fontId="69" fillId="70" borderId="0" xfId="0" applyNumberFormat="1" applyFont="1" applyFill="1" applyBorder="1" applyAlignment="1">
      <alignment horizontal="center"/>
    </xf>
    <xf numFmtId="0" fontId="97" fillId="57" borderId="0" xfId="0" applyFont="1" applyFill="1" applyAlignment="1">
      <alignment vertical="justify" wrapText="1"/>
    </xf>
    <xf numFmtId="0" fontId="4" fillId="58" borderId="0" xfId="0" applyFont="1" applyFill="1" applyBorder="1" applyAlignment="1">
      <alignment horizontal="left" vertical="center"/>
    </xf>
    <xf numFmtId="0" fontId="98" fillId="57" borderId="0" xfId="0" applyFont="1" applyFill="1" applyAlignment="1">
      <alignment horizontal="center"/>
    </xf>
    <xf numFmtId="0" fontId="81" fillId="57" borderId="12" xfId="0" applyFont="1" applyFill="1" applyBorder="1"/>
    <xf numFmtId="0" fontId="81" fillId="57" borderId="13" xfId="0" applyFont="1" applyFill="1" applyBorder="1"/>
    <xf numFmtId="0" fontId="81" fillId="57" borderId="10" xfId="0" applyFont="1" applyFill="1" applyBorder="1"/>
    <xf numFmtId="0" fontId="81" fillId="57" borderId="0" xfId="50" applyFont="1" applyFill="1"/>
    <xf numFmtId="0" fontId="81" fillId="57" borderId="11" xfId="0" applyFont="1" applyFill="1" applyBorder="1"/>
    <xf numFmtId="14" fontId="81" fillId="57" borderId="0" xfId="0" applyNumberFormat="1" applyFont="1" applyFill="1"/>
    <xf numFmtId="0" fontId="90" fillId="57" borderId="0" xfId="43" applyNumberFormat="1" applyFont="1" applyFill="1" applyBorder="1" applyAlignment="1" applyProtection="1"/>
    <xf numFmtId="10" fontId="81" fillId="57" borderId="0" xfId="0" applyNumberFormat="1" applyFont="1" applyFill="1"/>
    <xf numFmtId="10" fontId="81" fillId="57" borderId="0" xfId="0" applyNumberFormat="1" applyFont="1" applyFill="1" applyAlignment="1">
      <alignment horizontal="left"/>
    </xf>
    <xf numFmtId="43" fontId="90" fillId="57" borderId="0" xfId="42" applyFont="1" applyFill="1" applyBorder="1" applyAlignment="1" applyProtection="1"/>
    <xf numFmtId="10" fontId="81" fillId="57" borderId="0" xfId="53" applyNumberFormat="1" applyFont="1" applyFill="1"/>
    <xf numFmtId="0" fontId="2" fillId="58" borderId="0" xfId="0" applyFont="1" applyFill="1" applyBorder="1" applyAlignment="1">
      <alignment horizontal="left" vertical="center"/>
    </xf>
    <xf numFmtId="43" fontId="70" fillId="57" borderId="0" xfId="42" applyFont="1" applyFill="1" applyBorder="1"/>
    <xf numFmtId="0" fontId="38" fillId="58" borderId="39" xfId="257" applyFont="1" applyFill="1" applyBorder="1" applyAlignment="1">
      <alignment horizontal="left"/>
    </xf>
    <xf numFmtId="0" fontId="38" fillId="58" borderId="40" xfId="257" applyFont="1" applyFill="1" applyBorder="1" applyAlignment="1">
      <alignment horizontal="left"/>
    </xf>
    <xf numFmtId="4" fontId="38" fillId="58" borderId="40" xfId="257" applyNumberFormat="1" applyFont="1" applyFill="1" applyBorder="1" applyAlignment="1">
      <alignment horizontal="center"/>
    </xf>
    <xf numFmtId="0" fontId="81" fillId="57" borderId="0" xfId="63" applyFont="1" applyFill="1" applyBorder="1"/>
    <xf numFmtId="0" fontId="103" fillId="57" borderId="0" xfId="0" applyFont="1" applyFill="1" applyBorder="1"/>
    <xf numFmtId="193" fontId="103" fillId="57" borderId="0" xfId="0" applyNumberFormat="1" applyFont="1" applyFill="1" applyBorder="1"/>
    <xf numFmtId="43" fontId="103" fillId="57" borderId="0" xfId="0" applyNumberFormat="1" applyFont="1" applyFill="1" applyBorder="1"/>
    <xf numFmtId="191" fontId="103" fillId="57" borderId="0" xfId="0" applyNumberFormat="1" applyFont="1" applyFill="1" applyBorder="1"/>
    <xf numFmtId="0" fontId="82" fillId="57" borderId="0" xfId="0" applyFont="1" applyFill="1" applyBorder="1" applyAlignment="1">
      <alignment horizontal="center" vertical="center" wrapText="1"/>
    </xf>
    <xf numFmtId="43" fontId="81" fillId="57" borderId="0" xfId="0" applyNumberFormat="1" applyFont="1" applyFill="1" applyBorder="1"/>
    <xf numFmtId="0" fontId="81" fillId="57" borderId="0" xfId="0" applyFont="1" applyFill="1" applyAlignment="1">
      <alignment horizontal="center"/>
    </xf>
    <xf numFmtId="17" fontId="81" fillId="57" borderId="0" xfId="63" applyNumberFormat="1" applyFont="1" applyFill="1"/>
    <xf numFmtId="4" fontId="81" fillId="57" borderId="0" xfId="63" applyNumberFormat="1" applyFont="1" applyFill="1"/>
    <xf numFmtId="0" fontId="70" fillId="70" borderId="0" xfId="0" applyFont="1" applyFill="1" applyBorder="1"/>
    <xf numFmtId="0" fontId="81" fillId="57" borderId="0" xfId="63" applyNumberFormat="1" applyFont="1" applyFill="1" applyBorder="1"/>
    <xf numFmtId="0" fontId="81" fillId="57" borderId="0" xfId="63" applyNumberFormat="1" applyFont="1" applyFill="1" applyBorder="1" applyAlignment="1">
      <alignment horizontal="left"/>
    </xf>
    <xf numFmtId="176" fontId="82" fillId="57" borderId="0" xfId="63" applyNumberFormat="1" applyFont="1" applyFill="1" applyBorder="1" applyAlignment="1">
      <alignment horizontal="center"/>
    </xf>
    <xf numFmtId="0" fontId="81" fillId="57" borderId="0" xfId="63" applyNumberFormat="1" applyFont="1" applyFill="1"/>
    <xf numFmtId="0" fontId="82" fillId="57" borderId="0" xfId="63" applyNumberFormat="1" applyFont="1" applyFill="1" applyBorder="1" applyAlignment="1">
      <alignment horizontal="center"/>
    </xf>
    <xf numFmtId="0" fontId="71" fillId="58" borderId="0" xfId="0" applyFont="1" applyFill="1" applyBorder="1" applyAlignment="1">
      <alignment horizontal="center"/>
    </xf>
    <xf numFmtId="43" fontId="104" fillId="58" borderId="0" xfId="0" applyNumberFormat="1" applyFont="1" applyFill="1" applyBorder="1" applyAlignment="1" applyProtection="1">
      <alignment horizontal="right"/>
    </xf>
    <xf numFmtId="0" fontId="104" fillId="58" borderId="0" xfId="0" applyFont="1" applyFill="1" applyBorder="1" applyAlignment="1" applyProtection="1"/>
    <xf numFmtId="43" fontId="105" fillId="58" borderId="0" xfId="0" applyNumberFormat="1" applyFont="1" applyFill="1" applyBorder="1"/>
    <xf numFmtId="0" fontId="82" fillId="57" borderId="0" xfId="0" applyFont="1" applyFill="1" applyBorder="1" applyAlignment="1">
      <alignment horizontal="center"/>
    </xf>
    <xf numFmtId="43" fontId="106" fillId="57" borderId="0" xfId="42" applyFont="1" applyFill="1" applyBorder="1" applyAlignment="1">
      <alignment horizontal="right"/>
    </xf>
    <xf numFmtId="4" fontId="106" fillId="57" borderId="0" xfId="42" applyNumberFormat="1" applyFont="1" applyFill="1" applyBorder="1" applyAlignment="1">
      <alignment horizontal="right"/>
    </xf>
    <xf numFmtId="40" fontId="106" fillId="57" borderId="0" xfId="46" applyNumberFormat="1" applyFont="1" applyFill="1" applyBorder="1" applyAlignment="1">
      <alignment horizontal="right"/>
    </xf>
    <xf numFmtId="0" fontId="107" fillId="57" borderId="0" xfId="0" applyFont="1" applyFill="1" applyBorder="1"/>
    <xf numFmtId="40" fontId="81" fillId="57" borderId="0" xfId="47" applyNumberFormat="1" applyFont="1" applyFill="1" applyBorder="1"/>
    <xf numFmtId="10" fontId="81" fillId="57" borderId="0" xfId="53" applyNumberFormat="1" applyFont="1" applyFill="1" applyBorder="1"/>
    <xf numFmtId="188" fontId="81" fillId="57" borderId="0" xfId="53" applyNumberFormat="1" applyFont="1" applyFill="1" applyBorder="1"/>
    <xf numFmtId="10" fontId="81" fillId="57" borderId="0" xfId="0" applyNumberFormat="1" applyFont="1" applyFill="1" applyBorder="1"/>
    <xf numFmtId="4" fontId="2" fillId="57" borderId="0" xfId="63" applyNumberFormat="1" applyFont="1" applyFill="1" applyBorder="1" applyAlignment="1"/>
    <xf numFmtId="0" fontId="71" fillId="70" borderId="0" xfId="0" applyFont="1" applyFill="1" applyBorder="1" applyAlignment="1">
      <alignment horizontal="center"/>
    </xf>
    <xf numFmtId="4" fontId="70" fillId="70" borderId="0" xfId="0" applyNumberFormat="1" applyFont="1" applyFill="1" applyBorder="1" applyAlignment="1">
      <alignment horizontal="center"/>
    </xf>
    <xf numFmtId="166" fontId="81" fillId="57" borderId="0" xfId="0" applyNumberFormat="1" applyFont="1" applyFill="1"/>
    <xf numFmtId="166" fontId="81" fillId="57" borderId="0" xfId="53" applyNumberFormat="1" applyFont="1" applyFill="1"/>
    <xf numFmtId="4" fontId="81" fillId="57" borderId="0" xfId="0" applyNumberFormat="1" applyFont="1" applyFill="1"/>
    <xf numFmtId="188" fontId="81" fillId="57" borderId="0" xfId="53" applyNumberFormat="1" applyFont="1" applyFill="1"/>
    <xf numFmtId="0" fontId="106" fillId="57" borderId="0" xfId="0" applyFont="1" applyFill="1" applyAlignment="1">
      <alignment vertical="center" wrapText="1"/>
    </xf>
    <xf numFmtId="188" fontId="81" fillId="57" borderId="0" xfId="0" applyNumberFormat="1" applyFont="1" applyFill="1"/>
    <xf numFmtId="0" fontId="81" fillId="57" borderId="0" xfId="48" applyFont="1" applyFill="1"/>
    <xf numFmtId="0" fontId="108" fillId="57" borderId="0" xfId="63" applyFont="1" applyFill="1"/>
    <xf numFmtId="0" fontId="44" fillId="25" borderId="0" xfId="0" applyFont="1" applyFill="1" applyAlignment="1">
      <alignment horizontal="center" vertical="center"/>
    </xf>
    <xf numFmtId="0" fontId="47" fillId="25" borderId="0" xfId="0" applyFont="1" applyFill="1" applyAlignment="1">
      <alignment horizontal="center" vertical="center"/>
    </xf>
    <xf numFmtId="0" fontId="45" fillId="25" borderId="0" xfId="0" quotePrefix="1" applyFont="1" applyFill="1" applyAlignment="1">
      <alignment horizontal="center" vertical="center"/>
    </xf>
    <xf numFmtId="0" fontId="74" fillId="57" borderId="0" xfId="0" applyFont="1" applyFill="1" applyAlignment="1">
      <alignment horizontal="center"/>
    </xf>
    <xf numFmtId="0" fontId="3" fillId="57" borderId="0" xfId="0" applyFont="1" applyFill="1" applyAlignment="1">
      <alignment horizontal="center"/>
    </xf>
    <xf numFmtId="0" fontId="2" fillId="57" borderId="0" xfId="0" applyFont="1" applyFill="1" applyAlignment="1">
      <alignment vertical="top" wrapText="1"/>
    </xf>
    <xf numFmtId="0" fontId="0" fillId="57" borderId="0" xfId="0" applyFill="1" applyAlignment="1">
      <alignment vertical="top" wrapText="1"/>
    </xf>
    <xf numFmtId="0" fontId="2" fillId="58" borderId="0" xfId="0" applyFont="1" applyFill="1" applyBorder="1" applyAlignment="1">
      <alignment horizontal="left" vertical="center"/>
    </xf>
    <xf numFmtId="0" fontId="0" fillId="58" borderId="0" xfId="0" applyFill="1" applyBorder="1" applyAlignment="1">
      <alignment horizontal="left" vertical="center"/>
    </xf>
    <xf numFmtId="0" fontId="72" fillId="57" borderId="0" xfId="0" applyFont="1" applyFill="1" applyAlignment="1">
      <alignment horizontal="center"/>
    </xf>
    <xf numFmtId="0" fontId="73" fillId="57" borderId="0" xfId="0" applyFont="1" applyFill="1" applyAlignment="1">
      <alignment horizontal="justify" vertical="justify" wrapText="1"/>
    </xf>
    <xf numFmtId="0" fontId="72" fillId="57" borderId="0" xfId="0" applyFont="1" applyFill="1" applyBorder="1" applyAlignment="1">
      <alignment horizontal="center"/>
    </xf>
    <xf numFmtId="0" fontId="75" fillId="57" borderId="0" xfId="0" applyFont="1" applyFill="1" applyAlignment="1">
      <alignment horizontal="center" vertical="center" readingOrder="1"/>
    </xf>
    <xf numFmtId="0" fontId="97" fillId="57" borderId="0" xfId="0" applyFont="1" applyFill="1" applyAlignment="1">
      <alignment horizontal="justify" vertical="justify" wrapText="1"/>
    </xf>
    <xf numFmtId="0" fontId="74" fillId="57" borderId="0" xfId="0" applyFont="1" applyFill="1" applyBorder="1" applyAlignment="1">
      <alignment horizontal="center"/>
    </xf>
    <xf numFmtId="0" fontId="74" fillId="57" borderId="0" xfId="0" applyFont="1" applyFill="1" applyBorder="1" applyAlignment="1">
      <alignment horizontal="center" vertical="center"/>
    </xf>
    <xf numFmtId="0" fontId="109" fillId="57" borderId="0" xfId="0" applyFont="1" applyFill="1" applyAlignment="1">
      <alignment horizontal="center"/>
    </xf>
    <xf numFmtId="0" fontId="107" fillId="57" borderId="0" xfId="0" applyFont="1" applyFill="1" applyAlignment="1">
      <alignment horizontal="left"/>
    </xf>
    <xf numFmtId="0" fontId="41" fillId="24" borderId="0" xfId="64" applyFont="1" applyFill="1" applyAlignment="1">
      <alignment horizontal="center"/>
    </xf>
    <xf numFmtId="0" fontId="37" fillId="24" borderId="0" xfId="334" applyFont="1" applyFill="1" applyAlignment="1">
      <alignment horizontal="center" vertical="center"/>
    </xf>
    <xf numFmtId="0" fontId="75" fillId="57" borderId="0" xfId="0" applyFont="1" applyFill="1" applyAlignment="1">
      <alignment horizontal="center"/>
    </xf>
    <xf numFmtId="0" fontId="70" fillId="57" borderId="0" xfId="0" applyFont="1" applyFill="1" applyAlignment="1">
      <alignment wrapText="1"/>
    </xf>
    <xf numFmtId="0" fontId="75" fillId="57" borderId="0" xfId="63" applyFont="1" applyFill="1" applyAlignment="1">
      <alignment horizontal="center"/>
    </xf>
    <xf numFmtId="0" fontId="99" fillId="57" borderId="0" xfId="63" applyFont="1" applyFill="1" applyAlignment="1">
      <alignment horizontal="center"/>
    </xf>
    <xf numFmtId="0" fontId="110" fillId="57" borderId="0" xfId="63" applyFont="1" applyFill="1" applyAlignment="1">
      <alignment horizontal="center"/>
    </xf>
    <xf numFmtId="0" fontId="83" fillId="57" borderId="0" xfId="0" applyFont="1" applyFill="1" applyAlignment="1">
      <alignment horizontal="center"/>
    </xf>
    <xf numFmtId="0" fontId="84" fillId="57" borderId="0" xfId="0" applyFont="1" applyFill="1" applyBorder="1" applyAlignment="1">
      <alignment horizontal="center"/>
    </xf>
    <xf numFmtId="0" fontId="9" fillId="58" borderId="0" xfId="0" applyFont="1" applyFill="1" applyBorder="1" applyAlignment="1">
      <alignment horizontal="justify" vertical="center" wrapText="1"/>
    </xf>
    <xf numFmtId="0" fontId="4" fillId="57" borderId="0" xfId="0" applyFont="1" applyFill="1" applyBorder="1" applyAlignment="1">
      <alignment horizontal="justify" vertical="center" wrapText="1"/>
    </xf>
    <xf numFmtId="0" fontId="38" fillId="58" borderId="42" xfId="257" applyFont="1" applyFill="1" applyBorder="1" applyAlignment="1">
      <alignment horizontal="center"/>
    </xf>
    <xf numFmtId="0" fontId="38" fillId="58" borderId="41" xfId="257" applyFont="1" applyFill="1" applyBorder="1" applyAlignment="1">
      <alignment horizontal="center"/>
    </xf>
    <xf numFmtId="0" fontId="80" fillId="57" borderId="0" xfId="0" applyFont="1" applyFill="1" applyBorder="1" applyAlignment="1">
      <alignment horizontal="center"/>
    </xf>
    <xf numFmtId="0" fontId="7" fillId="58" borderId="0" xfId="0" applyFont="1" applyFill="1" applyBorder="1" applyAlignment="1">
      <alignment horizontal="center"/>
    </xf>
    <xf numFmtId="0" fontId="3" fillId="58" borderId="0" xfId="0" applyFont="1" applyFill="1" applyBorder="1" applyAlignment="1">
      <alignment horizontal="center"/>
    </xf>
    <xf numFmtId="0" fontId="74" fillId="57" borderId="0" xfId="0" applyFont="1" applyFill="1" applyBorder="1" applyAlignment="1">
      <alignment horizontal="center" vertical="center" wrapText="1"/>
    </xf>
    <xf numFmtId="0" fontId="4" fillId="58" borderId="0" xfId="0" applyFont="1" applyFill="1" applyBorder="1" applyAlignment="1">
      <alignment horizontal="left" vertical="center"/>
    </xf>
    <xf numFmtId="0" fontId="74" fillId="57" borderId="0" xfId="63" applyFont="1" applyFill="1" applyBorder="1" applyAlignment="1">
      <alignment horizontal="center"/>
    </xf>
    <xf numFmtId="0" fontId="75" fillId="57" borderId="0" xfId="63" applyFont="1" applyFill="1" applyBorder="1" applyAlignment="1">
      <alignment horizontal="center"/>
    </xf>
    <xf numFmtId="0" fontId="84" fillId="57" borderId="0" xfId="63" applyFont="1" applyFill="1" applyBorder="1" applyAlignment="1">
      <alignment horizontal="center"/>
    </xf>
    <xf numFmtId="0" fontId="98" fillId="57" borderId="0" xfId="48" applyFont="1" applyFill="1" applyAlignment="1">
      <alignment horizontal="center" wrapText="1"/>
    </xf>
    <xf numFmtId="0" fontId="98" fillId="57" borderId="0" xfId="48" applyFont="1" applyFill="1" applyAlignment="1">
      <alignment horizontal="center"/>
    </xf>
    <xf numFmtId="0" fontId="102" fillId="57" borderId="0" xfId="0" applyFont="1" applyFill="1" applyBorder="1" applyAlignment="1">
      <alignment horizontal="justify" vertical="top" wrapText="1"/>
    </xf>
    <xf numFmtId="0" fontId="86" fillId="58" borderId="0" xfId="0" applyFont="1" applyFill="1" applyBorder="1" applyAlignment="1">
      <alignment horizontal="center" vertical="center"/>
    </xf>
    <xf numFmtId="0" fontId="74" fillId="58" borderId="0" xfId="0" applyFont="1" applyFill="1" applyBorder="1" applyAlignment="1">
      <alignment horizontal="center" vertical="center"/>
    </xf>
    <xf numFmtId="0" fontId="87" fillId="58" borderId="0" xfId="0" applyFont="1" applyFill="1" applyBorder="1" applyAlignment="1">
      <alignment horizontal="center" vertical="center"/>
    </xf>
    <xf numFmtId="0" fontId="87" fillId="58" borderId="0" xfId="0" applyFont="1" applyFill="1" applyBorder="1" applyAlignment="1">
      <alignment horizontal="center" vertical="center" wrapText="1"/>
    </xf>
    <xf numFmtId="0" fontId="84" fillId="57" borderId="0" xfId="63" applyFont="1" applyFill="1" applyAlignment="1">
      <alignment horizontal="center"/>
    </xf>
    <xf numFmtId="0" fontId="93" fillId="70" borderId="0" xfId="0" applyFont="1" applyFill="1" applyBorder="1" applyAlignment="1">
      <alignment horizontal="center"/>
    </xf>
    <xf numFmtId="0" fontId="94" fillId="70" borderId="0" xfId="42" applyNumberFormat="1" applyFont="1" applyFill="1" applyBorder="1" applyAlignment="1" applyProtection="1">
      <alignment horizontal="center"/>
    </xf>
    <xf numFmtId="2" fontId="74" fillId="58" borderId="0" xfId="42" applyNumberFormat="1" applyFont="1" applyFill="1" applyBorder="1" applyAlignment="1">
      <alignment vertical="center" wrapText="1"/>
    </xf>
    <xf numFmtId="0" fontId="76" fillId="58" borderId="0" xfId="63" applyFont="1" applyFill="1" applyBorder="1" applyAlignment="1">
      <alignment vertical="center" wrapText="1"/>
    </xf>
    <xf numFmtId="0" fontId="77" fillId="58" borderId="0" xfId="63" applyFont="1" applyFill="1" applyBorder="1" applyAlignment="1">
      <alignment horizontal="left" vertical="center"/>
    </xf>
    <xf numFmtId="0" fontId="100" fillId="58" borderId="0" xfId="0" applyFont="1" applyFill="1" applyBorder="1" applyAlignment="1" applyProtection="1">
      <alignment horizontal="center" vertical="center" wrapText="1"/>
    </xf>
    <xf numFmtId="0" fontId="104" fillId="58" borderId="0" xfId="0" applyFont="1" applyFill="1" applyBorder="1" applyAlignment="1" applyProtection="1"/>
    <xf numFmtId="0" fontId="101" fillId="57" borderId="0" xfId="0" applyFont="1" applyFill="1" applyBorder="1" applyAlignment="1">
      <alignment horizontal="center"/>
    </xf>
    <xf numFmtId="0" fontId="71" fillId="58" borderId="0" xfId="0" applyFont="1" applyFill="1" applyBorder="1" applyAlignment="1" applyProtection="1">
      <alignment vertical="center"/>
    </xf>
    <xf numFmtId="0" fontId="71" fillId="58" borderId="0" xfId="0" applyFont="1" applyFill="1" applyBorder="1" applyAlignment="1" applyProtection="1">
      <alignment horizontal="center" vertical="center"/>
    </xf>
    <xf numFmtId="0" fontId="100" fillId="57" borderId="0" xfId="0" applyFont="1" applyFill="1" applyBorder="1" applyAlignment="1">
      <alignment horizontal="center"/>
    </xf>
    <xf numFmtId="2" fontId="81" fillId="57" borderId="0" xfId="63" applyNumberFormat="1" applyFont="1" applyFill="1"/>
    <xf numFmtId="0" fontId="2" fillId="57" borderId="45" xfId="257" applyFill="1" applyBorder="1"/>
    <xf numFmtId="0" fontId="2" fillId="57" borderId="35" xfId="257" applyFill="1" applyBorder="1"/>
    <xf numFmtId="0" fontId="2" fillId="57" borderId="0" xfId="257" applyFill="1" applyBorder="1"/>
    <xf numFmtId="0" fontId="38" fillId="58" borderId="46" xfId="257" applyFont="1" applyFill="1" applyBorder="1" applyAlignment="1">
      <alignment horizontal="center" vertical="center"/>
    </xf>
    <xf numFmtId="0" fontId="38" fillId="58" borderId="47" xfId="257" applyFont="1" applyFill="1" applyBorder="1" applyAlignment="1">
      <alignment horizontal="left"/>
    </xf>
    <xf numFmtId="4" fontId="38" fillId="58" borderId="47" xfId="257" applyNumberFormat="1" applyFont="1" applyFill="1" applyBorder="1" applyAlignment="1">
      <alignment horizontal="center"/>
    </xf>
    <xf numFmtId="4" fontId="38" fillId="58" borderId="48" xfId="257" applyNumberFormat="1" applyFont="1" applyFill="1" applyBorder="1" applyAlignment="1">
      <alignment horizontal="center"/>
    </xf>
    <xf numFmtId="0" fontId="38" fillId="58" borderId="49" xfId="257" applyFont="1" applyFill="1" applyBorder="1" applyAlignment="1">
      <alignment horizontal="center" vertical="center"/>
    </xf>
    <xf numFmtId="4" fontId="38" fillId="58" borderId="50" xfId="257" applyNumberFormat="1" applyFont="1" applyFill="1" applyBorder="1" applyAlignment="1">
      <alignment horizontal="center"/>
    </xf>
    <xf numFmtId="0" fontId="38" fillId="58" borderId="51" xfId="257" applyFont="1" applyFill="1" applyBorder="1" applyAlignment="1">
      <alignment horizontal="center" vertical="center"/>
    </xf>
    <xf numFmtId="4" fontId="38" fillId="58" borderId="52" xfId="257" applyNumberFormat="1" applyFont="1" applyFill="1" applyBorder="1" applyAlignment="1">
      <alignment horizontal="center"/>
    </xf>
    <xf numFmtId="0" fontId="75" fillId="57" borderId="44" xfId="257" applyFont="1" applyFill="1" applyBorder="1" applyAlignment="1">
      <alignment horizontal="center"/>
    </xf>
    <xf numFmtId="0" fontId="75" fillId="57" borderId="53" xfId="257" applyFont="1" applyFill="1" applyBorder="1" applyAlignment="1">
      <alignment horizontal="center"/>
    </xf>
    <xf numFmtId="0" fontId="75" fillId="57" borderId="54" xfId="257" applyFont="1" applyFill="1" applyBorder="1" applyAlignment="1">
      <alignment horizontal="center"/>
    </xf>
    <xf numFmtId="0" fontId="85" fillId="58" borderId="46" xfId="257" applyFont="1" applyFill="1" applyBorder="1" applyAlignment="1">
      <alignment horizontal="center"/>
    </xf>
    <xf numFmtId="0" fontId="85" fillId="58" borderId="43" xfId="257" applyFont="1" applyFill="1" applyBorder="1" applyAlignment="1">
      <alignment horizontal="center"/>
    </xf>
    <xf numFmtId="0" fontId="85" fillId="58" borderId="55" xfId="257" applyFont="1" applyFill="1" applyBorder="1" applyAlignment="1">
      <alignment horizontal="center"/>
    </xf>
    <xf numFmtId="4" fontId="38" fillId="58" borderId="56" xfId="257" applyNumberFormat="1" applyFont="1" applyFill="1" applyBorder="1" applyAlignment="1">
      <alignment horizontal="center"/>
    </xf>
    <xf numFmtId="0" fontId="38" fillId="58" borderId="57" xfId="257" applyFont="1" applyFill="1" applyBorder="1" applyAlignment="1">
      <alignment vertical="center"/>
    </xf>
    <xf numFmtId="4" fontId="38" fillId="58" borderId="58" xfId="257" applyNumberFormat="1" applyFont="1" applyFill="1" applyBorder="1" applyAlignment="1">
      <alignment horizontal="center"/>
    </xf>
    <xf numFmtId="0" fontId="38" fillId="58" borderId="59" xfId="257" applyFont="1" applyFill="1" applyBorder="1" applyAlignment="1">
      <alignment horizontal="center"/>
    </xf>
    <xf numFmtId="0" fontId="70" fillId="57" borderId="0" xfId="63" applyFont="1" applyFill="1" applyBorder="1"/>
    <xf numFmtId="196" fontId="81" fillId="57" borderId="0" xfId="63" applyNumberFormat="1" applyFont="1" applyFill="1" applyBorder="1"/>
    <xf numFmtId="0" fontId="70" fillId="65" borderId="0" xfId="63" applyFont="1" applyFill="1" applyBorder="1"/>
    <xf numFmtId="0" fontId="70" fillId="64" borderId="0" xfId="48" applyFont="1" applyFill="1" applyBorder="1"/>
    <xf numFmtId="0" fontId="71" fillId="64" borderId="0" xfId="45" applyFont="1" applyFill="1" applyBorder="1" applyAlignment="1">
      <alignment horizontal="center" vertical="center" wrapText="1"/>
    </xf>
    <xf numFmtId="0" fontId="71" fillId="64" borderId="0" xfId="48" applyFont="1" applyFill="1" applyBorder="1" applyAlignment="1">
      <alignment horizontal="center"/>
    </xf>
    <xf numFmtId="10" fontId="101" fillId="58" borderId="0" xfId="42" applyNumberFormat="1" applyFont="1" applyFill="1" applyBorder="1" applyAlignment="1">
      <alignment horizontal="center"/>
    </xf>
    <xf numFmtId="176" fontId="71" fillId="57" borderId="0" xfId="63" applyNumberFormat="1" applyFont="1" applyFill="1" applyBorder="1" applyAlignment="1">
      <alignment horizontal="center"/>
    </xf>
    <xf numFmtId="196" fontId="81" fillId="57" borderId="0" xfId="63" applyNumberFormat="1" applyFont="1" applyFill="1"/>
    <xf numFmtId="196" fontId="82" fillId="57" borderId="0" xfId="63" applyNumberFormat="1" applyFont="1" applyFill="1" applyBorder="1" applyAlignment="1">
      <alignment horizontal="center"/>
    </xf>
    <xf numFmtId="4" fontId="81" fillId="57" borderId="0" xfId="0" applyNumberFormat="1" applyFont="1" applyFill="1" applyBorder="1"/>
    <xf numFmtId="0" fontId="71" fillId="70" borderId="0" xfId="0" applyFont="1" applyFill="1" applyBorder="1" applyAlignment="1">
      <alignment horizontal="left"/>
    </xf>
  </cellXfs>
  <cellStyles count="358">
    <cellStyle name="20% - Accent1" xfId="69"/>
    <cellStyle name="20% - Accent1 2" xfId="70"/>
    <cellStyle name="20% - Accent2" xfId="71"/>
    <cellStyle name="20% - Accent2 2" xfId="72"/>
    <cellStyle name="20% - Accent3" xfId="73"/>
    <cellStyle name="20% - Accent3 2" xfId="74"/>
    <cellStyle name="20% - Accent4" xfId="75"/>
    <cellStyle name="20% - Accent4 2" xfId="76"/>
    <cellStyle name="20% - Accent5" xfId="77"/>
    <cellStyle name="20% - Accent5 2" xfId="78"/>
    <cellStyle name="20% - Accent6" xfId="79"/>
    <cellStyle name="20% - Accent6 2" xfId="80"/>
    <cellStyle name="20% - Énfasis1" xfId="1" builtinId="30" customBuiltin="1"/>
    <cellStyle name="20% - Énfasis1 2" xfId="82"/>
    <cellStyle name="20% - Énfasis1 2 2" xfId="83"/>
    <cellStyle name="20% - Énfasis1 2 2 2" xfId="320"/>
    <cellStyle name="20% - Énfasis1 3" xfId="84"/>
    <cellStyle name="20% - Énfasis1 4" xfId="81"/>
    <cellStyle name="20% - Énfasis2" xfId="2" builtinId="34" customBuiltin="1"/>
    <cellStyle name="20% - Énfasis2 2" xfId="86"/>
    <cellStyle name="20% - Énfasis2 2 2" xfId="87"/>
    <cellStyle name="20% - Énfasis2 2 2 2" xfId="321"/>
    <cellStyle name="20% - Énfasis2 3" xfId="88"/>
    <cellStyle name="20% - Énfasis2 4" xfId="85"/>
    <cellStyle name="20% - Énfasis3" xfId="3" builtinId="38" customBuiltin="1"/>
    <cellStyle name="20% - Énfasis3 2" xfId="90"/>
    <cellStyle name="20% - Énfasis3 2 2" xfId="91"/>
    <cellStyle name="20% - Énfasis3 2 2 2" xfId="322"/>
    <cellStyle name="20% - Énfasis3 3" xfId="92"/>
    <cellStyle name="20% - Énfasis3 4" xfId="89"/>
    <cellStyle name="20% - Énfasis4" xfId="4" builtinId="42" customBuiltin="1"/>
    <cellStyle name="20% - Énfasis4 2" xfId="94"/>
    <cellStyle name="20% - Énfasis4 2 2" xfId="95"/>
    <cellStyle name="20% - Énfasis4 2 2 2" xfId="323"/>
    <cellStyle name="20% - Énfasis4 3" xfId="96"/>
    <cellStyle name="20% - Énfasis4 4" xfId="93"/>
    <cellStyle name="20% - Énfasis5" xfId="5" builtinId="46" customBuiltin="1"/>
    <cellStyle name="20% - Énfasis5 2" xfId="98"/>
    <cellStyle name="20% - Énfasis5 2 2" xfId="99"/>
    <cellStyle name="20% - Énfasis5 2 2 2" xfId="324"/>
    <cellStyle name="20% - Énfasis5 3" xfId="100"/>
    <cellStyle name="20% - Énfasis5 4" xfId="97"/>
    <cellStyle name="20% - Énfasis6" xfId="6" builtinId="50" customBuiltin="1"/>
    <cellStyle name="20% - Énfasis6 2" xfId="102"/>
    <cellStyle name="20% - Énfasis6 2 2" xfId="103"/>
    <cellStyle name="20% - Énfasis6 2 2 2" xfId="325"/>
    <cellStyle name="20% - Énfasis6 3" xfId="104"/>
    <cellStyle name="20% - Énfasis6 4" xfId="101"/>
    <cellStyle name="40% - Accent1" xfId="105"/>
    <cellStyle name="40% - Accent1 2" xfId="106"/>
    <cellStyle name="40% - Accent2" xfId="107"/>
    <cellStyle name="40% - Accent2 2" xfId="108"/>
    <cellStyle name="40% - Accent3" xfId="109"/>
    <cellStyle name="40% - Accent3 2" xfId="110"/>
    <cellStyle name="40% - Accent4" xfId="111"/>
    <cellStyle name="40% - Accent4 2" xfId="112"/>
    <cellStyle name="40% - Accent5" xfId="113"/>
    <cellStyle name="40% - Accent5 2" xfId="114"/>
    <cellStyle name="40% - Accent6" xfId="115"/>
    <cellStyle name="40% - Accent6 2" xfId="116"/>
    <cellStyle name="40% - Énfasis1" xfId="7" builtinId="31" customBuiltin="1"/>
    <cellStyle name="40% - Énfasis1 2" xfId="118"/>
    <cellStyle name="40% - Énfasis1 2 2" xfId="119"/>
    <cellStyle name="40% - Énfasis1 2 2 2" xfId="326"/>
    <cellStyle name="40% - Énfasis1 3" xfId="120"/>
    <cellStyle name="40% - Énfasis1 4" xfId="117"/>
    <cellStyle name="40% - Énfasis2" xfId="8" builtinId="35" customBuiltin="1"/>
    <cellStyle name="40% - Énfasis2 2" xfId="122"/>
    <cellStyle name="40% - Énfasis2 2 2" xfId="123"/>
    <cellStyle name="40% - Énfasis2 2 2 2" xfId="350"/>
    <cellStyle name="40% - Énfasis2 3" xfId="124"/>
    <cellStyle name="40% - Énfasis2 4" xfId="121"/>
    <cellStyle name="40% - Énfasis3" xfId="9" builtinId="39" customBuiltin="1"/>
    <cellStyle name="40% - Énfasis3 2" xfId="126"/>
    <cellStyle name="40% - Énfasis3 2 2" xfId="127"/>
    <cellStyle name="40% - Énfasis3 2 2 2" xfId="349"/>
    <cellStyle name="40% - Énfasis3 3" xfId="128"/>
    <cellStyle name="40% - Énfasis3 4" xfId="125"/>
    <cellStyle name="40% - Énfasis4" xfId="10" builtinId="43" customBuiltin="1"/>
    <cellStyle name="40% - Énfasis4 2" xfId="130"/>
    <cellStyle name="40% - Énfasis4 2 2" xfId="131"/>
    <cellStyle name="40% - Énfasis4 2 2 2" xfId="352"/>
    <cellStyle name="40% - Énfasis4 3" xfId="132"/>
    <cellStyle name="40% - Énfasis4 4" xfId="129"/>
    <cellStyle name="40% - Énfasis5" xfId="11" builtinId="47" customBuiltin="1"/>
    <cellStyle name="40% - Énfasis5 2" xfId="134"/>
    <cellStyle name="40% - Énfasis5 2 2" xfId="135"/>
    <cellStyle name="40% - Énfasis5 2 2 2" xfId="351"/>
    <cellStyle name="40% - Énfasis5 3" xfId="136"/>
    <cellStyle name="40% - Énfasis5 4" xfId="133"/>
    <cellStyle name="40% - Énfasis6" xfId="12" builtinId="51" customBuiltin="1"/>
    <cellStyle name="40% - Énfasis6 2" xfId="138"/>
    <cellStyle name="40% - Énfasis6 2 2" xfId="139"/>
    <cellStyle name="40% - Énfasis6 2 2 2" xfId="327"/>
    <cellStyle name="40% - Énfasis6 3" xfId="140"/>
    <cellStyle name="40% - Énfasis6 4" xfId="137"/>
    <cellStyle name="60% - Accent1" xfId="141"/>
    <cellStyle name="60% - Accent2" xfId="142"/>
    <cellStyle name="60% - Accent3" xfId="143"/>
    <cellStyle name="60% - Accent4" xfId="144"/>
    <cellStyle name="60% - Accent5" xfId="145"/>
    <cellStyle name="60% - Accent6" xfId="146"/>
    <cellStyle name="60% - Énfasis1" xfId="13" builtinId="32" customBuiltin="1"/>
    <cellStyle name="60% - Énfasis1 2" xfId="148"/>
    <cellStyle name="60% - Énfasis1 2 2" xfId="149"/>
    <cellStyle name="60% - Énfasis1 3" xfId="147"/>
    <cellStyle name="60% - Énfasis2" xfId="14" builtinId="36" customBuiltin="1"/>
    <cellStyle name="60% - Énfasis2 2" xfId="151"/>
    <cellStyle name="60% - Énfasis2 2 2" xfId="152"/>
    <cellStyle name="60% - Énfasis2 3" xfId="150"/>
    <cellStyle name="60% - Énfasis3" xfId="15" builtinId="40" customBuiltin="1"/>
    <cellStyle name="60% - Énfasis3 2" xfId="154"/>
    <cellStyle name="60% - Énfasis3 2 2" xfId="155"/>
    <cellStyle name="60% - Énfasis3 3" xfId="153"/>
    <cellStyle name="60% - Énfasis4" xfId="16" builtinId="44" customBuiltin="1"/>
    <cellStyle name="60% - Énfasis4 2" xfId="157"/>
    <cellStyle name="60% - Énfasis4 2 2" xfId="158"/>
    <cellStyle name="60% - Énfasis4 3" xfId="156"/>
    <cellStyle name="60% - Énfasis5" xfId="17" builtinId="48" customBuiltin="1"/>
    <cellStyle name="60% - Énfasis5 2" xfId="160"/>
    <cellStyle name="60% - Énfasis5 2 2" xfId="161"/>
    <cellStyle name="60% - Énfasis5 3" xfId="159"/>
    <cellStyle name="60% - Énfasis6" xfId="18" builtinId="52" customBuiltin="1"/>
    <cellStyle name="60% - Énfasis6 2" xfId="163"/>
    <cellStyle name="60% - Énfasis6 2 2" xfId="164"/>
    <cellStyle name="60% - Énfasis6 3" xfId="162"/>
    <cellStyle name="A3 297 x 420 mm" xfId="165"/>
    <cellStyle name="Accent1" xfId="166"/>
    <cellStyle name="Accent2" xfId="167"/>
    <cellStyle name="Accent3" xfId="168"/>
    <cellStyle name="Accent4" xfId="169"/>
    <cellStyle name="Accent5" xfId="170"/>
    <cellStyle name="Accent6" xfId="171"/>
    <cellStyle name="Bad" xfId="172"/>
    <cellStyle name="Buena" xfId="19" builtinId="26" customBuiltin="1"/>
    <cellStyle name="Buena 2" xfId="174"/>
    <cellStyle name="Buena 2 2" xfId="175"/>
    <cellStyle name="Buena 3" xfId="173"/>
    <cellStyle name="Calculation" xfId="176"/>
    <cellStyle name="Cálculo" xfId="20" builtinId="22" customBuiltin="1"/>
    <cellStyle name="Cálculo 2" xfId="178"/>
    <cellStyle name="Cálculo 2 2" xfId="179"/>
    <cellStyle name="Cálculo 3" xfId="177"/>
    <cellStyle name="Celda de comprobación" xfId="21" builtinId="23" customBuiltin="1"/>
    <cellStyle name="Celda de comprobación 2" xfId="181"/>
    <cellStyle name="Celda de comprobación 2 2" xfId="182"/>
    <cellStyle name="Celda de comprobación 3" xfId="180"/>
    <cellStyle name="Celda vinculada" xfId="22" builtinId="24" customBuiltin="1"/>
    <cellStyle name="Celda vinculada 2" xfId="184"/>
    <cellStyle name="Celda vinculada 2 2" xfId="185"/>
    <cellStyle name="Celda vinculada 3" xfId="183"/>
    <cellStyle name="Check Cell" xfId="186"/>
    <cellStyle name="Comma" xfId="23"/>
    <cellStyle name="Comma 2" xfId="328"/>
    <cellStyle name="Comma0" xfId="24"/>
    <cellStyle name="Comma0 2" xfId="187"/>
    <cellStyle name="Comma0_ADJUNTOS COSTOS DIFERENCIALES 09-13 VO" xfId="329"/>
    <cellStyle name="Currency" xfId="25"/>
    <cellStyle name="Currency [0]_Sheet1" xfId="26"/>
    <cellStyle name="Currency 10" xfId="188"/>
    <cellStyle name="Currency 11" xfId="189"/>
    <cellStyle name="Currency 12" xfId="190"/>
    <cellStyle name="Currency 13" xfId="191"/>
    <cellStyle name="Currency 14" xfId="192"/>
    <cellStyle name="Currency 2" xfId="193"/>
    <cellStyle name="Currency 2 2" xfId="330"/>
    <cellStyle name="Currency 3" xfId="194"/>
    <cellStyle name="Currency 4" xfId="195"/>
    <cellStyle name="Currency 5" xfId="196"/>
    <cellStyle name="Currency 6" xfId="197"/>
    <cellStyle name="Currency 7" xfId="198"/>
    <cellStyle name="Currency 8" xfId="199"/>
    <cellStyle name="Currency 9" xfId="200"/>
    <cellStyle name="Currency_10 julio 2007" xfId="201"/>
    <cellStyle name="Currency0" xfId="27"/>
    <cellStyle name="Currency0 2" xfId="202"/>
    <cellStyle name="Currency0_ADJUNTOS COSTOS DIFERENCIALES 09-13 VO" xfId="331"/>
    <cellStyle name="Data" xfId="203"/>
    <cellStyle name="Date" xfId="28"/>
    <cellStyle name="Encabezado 1" xfId="58" builtinId="16" customBuiltin="1"/>
    <cellStyle name="Encabezado 4" xfId="29" builtinId="19" customBuiltin="1"/>
    <cellStyle name="Encabezado 4 2" xfId="205"/>
    <cellStyle name="Encabezado 4 2 2" xfId="206"/>
    <cellStyle name="Encabezado 4 3" xfId="204"/>
    <cellStyle name="Énfasis1" xfId="30" builtinId="29" customBuiltin="1"/>
    <cellStyle name="Énfasis1 2" xfId="208"/>
    <cellStyle name="Énfasis1 2 2" xfId="209"/>
    <cellStyle name="Énfasis1 3" xfId="207"/>
    <cellStyle name="Énfasis2" xfId="31" builtinId="33" customBuiltin="1"/>
    <cellStyle name="Énfasis2 2" xfId="211"/>
    <cellStyle name="Énfasis2 2 2" xfId="212"/>
    <cellStyle name="Énfasis2 3" xfId="210"/>
    <cellStyle name="Énfasis3" xfId="32" builtinId="37" customBuiltin="1"/>
    <cellStyle name="Énfasis3 2" xfId="214"/>
    <cellStyle name="Énfasis3 2 2" xfId="215"/>
    <cellStyle name="Énfasis3 3" xfId="213"/>
    <cellStyle name="Énfasis4" xfId="33" builtinId="41" customBuiltin="1"/>
    <cellStyle name="Énfasis4 2" xfId="217"/>
    <cellStyle name="Énfasis4 2 2" xfId="218"/>
    <cellStyle name="Énfasis4 3" xfId="216"/>
    <cellStyle name="Énfasis5" xfId="34" builtinId="45" customBuiltin="1"/>
    <cellStyle name="Énfasis5 2" xfId="220"/>
    <cellStyle name="Énfasis5 2 2" xfId="221"/>
    <cellStyle name="Énfasis5 3" xfId="219"/>
    <cellStyle name="Énfasis6" xfId="35" builtinId="49" customBuiltin="1"/>
    <cellStyle name="Énfasis6 2" xfId="223"/>
    <cellStyle name="Énfasis6 2 2" xfId="224"/>
    <cellStyle name="Énfasis6 3" xfId="222"/>
    <cellStyle name="Entrada" xfId="36" builtinId="20" customBuiltin="1"/>
    <cellStyle name="Entrada 2" xfId="226"/>
    <cellStyle name="Entrada 2 2" xfId="227"/>
    <cellStyle name="Entrada 3" xfId="225"/>
    <cellStyle name="Euro" xfId="37"/>
    <cellStyle name="Euro 2" xfId="228"/>
    <cellStyle name="Explanatory Text" xfId="229"/>
    <cellStyle name="Fixed" xfId="38"/>
    <cellStyle name="Fixed 2" xfId="230"/>
    <cellStyle name="Fixed_ADJUNTOS COSTOS DIFERENCIALES 09-13 VO" xfId="332"/>
    <cellStyle name="Fixo" xfId="231"/>
    <cellStyle name="Good" xfId="232"/>
    <cellStyle name="Heading 1" xfId="39"/>
    <cellStyle name="Heading 2" xfId="40"/>
    <cellStyle name="Heading 3" xfId="233"/>
    <cellStyle name="Heading 4" xfId="234"/>
    <cellStyle name="Incorrecto" xfId="41" builtinId="27" customBuiltin="1"/>
    <cellStyle name="Incorrecto 2" xfId="236"/>
    <cellStyle name="Incorrecto 2 2" xfId="237"/>
    <cellStyle name="Incorrecto 3" xfId="235"/>
    <cellStyle name="Input" xfId="238"/>
    <cellStyle name="Linked Cell" xfId="239"/>
    <cellStyle name="Millares" xfId="42" builtinId="3"/>
    <cellStyle name="Millares 10" xfId="241"/>
    <cellStyle name="Millares 11" xfId="242"/>
    <cellStyle name="Millares 12" xfId="243"/>
    <cellStyle name="Millares 2" xfId="244"/>
    <cellStyle name="Millares 2 2" xfId="245"/>
    <cellStyle name="Millares 3" xfId="246"/>
    <cellStyle name="Millares 4" xfId="247"/>
    <cellStyle name="Millares 5" xfId="240"/>
    <cellStyle name="Millares 6" xfId="248"/>
    <cellStyle name="Millares 7" xfId="67"/>
    <cellStyle name="Millares 8" xfId="249"/>
    <cellStyle name="Millares_zMEDI_GENERAL_28nero2009TRAB DIASMAXTERMHIDROGRAF" xfId="43"/>
    <cellStyle name="Moeda [0]_Alimentador" xfId="250"/>
    <cellStyle name="Moeda_Alimentador" xfId="251"/>
    <cellStyle name="Moneda 2" xfId="252"/>
    <cellStyle name="Moneda 2 2" xfId="355"/>
    <cellStyle name="Moneda 2 2 2" xfId="356"/>
    <cellStyle name="Moneda 2 3" xfId="357"/>
    <cellStyle name="Moneda 3" xfId="319"/>
    <cellStyle name="Moneda 3 2" xfId="333"/>
    <cellStyle name="Neutral" xfId="44" builtinId="28" customBuiltin="1"/>
    <cellStyle name="Neutral 2" xfId="254"/>
    <cellStyle name="Neutral 2 2" xfId="255"/>
    <cellStyle name="Neutral 3" xfId="253"/>
    <cellStyle name="Normal" xfId="0" builtinId="0"/>
    <cellStyle name="Normal 10" xfId="334"/>
    <cellStyle name="Normal 11" xfId="335"/>
    <cellStyle name="Normal 12" xfId="318"/>
    <cellStyle name="Normal 13" xfId="317"/>
    <cellStyle name="Normal 14" xfId="316"/>
    <cellStyle name="Normal 15" xfId="315"/>
    <cellStyle name="Normal 16" xfId="314"/>
    <cellStyle name="Normal 17" xfId="313"/>
    <cellStyle name="Normal 18" xfId="66"/>
    <cellStyle name="Normal 2" xfId="62"/>
    <cellStyle name="Normal 2 2" xfId="257"/>
    <cellStyle name="Normal 2 2 2" xfId="258"/>
    <cellStyle name="Normal 2 2 2 2" xfId="336"/>
    <cellStyle name="Normal 2 3" xfId="259"/>
    <cellStyle name="Normal 2 4" xfId="256"/>
    <cellStyle name="Normal 3" xfId="63"/>
    <cellStyle name="Normal 3 2" xfId="261"/>
    <cellStyle name="Normal 3 3" xfId="262"/>
    <cellStyle name="Normal 3 4" xfId="337"/>
    <cellStyle name="Normal 3 5" xfId="260"/>
    <cellStyle name="Normal 4" xfId="263"/>
    <cellStyle name="Normal 4 2" xfId="338"/>
    <cellStyle name="Normal 4 3" xfId="339"/>
    <cellStyle name="Normal 5" xfId="264"/>
    <cellStyle name="Normal 5 2" xfId="340"/>
    <cellStyle name="Normal 5 3" xfId="341"/>
    <cellStyle name="Normal 6" xfId="265"/>
    <cellStyle name="Normal 7" xfId="65"/>
    <cellStyle name="Normal 7 2" xfId="343"/>
    <cellStyle name="Normal 7 3" xfId="344"/>
    <cellStyle name="Normal 7 4" xfId="342"/>
    <cellStyle name="Normal 7 5" xfId="266"/>
    <cellStyle name="Normal 8" xfId="68"/>
    <cellStyle name="Normal 8 2" xfId="346"/>
    <cellStyle name="Normal 8 3" xfId="345"/>
    <cellStyle name="Normal 9" xfId="347"/>
    <cellStyle name="Normal 9 2" xfId="348"/>
    <cellStyle name="Normal_capacidad instalada diciembre 2 004 SNI" xfId="45"/>
    <cellStyle name="Normal_DP Mayo 2002 ( A )" xfId="46"/>
    <cellStyle name="Normal_DP Mayo 2002 ( A )_Pag30" xfId="47"/>
    <cellStyle name="Normal_EstadisticosMercado_PresentacionCartagena" xfId="48"/>
    <cellStyle name="Normal_InformeEstadistico2006_Adicionales" xfId="64"/>
    <cellStyle name="Normal_Pag17" xfId="49"/>
    <cellStyle name="Normal_Pag8" xfId="50"/>
    <cellStyle name="Notas" xfId="51" builtinId="10" customBuiltin="1"/>
    <cellStyle name="Notas 2" xfId="268"/>
    <cellStyle name="Notas 2 2" xfId="269"/>
    <cellStyle name="Notas 2 3" xfId="270"/>
    <cellStyle name="Notas 3" xfId="267"/>
    <cellStyle name="Note" xfId="271"/>
    <cellStyle name="Note 2" xfId="272"/>
    <cellStyle name="Note_ADJUNTOS_09_2013_VO" xfId="353"/>
    <cellStyle name="Output" xfId="273"/>
    <cellStyle name="Percent" xfId="52"/>
    <cellStyle name="Percent 2" xfId="274"/>
    <cellStyle name="Percent_ADJUNTOS COSTOS DIFERENCIALES 09-13 VO" xfId="354"/>
    <cellStyle name="Percentual" xfId="275"/>
    <cellStyle name="Ponto" xfId="276"/>
    <cellStyle name="Porcentaje" xfId="53" builtinId="5"/>
    <cellStyle name="Porcentaje 2" xfId="277"/>
    <cellStyle name="Porcentual 2" xfId="278"/>
    <cellStyle name="Porcentual 2 2" xfId="279"/>
    <cellStyle name="Porcentual 2 3" xfId="280"/>
    <cellStyle name="Porcentual 2 4" xfId="281"/>
    <cellStyle name="Porcentual 3" xfId="282"/>
    <cellStyle name="Salida" xfId="54" builtinId="21" customBuiltin="1"/>
    <cellStyle name="Salida 2" xfId="284"/>
    <cellStyle name="Salida 2 2" xfId="285"/>
    <cellStyle name="Salida 3" xfId="283"/>
    <cellStyle name="Separador de milhares_Comercializacao" xfId="286"/>
    <cellStyle name="Texto de advertencia" xfId="55" builtinId="11" customBuiltin="1"/>
    <cellStyle name="Texto de advertencia 2" xfId="288"/>
    <cellStyle name="Texto de advertencia 2 2" xfId="289"/>
    <cellStyle name="Texto de advertencia 3" xfId="287"/>
    <cellStyle name="Texto explicativo" xfId="56" builtinId="53" customBuiltin="1"/>
    <cellStyle name="Texto explicativo 2" xfId="291"/>
    <cellStyle name="Texto explicativo 2 2" xfId="292"/>
    <cellStyle name="Texto explicativo 3" xfId="290"/>
    <cellStyle name="Title" xfId="293"/>
    <cellStyle name="Título" xfId="57" builtinId="15" customBuiltin="1"/>
    <cellStyle name="Título 1 2" xfId="296"/>
    <cellStyle name="Título 1 2 2" xfId="297"/>
    <cellStyle name="Título 1 3" xfId="295"/>
    <cellStyle name="Título 2" xfId="59" builtinId="17" customBuiltin="1"/>
    <cellStyle name="Título 2 2" xfId="299"/>
    <cellStyle name="Título 2 2 2" xfId="300"/>
    <cellStyle name="Título 2 3" xfId="298"/>
    <cellStyle name="Título 3" xfId="60" builtinId="18" customBuiltin="1"/>
    <cellStyle name="Título 3 2" xfId="302"/>
    <cellStyle name="Título 3 2 2" xfId="303"/>
    <cellStyle name="Título 3 3" xfId="301"/>
    <cellStyle name="Título 4" xfId="304"/>
    <cellStyle name="Título 4 2" xfId="305"/>
    <cellStyle name="Título 5" xfId="294"/>
    <cellStyle name="Titulo1" xfId="306"/>
    <cellStyle name="Titulo2" xfId="307"/>
    <cellStyle name="Total" xfId="61" builtinId="25" customBuiltin="1"/>
    <cellStyle name="Total 2" xfId="309"/>
    <cellStyle name="Total 2 2" xfId="310"/>
    <cellStyle name="Total 2 2 2" xfId="311"/>
    <cellStyle name="Total 3" xfId="308"/>
    <cellStyle name="Warning Text" xfId="3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DEDE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6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a:solidFill>
                  <a:schemeClr val="accent1"/>
                </a:solidFill>
              </a:rPr>
              <a:t>PARTICIPACIÓN</a:t>
            </a:r>
            <a:r>
              <a:rPr lang="es-GT" baseline="0">
                <a:solidFill>
                  <a:schemeClr val="accent1"/>
                </a:solidFill>
              </a:rPr>
              <a:t> EN </a:t>
            </a:r>
            <a:r>
              <a:rPr lang="es-GT">
                <a:solidFill>
                  <a:schemeClr val="accent1"/>
                </a:solidFill>
              </a:rPr>
              <a:t>PRODUCCIÓN </a:t>
            </a:r>
          </a:p>
          <a:p>
            <a:pPr>
              <a:defRPr/>
            </a:pPr>
            <a:r>
              <a:rPr lang="es-GT">
                <a:solidFill>
                  <a:schemeClr val="accent1"/>
                </a:solidFill>
              </a:rPr>
              <a:t>DE ENERGÍA POR </a:t>
            </a:r>
          </a:p>
          <a:p>
            <a:pPr>
              <a:defRPr/>
            </a:pPr>
            <a:r>
              <a:rPr lang="es-GT">
                <a:solidFill>
                  <a:schemeClr val="accent1"/>
                </a:solidFill>
              </a:rPr>
              <a:t>TIPO</a:t>
            </a:r>
            <a:r>
              <a:rPr lang="es-GT" baseline="0">
                <a:solidFill>
                  <a:schemeClr val="accent1"/>
                </a:solidFill>
              </a:rPr>
              <a:t> DE TECNOLOGÍA </a:t>
            </a:r>
            <a:endParaRPr lang="es-GT">
              <a:solidFill>
                <a:schemeClr val="accent1"/>
              </a:solidFill>
            </a:endParaRPr>
          </a:p>
        </c:rich>
      </c:tx>
      <c:layout>
        <c:manualLayout>
          <c:xMode val="edge"/>
          <c:yMode val="edge"/>
          <c:x val="2.29500177201389E-4"/>
          <c:y val="0.100983596129227"/>
        </c:manualLayout>
      </c:layout>
      <c:overlay val="0"/>
    </c:title>
    <c:autoTitleDeleted val="0"/>
    <c:plotArea>
      <c:layout>
        <c:manualLayout>
          <c:layoutTarget val="inner"/>
          <c:xMode val="edge"/>
          <c:yMode val="edge"/>
          <c:x val="0.38761263181755101"/>
          <c:y val="3.1369827688047698E-2"/>
          <c:w val="0.431951791216449"/>
          <c:h val="0.90689621015845601"/>
        </c:manualLayout>
      </c:layout>
      <c:pieChart>
        <c:varyColors val="1"/>
        <c:ser>
          <c:idx val="0"/>
          <c:order val="0"/>
          <c:dPt>
            <c:idx val="1"/>
            <c:bubble3D val="0"/>
            <c:extLst xmlns:c16r2="http://schemas.microsoft.com/office/drawing/2015/06/chart">
              <c:ext xmlns:c16="http://schemas.microsoft.com/office/drawing/2014/chart" uri="{C3380CC4-5D6E-409C-BE32-E72D297353CC}">
                <c16:uniqueId val="{00000000-1C24-42D7-8FAC-D411E47F5322}"/>
              </c:ext>
            </c:extLst>
          </c:dPt>
          <c:dPt>
            <c:idx val="2"/>
            <c:bubble3D val="0"/>
            <c:extLst xmlns:c16r2="http://schemas.microsoft.com/office/drawing/2015/06/chart">
              <c:ext xmlns:c16="http://schemas.microsoft.com/office/drawing/2014/chart" uri="{C3380CC4-5D6E-409C-BE32-E72D297353CC}">
                <c16:uniqueId val="{00000001-1C24-42D7-8FAC-D411E47F5322}"/>
              </c:ext>
            </c:extLst>
          </c:dPt>
          <c:dPt>
            <c:idx val="3"/>
            <c:bubble3D val="0"/>
            <c:extLst xmlns:c16r2="http://schemas.microsoft.com/office/drawing/2015/06/chart">
              <c:ext xmlns:c16="http://schemas.microsoft.com/office/drawing/2014/chart" uri="{C3380CC4-5D6E-409C-BE32-E72D297353CC}">
                <c16:uniqueId val="{00000002-1C24-42D7-8FAC-D411E47F5322}"/>
              </c:ext>
            </c:extLst>
          </c:dPt>
          <c:dPt>
            <c:idx val="4"/>
            <c:bubble3D val="0"/>
            <c:extLst xmlns:c16r2="http://schemas.microsoft.com/office/drawing/2015/06/chart">
              <c:ext xmlns:c16="http://schemas.microsoft.com/office/drawing/2014/chart" uri="{C3380CC4-5D6E-409C-BE32-E72D297353CC}">
                <c16:uniqueId val="{00000003-1C24-42D7-8FAC-D411E47F5322}"/>
              </c:ext>
            </c:extLst>
          </c:dPt>
          <c:dPt>
            <c:idx val="5"/>
            <c:bubble3D val="0"/>
            <c:extLst xmlns:c16r2="http://schemas.microsoft.com/office/drawing/2015/06/chart">
              <c:ext xmlns:c16="http://schemas.microsoft.com/office/drawing/2014/chart" uri="{C3380CC4-5D6E-409C-BE32-E72D297353CC}">
                <c16:uniqueId val="{00000004-1C24-42D7-8FAC-D411E47F5322}"/>
              </c:ext>
            </c:extLst>
          </c:dPt>
          <c:dPt>
            <c:idx val="6"/>
            <c:bubble3D val="0"/>
            <c:extLst xmlns:c16r2="http://schemas.microsoft.com/office/drawing/2015/06/chart">
              <c:ext xmlns:c16="http://schemas.microsoft.com/office/drawing/2014/chart" uri="{C3380CC4-5D6E-409C-BE32-E72D297353CC}">
                <c16:uniqueId val="{00000005-1C24-42D7-8FAC-D411E47F5322}"/>
              </c:ext>
            </c:extLst>
          </c:dPt>
          <c:dLbls>
            <c:dLbl>
              <c:idx val="1"/>
              <c:layout>
                <c:manualLayout>
                  <c:x val="-5.8508189094050901E-3"/>
                  <c:y val="2.7895958464628601E-2"/>
                </c:manualLayout>
              </c:layout>
              <c:numFmt formatCode="0.00%" sourceLinked="0"/>
              <c:spPr>
                <a:noFill/>
                <a:ln>
                  <a:noFill/>
                </a:ln>
                <a:effectLst/>
              </c:spPr>
              <c:txPr>
                <a:bodyPr wrap="square" lIns="38100" tIns="19050" rIns="38100" bIns="19050" anchor="ctr">
                  <a:spAutoFit/>
                </a:bodyPr>
                <a:lstStyle/>
                <a:p>
                  <a:pPr>
                    <a:defRPr sz="800" baseline="0"/>
                  </a:pPr>
                  <a:endParaRPr lang="es-GT"/>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1C24-42D7-8FAC-D411E47F5322}"/>
                </c:ext>
                <c:ext xmlns:c15="http://schemas.microsoft.com/office/drawing/2012/chart" uri="{CE6537A1-D6FC-4f65-9D91-7224C49458BB}">
                  <c15:layout/>
                </c:ext>
              </c:extLst>
            </c:dLbl>
            <c:dLbl>
              <c:idx val="2"/>
              <c:layout>
                <c:manualLayout>
                  <c:x val="-6.9121433732302104E-2"/>
                  <c:y val="-9.7396949622652607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1C24-42D7-8FAC-D411E47F5322}"/>
                </c:ext>
                <c:ext xmlns:c15="http://schemas.microsoft.com/office/drawing/2012/chart" uri="{CE6537A1-D6FC-4f65-9D91-7224C49458BB}">
                  <c15:layout/>
                </c:ext>
              </c:extLst>
            </c:dLbl>
            <c:dLbl>
              <c:idx val="6"/>
              <c:layout>
                <c:manualLayout>
                  <c:x val="5.87361486690927E-2"/>
                  <c:y val="-2.3977198734480398E-2"/>
                </c:manualLayout>
              </c:layout>
              <c:numFmt formatCode="0.00%" sourceLinked="0"/>
              <c:spPr>
                <a:noFill/>
                <a:ln>
                  <a:noFill/>
                </a:ln>
                <a:effectLst/>
              </c:spPr>
              <c:txPr>
                <a:bodyPr wrap="square" lIns="38100" tIns="19050" rIns="38100" bIns="19050" anchor="ctr">
                  <a:spAutoFit/>
                </a:bodyPr>
                <a:lstStyle/>
                <a:p>
                  <a:pPr>
                    <a:defRPr sz="800" baseline="0"/>
                  </a:pPr>
                  <a:endParaRPr lang="es-GT"/>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1C24-42D7-8FAC-D411E47F5322}"/>
                </c:ext>
                <c:ext xmlns:c15="http://schemas.microsoft.com/office/drawing/2012/chart" uri="{CE6537A1-D6FC-4f65-9D91-7224C49458BB}">
                  <c15:layout/>
                </c:ext>
              </c:extLst>
            </c:dLbl>
            <c:dLbl>
              <c:idx val="7"/>
              <c:layout>
                <c:manualLayout>
                  <c:x val="1.65314935558942E-2"/>
                  <c:y val="-2.2072675794358601E-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1C24-42D7-8FAC-D411E47F5322}"/>
                </c:ext>
                <c:ext xmlns:c15="http://schemas.microsoft.com/office/drawing/2012/chart" uri="{CE6537A1-D6FC-4f65-9D91-7224C49458BB}">
                  <c15:layout/>
                </c:ext>
              </c:extLst>
            </c:dLbl>
            <c:numFmt formatCode="0.0%" sourceLinked="0"/>
            <c:spPr>
              <a:noFill/>
              <a:ln>
                <a:noFill/>
              </a:ln>
              <a:effectLst/>
            </c:spPr>
            <c:txPr>
              <a:bodyPr wrap="square" lIns="38100" tIns="19050" rIns="38100" bIns="19050" anchor="ctr">
                <a:spAutoFit/>
              </a:bodyPr>
              <a:lstStyle/>
              <a:p>
                <a:pPr>
                  <a:defRPr sz="800" baseline="0"/>
                </a:pPr>
                <a:endParaRPr lang="es-GT"/>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'Pag2'!$E$12:$E$21</c:f>
              <c:strCache>
                <c:ptCount val="10"/>
                <c:pt idx="0">
                  <c:v>COGENERADORES (**)</c:v>
                </c:pt>
                <c:pt idx="1">
                  <c:v>TURBINAS DE GAS</c:v>
                </c:pt>
                <c:pt idx="2">
                  <c:v>GEOTÉRMICAS</c:v>
                </c:pt>
                <c:pt idx="3">
                  <c:v>PLANTAS HIDRÁULICAS</c:v>
                </c:pt>
                <c:pt idx="4">
                  <c:v>TURBINAS DE VAPOR</c:v>
                </c:pt>
                <c:pt idx="5">
                  <c:v>MOTORES RECIPROCANTES</c:v>
                </c:pt>
                <c:pt idx="6">
                  <c:v>FOTOVOLTAÍCA</c:v>
                </c:pt>
                <c:pt idx="7">
                  <c:v>EÓLICA</c:v>
                </c:pt>
                <c:pt idx="8">
                  <c:v>IMPORTACIONES</c:v>
                </c:pt>
                <c:pt idx="9">
                  <c:v>DESVIACIONES</c:v>
                </c:pt>
              </c:strCache>
            </c:strRef>
          </c:cat>
          <c:val>
            <c:numRef>
              <c:f>'Pag2'!$F$12:$F$21</c:f>
              <c:numCache>
                <c:formatCode>0.0%</c:formatCode>
                <c:ptCount val="10"/>
                <c:pt idx="0">
                  <c:v>0.13885923300265829</c:v>
                </c:pt>
                <c:pt idx="1">
                  <c:v>3.9963155213151191E-4</c:v>
                </c:pt>
                <c:pt idx="2">
                  <c:v>2.0437919878935742E-2</c:v>
                </c:pt>
                <c:pt idx="3">
                  <c:v>0.46564877589291598</c:v>
                </c:pt>
                <c:pt idx="4">
                  <c:v>0.23581754724894011</c:v>
                </c:pt>
                <c:pt idx="5">
                  <c:v>3.3222631817120658E-2</c:v>
                </c:pt>
                <c:pt idx="6">
                  <c:v>1.6008281351518012E-2</c:v>
                </c:pt>
                <c:pt idx="7">
                  <c:v>1.7611668529581809E-2</c:v>
                </c:pt>
                <c:pt idx="8">
                  <c:v>6.6932549010726289E-2</c:v>
                </c:pt>
                <c:pt idx="9">
                  <c:v>5.0617617154716625E-3</c:v>
                </c:pt>
              </c:numCache>
            </c:numRef>
          </c:val>
          <c:extLst xmlns:c16r2="http://schemas.microsoft.com/office/drawing/2015/06/chart">
            <c:ext xmlns:c16="http://schemas.microsoft.com/office/drawing/2014/chart" uri="{C3380CC4-5D6E-409C-BE32-E72D297353CC}">
              <c16:uniqueId val="{00000007-1C24-42D7-8FAC-D411E47F5322}"/>
            </c:ext>
          </c:extLst>
        </c:ser>
        <c:dLbls>
          <c:showLegendKey val="0"/>
          <c:showVal val="0"/>
          <c:showCatName val="1"/>
          <c:showSerName val="0"/>
          <c:showPercent val="1"/>
          <c:showBubbleSize val="0"/>
          <c:showLeaderLines val="1"/>
        </c:dLbls>
        <c:firstSliceAng val="170"/>
      </c:pieChart>
      <c:spPr>
        <a:noFill/>
      </c:spPr>
    </c:plotArea>
    <c:plotVisOnly val="1"/>
    <c:dispBlanksAs val="zero"/>
    <c:showDLblsOverMax val="0"/>
  </c:chart>
  <c:spPr>
    <a:noFill/>
    <a:ln>
      <a:noFill/>
    </a:ln>
    <a:effectLst/>
  </c:spPr>
  <c:printSettings>
    <c:headerFooter alignWithMargins="0"/>
    <c:pageMargins b="1" l="0.750000000000002" r="0.750000000000002"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GT">
                <a:solidFill>
                  <a:schemeClr val="accent1"/>
                </a:solidFill>
              </a:rPr>
              <a:t>FACTOR DE CARGA MENSUAL</a:t>
            </a:r>
          </a:p>
        </c:rich>
      </c:tx>
      <c:layout>
        <c:manualLayout>
          <c:xMode val="edge"/>
          <c:yMode val="edge"/>
          <c:x val="0.35958412354900499"/>
          <c:y val="5.7201854870181999E-2"/>
        </c:manualLayout>
      </c:layout>
      <c:overlay val="0"/>
    </c:title>
    <c:autoTitleDeleted val="0"/>
    <c:plotArea>
      <c:layout>
        <c:manualLayout>
          <c:layoutTarget val="inner"/>
          <c:xMode val="edge"/>
          <c:yMode val="edge"/>
          <c:x val="5.4015457424198603E-2"/>
          <c:y val="7.3483089943499696E-2"/>
          <c:w val="0.92993726978966396"/>
          <c:h val="0.78540854828383599"/>
        </c:manualLayout>
      </c:layout>
      <c:barChart>
        <c:barDir val="col"/>
        <c:grouping val="clustered"/>
        <c:varyColors val="0"/>
        <c:ser>
          <c:idx val="0"/>
          <c:order val="0"/>
          <c:tx>
            <c:v>FACTOR DE CARGA MENSUAL</c:v>
          </c:tx>
          <c:spPr>
            <a:solidFill>
              <a:schemeClr val="accent6"/>
            </a:solidFill>
          </c:spPr>
          <c:invertIfNegative val="0"/>
          <c:dLbls>
            <c:dLbl>
              <c:idx val="0"/>
              <c:layout>
                <c:manualLayout>
                  <c:x val="-2.0916935470917798E-3"/>
                  <c:y val="0.11303791841144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F17-4DE7-AF0E-9082C46F56FB}"/>
                </c:ext>
                <c:ext xmlns:c15="http://schemas.microsoft.com/office/drawing/2012/chart" uri="{CE6537A1-D6FC-4f65-9D91-7224C49458BB}">
                  <c15:layout/>
                </c:ext>
              </c:extLst>
            </c:dLbl>
            <c:dLbl>
              <c:idx val="1"/>
              <c:layout>
                <c:manualLayout>
                  <c:x val="-2.0562964365989402E-3"/>
                  <c:y val="0.1237127992609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F17-4DE7-AF0E-9082C46F56FB}"/>
                </c:ext>
                <c:ext xmlns:c15="http://schemas.microsoft.com/office/drawing/2012/chart" uri="{CE6537A1-D6FC-4f65-9D91-7224C49458BB}">
                  <c15:layout/>
                </c:ext>
              </c:extLst>
            </c:dLbl>
            <c:dLbl>
              <c:idx val="2"/>
              <c:layout>
                <c:manualLayout>
                  <c:x val="-2.0207878750693898E-3"/>
                  <c:y val="0.12482011567912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F17-4DE7-AF0E-9082C46F56FB}"/>
                </c:ext>
                <c:ext xmlns:c15="http://schemas.microsoft.com/office/drawing/2012/chart" uri="{CE6537A1-D6FC-4f65-9D91-7224C49458BB}">
                  <c15:layout/>
                </c:ext>
              </c:extLst>
            </c:dLbl>
            <c:dLbl>
              <c:idx val="3"/>
              <c:layout>
                <c:manualLayout>
                  <c:x val="-9.2381853878927402E-4"/>
                  <c:y val="0.121191992250000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F17-4DE7-AF0E-9082C46F56FB}"/>
                </c:ext>
                <c:ext xmlns:c15="http://schemas.microsoft.com/office/drawing/2012/chart" uri="{CE6537A1-D6FC-4f65-9D91-7224C49458BB}">
                  <c15:layout/>
                </c:ext>
              </c:extLst>
            </c:dLbl>
            <c:dLbl>
              <c:idx val="4"/>
              <c:layout>
                <c:manualLayout>
                  <c:x val="-8.88421428296409E-4"/>
                  <c:y val="0.1157085479991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F17-4DE7-AF0E-9082C46F56FB}"/>
                </c:ext>
                <c:ext xmlns:c15="http://schemas.microsoft.com/office/drawing/2012/chart" uri="{CE6537A1-D6FC-4f65-9D91-7224C49458BB}">
                  <c15:layout/>
                </c:ext>
              </c:extLst>
            </c:dLbl>
            <c:dLbl>
              <c:idx val="5"/>
              <c:layout>
                <c:manualLayout>
                  <c:x val="2.08547907983697E-4"/>
                  <c:y val="0.14230674785822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F17-4DE7-AF0E-9082C46F56FB}"/>
                </c:ext>
                <c:ext xmlns:c15="http://schemas.microsoft.com/office/drawing/2012/chart" uri="{CE6537A1-D6FC-4f65-9D91-7224C49458BB}">
                  <c15:layout/>
                </c:ext>
              </c:extLst>
            </c:dLbl>
            <c:dLbl>
              <c:idx val="6"/>
              <c:layout>
                <c:manualLayout>
                  <c:x val="1.3056286953006301E-3"/>
                  <c:y val="0.137933341538537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F17-4DE7-AF0E-9082C46F56FB}"/>
                </c:ext>
                <c:ext xmlns:c15="http://schemas.microsoft.com/office/drawing/2012/chart" uri="{CE6537A1-D6FC-4f65-9D91-7224C49458BB}">
                  <c15:layout/>
                </c:ext>
              </c:extLst>
            </c:dLbl>
            <c:dLbl>
              <c:idx val="7"/>
              <c:layout>
                <c:manualLayout>
                  <c:x val="2.4025980315807798E-3"/>
                  <c:y val="0.131222274019471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F17-4DE7-AF0E-9082C46F56FB}"/>
                </c:ext>
                <c:ext xmlns:c15="http://schemas.microsoft.com/office/drawing/2012/chart" uri="{CE6537A1-D6FC-4f65-9D91-7224C49458BB}">
                  <c15:layout/>
                </c:ext>
              </c:extLst>
            </c:dLbl>
            <c:dLbl>
              <c:idx val="8"/>
              <c:layout>
                <c:manualLayout>
                  <c:x val="4.5611395936481398E-3"/>
                  <c:y val="0.12316442083898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F17-4DE7-AF0E-9082C46F56FB}"/>
                </c:ext>
                <c:ext xmlns:c15="http://schemas.microsoft.com/office/drawing/2012/chart" uri="{CE6537A1-D6FC-4f65-9D91-7224C49458BB}">
                  <c15:layout/>
                </c:ext>
              </c:extLst>
            </c:dLbl>
            <c:dLbl>
              <c:idx val="9"/>
              <c:layout>
                <c:manualLayout>
                  <c:x val="3.5350759293904699E-3"/>
                  <c:y val="0.1223768007160459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F17-4DE7-AF0E-9082C46F56FB}"/>
                </c:ext>
                <c:ext xmlns:c15="http://schemas.microsoft.com/office/drawing/2012/chart" uri="{CE6537A1-D6FC-4f65-9D91-7224C49458BB}">
                  <c15:layout/>
                </c:ext>
              </c:extLst>
            </c:dLbl>
            <c:dLbl>
              <c:idx val="10"/>
              <c:layout>
                <c:manualLayout>
                  <c:x val="2.5089008140960602E-3"/>
                  <c:y val="0.1187678227566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BF17-4DE7-AF0E-9082C46F56FB}"/>
                </c:ext>
                <c:ext xmlns:c15="http://schemas.microsoft.com/office/drawing/2012/chart" uri="{CE6537A1-D6FC-4f65-9D91-7224C49458BB}">
                  <c15:layout/>
                </c:ext>
              </c:extLst>
            </c:dLbl>
            <c:dLbl>
              <c:idx val="11"/>
              <c:layout>
                <c:manualLayout>
                  <c:x val="4.6674423761633903E-3"/>
                  <c:y val="0.12279900790546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F17-4DE7-AF0E-9082C46F56FB}"/>
                </c:ext>
                <c:ext xmlns:c15="http://schemas.microsoft.com/office/drawing/2012/chart" uri="{CE6537A1-D6FC-4f65-9D91-7224C49458BB}">
                  <c15:layout/>
                </c:ext>
              </c:extLst>
            </c:dLbl>
            <c:numFmt formatCode="0.00%" sourceLinked="0"/>
            <c:spPr>
              <a:noFill/>
              <a:ln>
                <a:noFill/>
              </a:ln>
              <a:effectLst/>
            </c:spPr>
            <c:txPr>
              <a:bodyPr rot="-5400000" vert="horz"/>
              <a:lstStyle/>
              <a:p>
                <a:pPr>
                  <a:defRPr/>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2"/>
              <c:pt idx="0">
                <c:v>ENE</c:v>
              </c:pt>
              <c:pt idx="1">
                <c:v>FEB</c:v>
              </c:pt>
              <c:pt idx="2">
                <c:v>MAR</c:v>
              </c:pt>
              <c:pt idx="3">
                <c:v>ABR</c:v>
              </c:pt>
              <c:pt idx="4">
                <c:v>MAY</c:v>
              </c:pt>
              <c:pt idx="5">
                <c:v>JUN</c:v>
              </c:pt>
              <c:pt idx="6">
                <c:v>JUL</c:v>
              </c:pt>
              <c:pt idx="7">
                <c:v>AGO</c:v>
              </c:pt>
              <c:pt idx="8">
                <c:v>SEP</c:v>
              </c:pt>
              <c:pt idx="9">
                <c:v>OCT</c:v>
              </c:pt>
              <c:pt idx="10">
                <c:v>NOV</c:v>
              </c:pt>
              <c:pt idx="11">
                <c:v>DIC</c:v>
              </c:pt>
            </c:strLit>
          </c:cat>
          <c:val>
            <c:numRef>
              <c:f>'Pag8'!$D$70:$O$70</c:f>
              <c:numCache>
                <c:formatCode>#,##0.00</c:formatCode>
                <c:ptCount val="12"/>
                <c:pt idx="0">
                  <c:v>0.68855611635801173</c:v>
                </c:pt>
                <c:pt idx="1">
                  <c:v>0.71665868025557611</c:v>
                </c:pt>
                <c:pt idx="2">
                  <c:v>0.71986604205566374</c:v>
                </c:pt>
                <c:pt idx="3">
                  <c:v>0.69248394757408727</c:v>
                </c:pt>
                <c:pt idx="4">
                  <c:v>0.73506275568172208</c:v>
                </c:pt>
                <c:pt idx="5">
                  <c:v>0.72884913540930574</c:v>
                </c:pt>
                <c:pt idx="6">
                  <c:v>0.72512615982410755</c:v>
                </c:pt>
                <c:pt idx="7">
                  <c:v>0.73119443183326793</c:v>
                </c:pt>
                <c:pt idx="8">
                  <c:v>0.73059025178814196</c:v>
                </c:pt>
                <c:pt idx="9">
                  <c:v>0.72538658110540799</c:v>
                </c:pt>
                <c:pt idx="10">
                  <c:v>0.71355616410738598</c:v>
                </c:pt>
                <c:pt idx="11">
                  <c:v>0.68777659173737316</c:v>
                </c:pt>
              </c:numCache>
            </c:numRef>
          </c:val>
          <c:extLst xmlns:c16r2="http://schemas.microsoft.com/office/drawing/2015/06/chart">
            <c:ext xmlns:c16="http://schemas.microsoft.com/office/drawing/2014/chart" uri="{C3380CC4-5D6E-409C-BE32-E72D297353CC}">
              <c16:uniqueId val="{0000000C-BF17-4DE7-AF0E-9082C46F56FB}"/>
            </c:ext>
          </c:extLst>
        </c:ser>
        <c:dLbls>
          <c:showLegendKey val="0"/>
          <c:showVal val="1"/>
          <c:showCatName val="0"/>
          <c:showSerName val="0"/>
          <c:showPercent val="0"/>
          <c:showBubbleSize val="0"/>
        </c:dLbls>
        <c:gapWidth val="150"/>
        <c:axId val="577184112"/>
        <c:axId val="577184504"/>
      </c:barChart>
      <c:catAx>
        <c:axId val="577184112"/>
        <c:scaling>
          <c:orientation val="minMax"/>
        </c:scaling>
        <c:delete val="0"/>
        <c:axPos val="b"/>
        <c:numFmt formatCode="General" sourceLinked="1"/>
        <c:majorTickMark val="out"/>
        <c:minorTickMark val="none"/>
        <c:tickLblPos val="low"/>
        <c:txPr>
          <a:bodyPr rot="-5400000" vert="horz"/>
          <a:lstStyle/>
          <a:p>
            <a:pPr>
              <a:defRPr/>
            </a:pPr>
            <a:endParaRPr lang="es-GT"/>
          </a:p>
        </c:txPr>
        <c:crossAx val="577184504"/>
        <c:crosses val="autoZero"/>
        <c:auto val="1"/>
        <c:lblAlgn val="ctr"/>
        <c:lblOffset val="100"/>
        <c:noMultiLvlLbl val="0"/>
      </c:catAx>
      <c:valAx>
        <c:axId val="577184504"/>
        <c:scaling>
          <c:orientation val="minMax"/>
          <c:max val="1"/>
        </c:scaling>
        <c:delete val="0"/>
        <c:axPos val="l"/>
        <c:numFmt formatCode="0%" sourceLinked="0"/>
        <c:majorTickMark val="out"/>
        <c:minorTickMark val="none"/>
        <c:tickLblPos val="nextTo"/>
        <c:txPr>
          <a:bodyPr rot="0" vert="horz"/>
          <a:lstStyle/>
          <a:p>
            <a:pPr>
              <a:defRPr/>
            </a:pPr>
            <a:endParaRPr lang="es-GT"/>
          </a:p>
        </c:txPr>
        <c:crossAx val="577184112"/>
        <c:crosses val="autoZero"/>
        <c:crossBetween val="between"/>
      </c:valAx>
      <c:spPr>
        <a:solidFill>
          <a:schemeClr val="accent5">
            <a:lumMod val="20000"/>
            <a:lumOff val="80000"/>
          </a:schemeClr>
        </a:solidFill>
      </c:spPr>
    </c:plotArea>
    <c:plotVisOnly val="1"/>
    <c:dispBlanksAs val="gap"/>
    <c:showDLblsOverMax val="0"/>
  </c:chart>
  <c:spPr>
    <a:solidFill>
      <a:schemeClr val="accent5">
        <a:lumMod val="20000"/>
        <a:lumOff val="80000"/>
      </a:schemeClr>
    </a:solidFill>
    <a:ln>
      <a:noFill/>
    </a:ln>
  </c:spPr>
  <c:printSettings>
    <c:headerFooter alignWithMargins="0"/>
    <c:pageMargins b="1" l="0.750000000000002" r="0.750000000000002"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a:solidFill>
                  <a:schemeClr val="accent1"/>
                </a:solidFill>
              </a:rPr>
              <a:t>UNIDADES MARGINALES</a:t>
            </a:r>
          </a:p>
        </c:rich>
      </c:tx>
      <c:layout>
        <c:manualLayout>
          <c:xMode val="edge"/>
          <c:yMode val="edge"/>
          <c:x val="0.36033548879015798"/>
          <c:y val="2.7173928695322098E-2"/>
        </c:manualLayout>
      </c:layout>
      <c:overlay val="0"/>
    </c:title>
    <c:autoTitleDeleted val="0"/>
    <c:plotArea>
      <c:layout>
        <c:manualLayout>
          <c:layoutTarget val="inner"/>
          <c:xMode val="edge"/>
          <c:yMode val="edge"/>
          <c:x val="7.0469118001088002E-2"/>
          <c:y val="0.15068246954379799"/>
          <c:w val="0.91377549696441396"/>
          <c:h val="0.4901991153381895"/>
        </c:manualLayout>
      </c:layout>
      <c:barChart>
        <c:barDir val="col"/>
        <c:grouping val="clustered"/>
        <c:varyColors val="0"/>
        <c:ser>
          <c:idx val="0"/>
          <c:order val="0"/>
          <c:tx>
            <c:strRef>
              <c:f>'Pag8'!$B$4</c:f>
              <c:strCache>
                <c:ptCount val="1"/>
                <c:pt idx="0">
                  <c:v>2017</c:v>
                </c:pt>
              </c:strCache>
            </c:strRef>
          </c:tx>
          <c:spPr>
            <a:solidFill>
              <a:schemeClr val="accent3"/>
            </a:solidFill>
          </c:spPr>
          <c:invertIfNegative val="0"/>
          <c:dLbls>
            <c:spPr>
              <a:solidFill>
                <a:schemeClr val="accent5">
                  <a:lumMod val="20000"/>
                  <a:lumOff val="80000"/>
                </a:schemeClr>
              </a:solidFill>
              <a:ln>
                <a:noFill/>
              </a:ln>
              <a:effectLst/>
            </c:spPr>
            <c:txPr>
              <a:bodyPr rot="-5400000" vert="horz" wrap="square" lIns="38100" tIns="19050" rIns="38100" bIns="19050" anchor="ctr">
                <a:spAutoFit/>
              </a:bodyPr>
              <a:lstStyle/>
              <a:p>
                <a:pPr>
                  <a:defRPr sz="900"/>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'Pag8'!$A$6:$A$84</c:f>
              <c:strCache>
                <c:ptCount val="79"/>
                <c:pt idx="0">
                  <c:v>CHIXOY</c:v>
                </c:pt>
                <c:pt idx="1">
                  <c:v>JAGUAR ENERGY U2</c:v>
                </c:pt>
                <c:pt idx="2">
                  <c:v>SAN JOSE</c:v>
                </c:pt>
                <c:pt idx="3">
                  <c:v>JAGUAR ENERGY</c:v>
                </c:pt>
                <c:pt idx="4">
                  <c:v>INTERCONEXIÓN CON MÉXICO (IMPORTACIÓN EDC-I)</c:v>
                </c:pt>
                <c:pt idx="5">
                  <c:v>ARIZONA</c:v>
                </c:pt>
                <c:pt idx="6">
                  <c:v>JAGUAR ENERGY U1</c:v>
                </c:pt>
                <c:pt idx="7">
                  <c:v>LAS PALMAS II</c:v>
                </c:pt>
                <c:pt idx="8">
                  <c:v>POLIWATT</c:v>
                </c:pt>
                <c:pt idx="9">
                  <c:v>RENACE</c:v>
                </c:pt>
                <c:pt idx="10">
                  <c:v>TRINIDAD BLOQUE 5</c:v>
                </c:pt>
                <c:pt idx="11">
                  <c:v>TEXTILES DEL LAGO 2</c:v>
                </c:pt>
                <c:pt idx="12">
                  <c:v>GENERADORA COSTA SUR</c:v>
                </c:pt>
                <c:pt idx="13">
                  <c:v>JURUN MARINALA</c:v>
                </c:pt>
                <c:pt idx="14">
                  <c:v>INGENIO SAN ISIDRO</c:v>
                </c:pt>
                <c:pt idx="15">
                  <c:v>TEXTILES DEL LAGO 3</c:v>
                </c:pt>
                <c:pt idx="16">
                  <c:v>MAGDALENA BLOQUE 6</c:v>
                </c:pt>
                <c:pt idx="17">
                  <c:v>HIDROELÉCTRICA GUAYACÁN</c:v>
                </c:pt>
                <c:pt idx="18">
                  <c:v>SANTA ANA 2</c:v>
                </c:pt>
                <c:pt idx="19">
                  <c:v>SANTA TERESA</c:v>
                </c:pt>
                <c:pt idx="20">
                  <c:v>MAGDALENA BLOQUE 7</c:v>
                </c:pt>
                <c:pt idx="21">
                  <c:v>TEXTILES DEL LAGO 1</c:v>
                </c:pt>
                <c:pt idx="22">
                  <c:v>LA LIBERTAD</c:v>
                </c:pt>
                <c:pt idx="23">
                  <c:v>MATANZAS</c:v>
                </c:pt>
                <c:pt idx="24">
                  <c:v>LOS ESCLAVOS</c:v>
                </c:pt>
                <c:pt idx="25">
                  <c:v>SANTA MARIA</c:v>
                </c:pt>
                <c:pt idx="26">
                  <c:v>LA UNION</c:v>
                </c:pt>
                <c:pt idx="27">
                  <c:v>EL CAFETAL</c:v>
                </c:pt>
                <c:pt idx="28">
                  <c:v>ELECTRO GENERACION</c:v>
                </c:pt>
                <c:pt idx="29">
                  <c:v>CONCEPCION</c:v>
                </c:pt>
                <c:pt idx="30">
                  <c:v>TRINIDAD BLOQUE 4</c:v>
                </c:pt>
                <c:pt idx="31">
                  <c:v>CHOLOMA</c:v>
                </c:pt>
                <c:pt idx="32">
                  <c:v>EL RECREO II</c:v>
                </c:pt>
                <c:pt idx="33">
                  <c:v>ELECTRO CRISTAL BUNKER</c:v>
                </c:pt>
                <c:pt idx="34">
                  <c:v>HIDROELECTRICA LA LIBERTAD</c:v>
                </c:pt>
                <c:pt idx="35">
                  <c:v>EL COBANO</c:v>
                </c:pt>
                <c:pt idx="36">
                  <c:v>MONTECRISTO</c:v>
                </c:pt>
                <c:pt idx="37">
                  <c:v>SAN ISIDRO</c:v>
                </c:pt>
                <c:pt idx="38">
                  <c:v>PANTALEON BLOQUE 1</c:v>
                </c:pt>
                <c:pt idx="39">
                  <c:v>HORUS 1</c:v>
                </c:pt>
                <c:pt idx="40">
                  <c:v>PALO GORDO BLOQUE 2</c:v>
                </c:pt>
                <c:pt idx="41">
                  <c:v>PANTALEON BLOQUE 3</c:v>
                </c:pt>
                <c:pt idx="42">
                  <c:v>PANAN</c:v>
                </c:pt>
                <c:pt idx="43">
                  <c:v>HIDROELÉCTRICA CORALITO</c:v>
                </c:pt>
                <c:pt idx="44">
                  <c:v>SANTA ANA</c:v>
                </c:pt>
                <c:pt idx="45">
                  <c:v>GENERADORA SANTA LUCIA</c:v>
                </c:pt>
                <c:pt idx="46">
                  <c:v>AGUACAPA</c:v>
                </c:pt>
                <c:pt idx="47">
                  <c:v>LAS PALMAS 5</c:v>
                </c:pt>
                <c:pt idx="48">
                  <c:v>HIDROELECTRICA LA PERLA</c:v>
                </c:pt>
                <c:pt idx="49">
                  <c:v>LAS PALMAS 3</c:v>
                </c:pt>
                <c:pt idx="50">
                  <c:v>INTERCONEXIÓN CON MÉXICO (IMPORTACIÓN ECOE-I)</c:v>
                </c:pt>
                <c:pt idx="51">
                  <c:v>HIDROELECTRICA HIDROPOWER SDMM</c:v>
                </c:pt>
                <c:pt idx="52">
                  <c:v>EL MANANTIAL 2</c:v>
                </c:pt>
                <c:pt idx="53">
                  <c:v>TERMICA, S.A.</c:v>
                </c:pt>
                <c:pt idx="54">
                  <c:v>PALIN II</c:v>
                </c:pt>
                <c:pt idx="55">
                  <c:v>SECACAO</c:v>
                </c:pt>
                <c:pt idx="56">
                  <c:v>CANDELARIA</c:v>
                </c:pt>
                <c:pt idx="57">
                  <c:v>MADRE TIERRA</c:v>
                </c:pt>
                <c:pt idx="58">
                  <c:v>HIDROELÉCTRICA FINCA LORENA</c:v>
                </c:pt>
                <c:pt idx="59">
                  <c:v>HORUS 2</c:v>
                </c:pt>
                <c:pt idx="60">
                  <c:v>GENOR 0-10</c:v>
                </c:pt>
                <c:pt idx="61">
                  <c:v>LAS PALMAS 4</c:v>
                </c:pt>
                <c:pt idx="62">
                  <c:v>HIDROELECTRICA RAAXHA</c:v>
                </c:pt>
                <c:pt idx="63">
                  <c:v>HIDROXACBAL</c:v>
                </c:pt>
                <c:pt idx="64">
                  <c:v>HIDRO XACBAL DELTA</c:v>
                </c:pt>
                <c:pt idx="65">
                  <c:v>LAS PALMAS 2</c:v>
                </c:pt>
                <c:pt idx="66">
                  <c:v>MAGDALENA BLOQUE 3</c:v>
                </c:pt>
                <c:pt idx="67">
                  <c:v>TERMICA, S.A. U2</c:v>
                </c:pt>
                <c:pt idx="68">
                  <c:v>RENACE III</c:v>
                </c:pt>
                <c:pt idx="69">
                  <c:v>PUERTO QUETZAL POWER</c:v>
                </c:pt>
                <c:pt idx="70">
                  <c:v>GENOR 10-20</c:v>
                </c:pt>
                <c:pt idx="71">
                  <c:v>HIDROELÉCTRICA EL LIBERTADOR</c:v>
                </c:pt>
                <c:pt idx="72">
                  <c:v>EL SALTO</c:v>
                </c:pt>
                <c:pt idx="73">
                  <c:v>TAMPA 1</c:v>
                </c:pt>
                <c:pt idx="74">
                  <c:v>RIO BOBOS</c:v>
                </c:pt>
                <c:pt idx="75">
                  <c:v>GENERADORA DEL ATLANTICO VAPOR 1</c:v>
                </c:pt>
                <c:pt idx="76">
                  <c:v>STEWART &amp; STEVENSON</c:v>
                </c:pt>
                <c:pt idx="77">
                  <c:v>LAS PALMAS 1</c:v>
                </c:pt>
                <c:pt idx="78">
                  <c:v>GENOSA</c:v>
                </c:pt>
              </c:strCache>
            </c:strRef>
          </c:cat>
          <c:val>
            <c:numRef>
              <c:f>'Pag8'!$B$6:$B$84</c:f>
              <c:numCache>
                <c:formatCode>General</c:formatCode>
                <c:ptCount val="79"/>
                <c:pt idx="0">
                  <c:v>1061</c:v>
                </c:pt>
                <c:pt idx="1">
                  <c:v>965</c:v>
                </c:pt>
                <c:pt idx="2">
                  <c:v>924</c:v>
                </c:pt>
                <c:pt idx="3">
                  <c:v>684</c:v>
                </c:pt>
                <c:pt idx="4">
                  <c:v>647</c:v>
                </c:pt>
                <c:pt idx="5">
                  <c:v>610</c:v>
                </c:pt>
                <c:pt idx="6">
                  <c:v>397</c:v>
                </c:pt>
                <c:pt idx="7">
                  <c:v>313</c:v>
                </c:pt>
                <c:pt idx="8">
                  <c:v>311</c:v>
                </c:pt>
                <c:pt idx="9">
                  <c:v>239</c:v>
                </c:pt>
                <c:pt idx="10">
                  <c:v>233</c:v>
                </c:pt>
                <c:pt idx="11">
                  <c:v>199</c:v>
                </c:pt>
                <c:pt idx="12">
                  <c:v>180</c:v>
                </c:pt>
                <c:pt idx="13">
                  <c:v>178</c:v>
                </c:pt>
                <c:pt idx="14">
                  <c:v>176</c:v>
                </c:pt>
                <c:pt idx="15">
                  <c:v>124</c:v>
                </c:pt>
                <c:pt idx="16">
                  <c:v>115</c:v>
                </c:pt>
                <c:pt idx="17">
                  <c:v>100</c:v>
                </c:pt>
                <c:pt idx="18">
                  <c:v>94</c:v>
                </c:pt>
                <c:pt idx="19">
                  <c:v>90</c:v>
                </c:pt>
                <c:pt idx="20">
                  <c:v>89</c:v>
                </c:pt>
                <c:pt idx="21">
                  <c:v>59</c:v>
                </c:pt>
                <c:pt idx="22">
                  <c:v>54</c:v>
                </c:pt>
                <c:pt idx="23">
                  <c:v>54</c:v>
                </c:pt>
                <c:pt idx="24">
                  <c:v>49</c:v>
                </c:pt>
                <c:pt idx="25">
                  <c:v>46</c:v>
                </c:pt>
                <c:pt idx="26">
                  <c:v>43</c:v>
                </c:pt>
                <c:pt idx="27">
                  <c:v>42</c:v>
                </c:pt>
                <c:pt idx="28">
                  <c:v>40</c:v>
                </c:pt>
                <c:pt idx="29">
                  <c:v>40</c:v>
                </c:pt>
                <c:pt idx="30">
                  <c:v>32</c:v>
                </c:pt>
                <c:pt idx="31">
                  <c:v>32</c:v>
                </c:pt>
                <c:pt idx="32">
                  <c:v>32</c:v>
                </c:pt>
                <c:pt idx="33">
                  <c:v>30</c:v>
                </c:pt>
                <c:pt idx="34">
                  <c:v>28</c:v>
                </c:pt>
                <c:pt idx="35">
                  <c:v>28</c:v>
                </c:pt>
                <c:pt idx="36">
                  <c:v>28</c:v>
                </c:pt>
                <c:pt idx="37">
                  <c:v>25</c:v>
                </c:pt>
                <c:pt idx="38">
                  <c:v>25</c:v>
                </c:pt>
                <c:pt idx="39">
                  <c:v>25</c:v>
                </c:pt>
                <c:pt idx="40">
                  <c:v>22</c:v>
                </c:pt>
                <c:pt idx="41">
                  <c:v>20</c:v>
                </c:pt>
                <c:pt idx="42">
                  <c:v>19</c:v>
                </c:pt>
                <c:pt idx="43">
                  <c:v>18</c:v>
                </c:pt>
                <c:pt idx="44">
                  <c:v>17</c:v>
                </c:pt>
                <c:pt idx="45">
                  <c:v>17</c:v>
                </c:pt>
                <c:pt idx="46">
                  <c:v>16</c:v>
                </c:pt>
                <c:pt idx="47">
                  <c:v>15</c:v>
                </c:pt>
                <c:pt idx="48">
                  <c:v>15</c:v>
                </c:pt>
                <c:pt idx="49">
                  <c:v>14</c:v>
                </c:pt>
                <c:pt idx="50">
                  <c:v>13</c:v>
                </c:pt>
                <c:pt idx="51">
                  <c:v>13</c:v>
                </c:pt>
                <c:pt idx="52">
                  <c:v>13</c:v>
                </c:pt>
                <c:pt idx="53">
                  <c:v>10</c:v>
                </c:pt>
                <c:pt idx="54">
                  <c:v>10</c:v>
                </c:pt>
                <c:pt idx="55">
                  <c:v>9</c:v>
                </c:pt>
                <c:pt idx="56">
                  <c:v>8</c:v>
                </c:pt>
                <c:pt idx="57">
                  <c:v>7</c:v>
                </c:pt>
                <c:pt idx="58">
                  <c:v>6</c:v>
                </c:pt>
                <c:pt idx="59">
                  <c:v>6</c:v>
                </c:pt>
                <c:pt idx="60">
                  <c:v>6</c:v>
                </c:pt>
                <c:pt idx="61">
                  <c:v>6</c:v>
                </c:pt>
                <c:pt idx="62">
                  <c:v>5</c:v>
                </c:pt>
                <c:pt idx="63">
                  <c:v>5</c:v>
                </c:pt>
                <c:pt idx="64">
                  <c:v>4</c:v>
                </c:pt>
                <c:pt idx="65">
                  <c:v>4</c:v>
                </c:pt>
                <c:pt idx="66">
                  <c:v>3</c:v>
                </c:pt>
                <c:pt idx="67">
                  <c:v>3</c:v>
                </c:pt>
                <c:pt idx="68">
                  <c:v>3</c:v>
                </c:pt>
                <c:pt idx="69">
                  <c:v>3</c:v>
                </c:pt>
                <c:pt idx="70">
                  <c:v>1</c:v>
                </c:pt>
                <c:pt idx="71">
                  <c:v>1</c:v>
                </c:pt>
                <c:pt idx="72">
                  <c:v>1</c:v>
                </c:pt>
                <c:pt idx="73">
                  <c:v>1</c:v>
                </c:pt>
                <c:pt idx="74">
                  <c:v>1</c:v>
                </c:pt>
                <c:pt idx="75">
                  <c:v>1</c:v>
                </c:pt>
                <c:pt idx="76">
                  <c:v>1</c:v>
                </c:pt>
                <c:pt idx="77">
                  <c:v>1</c:v>
                </c:pt>
                <c:pt idx="78">
                  <c:v>1</c:v>
                </c:pt>
              </c:numCache>
            </c:numRef>
          </c:val>
          <c:extLst xmlns:c16r2="http://schemas.microsoft.com/office/drawing/2015/06/chart">
            <c:ext xmlns:c16="http://schemas.microsoft.com/office/drawing/2014/chart" uri="{C3380CC4-5D6E-409C-BE32-E72D297353CC}">
              <c16:uniqueId val="{00000000-1798-4774-ADA6-8969AFE47D9D}"/>
            </c:ext>
          </c:extLst>
        </c:ser>
        <c:dLbls>
          <c:showLegendKey val="0"/>
          <c:showVal val="0"/>
          <c:showCatName val="0"/>
          <c:showSerName val="0"/>
          <c:showPercent val="0"/>
          <c:showBubbleSize val="0"/>
        </c:dLbls>
        <c:gapWidth val="150"/>
        <c:axId val="577768064"/>
        <c:axId val="577768456"/>
      </c:barChart>
      <c:catAx>
        <c:axId val="577768064"/>
        <c:scaling>
          <c:orientation val="minMax"/>
        </c:scaling>
        <c:delete val="0"/>
        <c:axPos val="b"/>
        <c:numFmt formatCode="General" sourceLinked="1"/>
        <c:majorTickMark val="out"/>
        <c:minorTickMark val="none"/>
        <c:tickLblPos val="nextTo"/>
        <c:txPr>
          <a:bodyPr rot="-5400000" vert="horz"/>
          <a:lstStyle/>
          <a:p>
            <a:pPr>
              <a:defRPr/>
            </a:pPr>
            <a:endParaRPr lang="es-GT"/>
          </a:p>
        </c:txPr>
        <c:crossAx val="577768456"/>
        <c:crosses val="autoZero"/>
        <c:auto val="1"/>
        <c:lblAlgn val="ctr"/>
        <c:lblOffset val="100"/>
        <c:tickLblSkip val="1"/>
        <c:tickMarkSkip val="1"/>
        <c:noMultiLvlLbl val="0"/>
      </c:catAx>
      <c:valAx>
        <c:axId val="577768456"/>
        <c:scaling>
          <c:orientation val="minMax"/>
        </c:scaling>
        <c:delete val="0"/>
        <c:axPos val="l"/>
        <c:majorGridlines/>
        <c:title>
          <c:tx>
            <c:rich>
              <a:bodyPr/>
              <a:lstStyle/>
              <a:p>
                <a:pPr>
                  <a:defRPr/>
                </a:pPr>
                <a:r>
                  <a:rPr lang="es-GT"/>
                  <a:t>HORAS</a:t>
                </a:r>
              </a:p>
            </c:rich>
          </c:tx>
          <c:layout>
            <c:manualLayout>
              <c:xMode val="edge"/>
              <c:yMode val="edge"/>
              <c:x val="1.7690875232774701E-2"/>
              <c:y val="0.32472859845137803"/>
            </c:manualLayout>
          </c:layout>
          <c:overlay val="0"/>
        </c:title>
        <c:numFmt formatCode="General" sourceLinked="1"/>
        <c:majorTickMark val="out"/>
        <c:minorTickMark val="none"/>
        <c:tickLblPos val="nextTo"/>
        <c:txPr>
          <a:bodyPr rot="0" vert="horz"/>
          <a:lstStyle/>
          <a:p>
            <a:pPr>
              <a:defRPr/>
            </a:pPr>
            <a:endParaRPr lang="es-GT"/>
          </a:p>
        </c:txPr>
        <c:crossAx val="577768064"/>
        <c:crosses val="autoZero"/>
        <c:crossBetween val="between"/>
      </c:valAx>
      <c:spPr>
        <a:noFill/>
      </c:spPr>
    </c:plotArea>
    <c:plotVisOnly val="1"/>
    <c:dispBlanksAs val="gap"/>
    <c:showDLblsOverMax val="0"/>
  </c:chart>
  <c:spPr>
    <a:solidFill>
      <a:schemeClr val="accent5">
        <a:lumMod val="20000"/>
        <a:lumOff val="80000"/>
      </a:schemeClr>
    </a:solidFill>
    <a:ln>
      <a:noFill/>
    </a:ln>
  </c:spPr>
  <c:printSettings>
    <c:headerFooter alignWithMargins="0"/>
    <c:pageMargins b="1" l="0.750000000000002" r="0.750000000000002"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s-GT" sz="1600">
                <a:solidFill>
                  <a:schemeClr val="accent1"/>
                </a:solidFill>
              </a:rPr>
              <a:t>COMPORTAMIENTO DE LA PRODUCCION DE ENERGÍA Y EL PRECIO SPOT</a:t>
            </a:r>
          </a:p>
        </c:rich>
      </c:tx>
      <c:layout/>
      <c:overlay val="0"/>
    </c:title>
    <c:autoTitleDeleted val="0"/>
    <c:plotArea>
      <c:layout>
        <c:manualLayout>
          <c:layoutTarget val="inner"/>
          <c:xMode val="edge"/>
          <c:yMode val="edge"/>
          <c:x val="8.9738777651116999E-2"/>
          <c:y val="0.13402644967157401"/>
          <c:w val="0.82328424006482204"/>
          <c:h val="0.67825926334323905"/>
        </c:manualLayout>
      </c:layout>
      <c:barChart>
        <c:barDir val="col"/>
        <c:grouping val="stacked"/>
        <c:varyColors val="0"/>
        <c:ser>
          <c:idx val="0"/>
          <c:order val="0"/>
          <c:tx>
            <c:strRef>
              <c:f>'Pag8'!$B$94</c:f>
              <c:strCache>
                <c:ptCount val="1"/>
                <c:pt idx="0">
                  <c:v>Producción </c:v>
                </c:pt>
              </c:strCache>
            </c:strRef>
          </c:tx>
          <c:invertIfNegative val="0"/>
          <c:dLbls>
            <c:numFmt formatCode="#,##0.0" sourceLinked="0"/>
            <c:spPr>
              <a:noFill/>
              <a:ln>
                <a:noFill/>
              </a:ln>
              <a:effectLst/>
            </c:spPr>
            <c:txPr>
              <a:bodyPr/>
              <a:lstStyle/>
              <a:p>
                <a:pPr>
                  <a:defRPr>
                    <a:solidFill>
                      <a:schemeClr val="bg1"/>
                    </a:solidFill>
                  </a:defRPr>
                </a:pPr>
                <a:endParaRPr lang="es-GT"/>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'Pag8'!$C$93:$N$93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'Pag8'!$C$94:$N$94</c:f>
              <c:numCache>
                <c:formatCode>General</c:formatCode>
                <c:ptCount val="12"/>
                <c:pt idx="0">
                  <c:v>934.99439373228904</c:v>
                </c:pt>
                <c:pt idx="1">
                  <c:v>884.47926230146902</c:v>
                </c:pt>
                <c:pt idx="2">
                  <c:v>1006.04897945993</c:v>
                </c:pt>
                <c:pt idx="3">
                  <c:v>947.43016473160424</c:v>
                </c:pt>
                <c:pt idx="4">
                  <c:v>927.34949739874401</c:v>
                </c:pt>
                <c:pt idx="5">
                  <c:v>973.89807628705398</c:v>
                </c:pt>
                <c:pt idx="6">
                  <c:v>1011.7657901951437</c:v>
                </c:pt>
                <c:pt idx="7">
                  <c:v>994.06600625288002</c:v>
                </c:pt>
                <c:pt idx="8">
                  <c:v>914.93112759848407</c:v>
                </c:pt>
                <c:pt idx="9">
                  <c:v>965.05523435779594</c:v>
                </c:pt>
                <c:pt idx="10">
                  <c:v>967.92007839859593</c:v>
                </c:pt>
                <c:pt idx="11">
                  <c:v>961.96019087877676</c:v>
                </c:pt>
              </c:numCache>
            </c:numRef>
          </c:val>
          <c:extLst xmlns:c16r2="http://schemas.microsoft.com/office/drawing/2015/06/chart">
            <c:ext xmlns:c16="http://schemas.microsoft.com/office/drawing/2014/chart" uri="{C3380CC4-5D6E-409C-BE32-E72D297353CC}">
              <c16:uniqueId val="{00000000-D511-4AFC-AFE3-519A54438729}"/>
            </c:ext>
          </c:extLst>
        </c:ser>
        <c:ser>
          <c:idx val="1"/>
          <c:order val="1"/>
          <c:tx>
            <c:strRef>
              <c:f>'Pag8'!$B$95</c:f>
              <c:strCache>
                <c:ptCount val="1"/>
                <c:pt idx="0">
                  <c:v>Importación*</c:v>
                </c:pt>
              </c:strCache>
            </c:strRef>
          </c:tx>
          <c:invertIfNegative val="0"/>
          <c:dLbls>
            <c:dLbl>
              <c:idx val="1"/>
              <c:layout>
                <c:manualLayout>
                  <c:x val="-1.3808976835278299E-3"/>
                  <c:y val="-5.297753704670069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511-4AFC-AFE3-519A54438729}"/>
                </c:ext>
                <c:ext xmlns:c15="http://schemas.microsoft.com/office/drawing/2012/chart" uri="{CE6537A1-D6FC-4f65-9D91-7224C49458BB}">
                  <c15:layout/>
                </c:ext>
              </c:extLst>
            </c:dLbl>
            <c:dLbl>
              <c:idx val="11"/>
              <c:layout>
                <c:manualLayout>
                  <c:x val="0"/>
                  <c:y val="-6.46769441794033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11-4AFC-AFE3-519A54438729}"/>
                </c:ext>
                <c:ext xmlns:c15="http://schemas.microsoft.com/office/drawing/2012/chart" uri="{CE6537A1-D6FC-4f65-9D91-7224C49458BB}">
                  <c15:layout/>
                </c:ext>
              </c:extLst>
            </c:dLbl>
            <c:numFmt formatCode="#,##0.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'Pag8'!$C$93:$N$93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'Pag8'!$C$95:$N$95</c:f>
              <c:numCache>
                <c:formatCode>General</c:formatCode>
                <c:ptCount val="12"/>
                <c:pt idx="0">
                  <c:v>64.127679000000001</c:v>
                </c:pt>
                <c:pt idx="1">
                  <c:v>71.704697999999993</c:v>
                </c:pt>
                <c:pt idx="2">
                  <c:v>80.47</c:v>
                </c:pt>
                <c:pt idx="3">
                  <c:v>79.458722999999992</c:v>
                </c:pt>
                <c:pt idx="4">
                  <c:v>119.41131799999999</c:v>
                </c:pt>
                <c:pt idx="5">
                  <c:v>65.375379000000009</c:v>
                </c:pt>
                <c:pt idx="6">
                  <c:v>77.004000000000005</c:v>
                </c:pt>
                <c:pt idx="7">
                  <c:v>72.909000000000006</c:v>
                </c:pt>
                <c:pt idx="8">
                  <c:v>52.258418999999996</c:v>
                </c:pt>
                <c:pt idx="9">
                  <c:v>46.836452000000001</c:v>
                </c:pt>
                <c:pt idx="10">
                  <c:v>53.170999999999999</c:v>
                </c:pt>
                <c:pt idx="11">
                  <c:v>45.984000000000002</c:v>
                </c:pt>
              </c:numCache>
            </c:numRef>
          </c:val>
          <c:extLst xmlns:c16r2="http://schemas.microsoft.com/office/drawing/2015/06/chart">
            <c:ext xmlns:c16="http://schemas.microsoft.com/office/drawing/2014/chart" uri="{C3380CC4-5D6E-409C-BE32-E72D297353CC}">
              <c16:uniqueId val="{00000003-D511-4AFC-AFE3-519A54438729}"/>
            </c:ext>
          </c:extLst>
        </c:ser>
        <c:dLbls>
          <c:showLegendKey val="0"/>
          <c:showVal val="1"/>
          <c:showCatName val="0"/>
          <c:showSerName val="0"/>
          <c:showPercent val="0"/>
          <c:showBubbleSize val="0"/>
        </c:dLbls>
        <c:gapWidth val="95"/>
        <c:overlap val="100"/>
        <c:axId val="577769240"/>
        <c:axId val="577769632"/>
      </c:barChart>
      <c:scatterChart>
        <c:scatterStyle val="smoothMarker"/>
        <c:varyColors val="0"/>
        <c:ser>
          <c:idx val="2"/>
          <c:order val="2"/>
          <c:tx>
            <c:strRef>
              <c:f>'Pag8'!$B$96</c:f>
              <c:strCache>
                <c:ptCount val="1"/>
                <c:pt idx="0">
                  <c:v>SPOT</c:v>
                </c:pt>
              </c:strCache>
            </c:strRef>
          </c:tx>
          <c:marker>
            <c:symbol val="none"/>
          </c:marker>
          <c:dLbls>
            <c:numFmt formatCode="#,##0.0" sourceLinked="0"/>
            <c:spPr>
              <a:gradFill>
                <a:gsLst>
                  <a:gs pos="0">
                    <a:srgbClr val="DDEBCF"/>
                  </a:gs>
                  <a:gs pos="50000">
                    <a:srgbClr val="9CB86E"/>
                  </a:gs>
                  <a:gs pos="100000">
                    <a:srgbClr val="156B13"/>
                  </a:gs>
                </a:gsLst>
                <a:lin ang="5400000" scaled="0"/>
              </a:gradFill>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xVal>
            <c:strRef>
              <c:f>'Pag8'!$C$93:$N$93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'Pag8'!$C$96:$N$96</c:f>
              <c:numCache>
                <c:formatCode>General</c:formatCode>
                <c:ptCount val="12"/>
                <c:pt idx="0">
                  <c:v>64.407770564515971</c:v>
                </c:pt>
                <c:pt idx="1">
                  <c:v>66.477621726190392</c:v>
                </c:pt>
                <c:pt idx="2">
                  <c:v>54.566140456989217</c:v>
                </c:pt>
                <c:pt idx="3">
                  <c:v>66.05477458333317</c:v>
                </c:pt>
                <c:pt idx="4">
                  <c:v>59.555200672043057</c:v>
                </c:pt>
                <c:pt idx="5">
                  <c:v>50.783854847738112</c:v>
                </c:pt>
                <c:pt idx="6">
                  <c:v>45.084764919354939</c:v>
                </c:pt>
                <c:pt idx="7">
                  <c:v>46.891074457521761</c:v>
                </c:pt>
                <c:pt idx="8">
                  <c:v>40.893637222222196</c:v>
                </c:pt>
                <c:pt idx="9">
                  <c:v>37.90534395161292</c:v>
                </c:pt>
                <c:pt idx="10">
                  <c:v>39.485643750000008</c:v>
                </c:pt>
                <c:pt idx="11">
                  <c:v>45.683584274193429</c:v>
                </c:pt>
              </c:numCache>
            </c:numRef>
          </c:yVal>
          <c:smooth val="1"/>
          <c:extLst xmlns:c16r2="http://schemas.microsoft.com/office/drawing/2015/06/chart">
            <c:ext xmlns:c16="http://schemas.microsoft.com/office/drawing/2014/chart" uri="{C3380CC4-5D6E-409C-BE32-E72D297353CC}">
              <c16:uniqueId val="{00000004-D511-4AFC-AFE3-519A54438729}"/>
            </c:ext>
          </c:extLst>
        </c:ser>
        <c:dLbls>
          <c:showLegendKey val="0"/>
          <c:showVal val="1"/>
          <c:showCatName val="0"/>
          <c:showSerName val="0"/>
          <c:showPercent val="0"/>
          <c:showBubbleSize val="0"/>
        </c:dLbls>
        <c:axId val="577793056"/>
        <c:axId val="577792664"/>
      </c:scatterChart>
      <c:catAx>
        <c:axId val="577769240"/>
        <c:scaling>
          <c:orientation val="minMax"/>
        </c:scaling>
        <c:delete val="0"/>
        <c:axPos val="b"/>
        <c:numFmt formatCode="General" sourceLinked="0"/>
        <c:majorTickMark val="none"/>
        <c:minorTickMark val="none"/>
        <c:tickLblPos val="nextTo"/>
        <c:crossAx val="577769632"/>
        <c:crosses val="autoZero"/>
        <c:auto val="1"/>
        <c:lblAlgn val="ctr"/>
        <c:lblOffset val="100"/>
        <c:noMultiLvlLbl val="0"/>
      </c:catAx>
      <c:valAx>
        <c:axId val="577769632"/>
        <c:scaling>
          <c:orientation val="minMax"/>
        </c:scaling>
        <c:delete val="0"/>
        <c:axPos val="l"/>
        <c:majorGridlines/>
        <c:title>
          <c:tx>
            <c:rich>
              <a:bodyPr rot="-5400000" vert="horz"/>
              <a:lstStyle/>
              <a:p>
                <a:pPr>
                  <a:defRPr sz="1200"/>
                </a:pPr>
                <a:r>
                  <a:rPr lang="es-GT" sz="1200"/>
                  <a:t>Producci{on</a:t>
                </a:r>
                <a:r>
                  <a:rPr lang="es-GT" sz="1200" baseline="0"/>
                  <a:t> Total (GWh)</a:t>
                </a:r>
                <a:endParaRPr lang="es-GT" sz="1200"/>
              </a:p>
            </c:rich>
          </c:tx>
          <c:layout>
            <c:manualLayout>
              <c:xMode val="edge"/>
              <c:yMode val="edge"/>
              <c:x val="1.7668531494688E-2"/>
              <c:y val="0.31153807164949099"/>
            </c:manualLayout>
          </c:layout>
          <c:overlay val="0"/>
        </c:title>
        <c:numFmt formatCode="General" sourceLinked="1"/>
        <c:majorTickMark val="out"/>
        <c:minorTickMark val="none"/>
        <c:tickLblPos val="nextTo"/>
        <c:crossAx val="577769240"/>
        <c:crosses val="autoZero"/>
        <c:crossBetween val="between"/>
      </c:valAx>
      <c:valAx>
        <c:axId val="577792664"/>
        <c:scaling>
          <c:orientation val="minMax"/>
          <c:max val="200"/>
        </c:scaling>
        <c:delete val="0"/>
        <c:axPos val="r"/>
        <c:title>
          <c:tx>
            <c:rich>
              <a:bodyPr rot="-5400000" vert="horz"/>
              <a:lstStyle/>
              <a:p>
                <a:pPr>
                  <a:defRPr sz="1200"/>
                </a:pPr>
                <a:r>
                  <a:rPr lang="es-GT" sz="1200"/>
                  <a:t>Precio</a:t>
                </a:r>
                <a:r>
                  <a:rPr lang="es-GT" sz="1200" baseline="0"/>
                  <a:t> Spot (US$ / MWh)</a:t>
                </a:r>
                <a:endParaRPr lang="es-GT" sz="1200"/>
              </a:p>
            </c:rich>
          </c:tx>
          <c:layout>
            <c:manualLayout>
              <c:xMode val="edge"/>
              <c:yMode val="edge"/>
              <c:x val="0.96133486486122099"/>
              <c:y val="0.30975412701077099"/>
            </c:manualLayout>
          </c:layout>
          <c:overlay val="0"/>
        </c:title>
        <c:numFmt formatCode="General" sourceLinked="1"/>
        <c:majorTickMark val="out"/>
        <c:minorTickMark val="none"/>
        <c:tickLblPos val="nextTo"/>
        <c:crossAx val="577793056"/>
        <c:crosses val="max"/>
        <c:crossBetween val="midCat"/>
      </c:valAx>
      <c:valAx>
        <c:axId val="577793056"/>
        <c:scaling>
          <c:orientation val="minMax"/>
        </c:scaling>
        <c:delete val="1"/>
        <c:axPos val="b"/>
        <c:majorTickMark val="out"/>
        <c:minorTickMark val="none"/>
        <c:tickLblPos val="nextTo"/>
        <c:crossAx val="577792664"/>
        <c:crosses val="autoZero"/>
        <c:crossBetween val="midCat"/>
      </c:valAx>
      <c:spPr>
        <a:solidFill>
          <a:schemeClr val="accent5">
            <a:lumMod val="20000"/>
            <a:lumOff val="80000"/>
          </a:schemeClr>
        </a:solidFill>
      </c:spPr>
    </c:plotArea>
    <c:legend>
      <c:legendPos val="b"/>
      <c:layout/>
      <c:overlay val="0"/>
    </c:legend>
    <c:plotVisOnly val="1"/>
    <c:dispBlanksAs val="gap"/>
    <c:showDLblsOverMax val="0"/>
  </c:chart>
  <c:spPr>
    <a:solidFill>
      <a:schemeClr val="accent5">
        <a:lumMod val="20000"/>
        <a:lumOff val="80000"/>
      </a:schemeClr>
    </a:solid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Máxima - Época Seca</a:t>
            </a:r>
          </a:p>
        </c:rich>
      </c:tx>
      <c:layout>
        <c:manualLayout>
          <c:xMode val="edge"/>
          <c:yMode val="edge"/>
          <c:x val="0.21707885105911057"/>
          <c:y val="2.7425275544260674E-2"/>
        </c:manualLayout>
      </c:layout>
      <c:overlay val="0"/>
      <c:spPr>
        <a:noFill/>
        <a:ln w="25400">
          <a:noFill/>
        </a:ln>
      </c:spPr>
    </c:title>
    <c:autoTitleDeleted val="0"/>
    <c:plotArea>
      <c:layout>
        <c:manualLayout>
          <c:layoutTarget val="inner"/>
          <c:xMode val="edge"/>
          <c:yMode val="edge"/>
          <c:x val="0.10920886062951052"/>
          <c:y val="0.10467839668189624"/>
          <c:w val="0.72951190960284895"/>
          <c:h val="0.82214834256829006"/>
        </c:manualLayout>
      </c:layout>
      <c:radarChart>
        <c:radarStyle val="filled"/>
        <c:varyColors val="0"/>
        <c:ser>
          <c:idx val="0"/>
          <c:order val="0"/>
          <c:spPr>
            <a:solidFill>
              <a:srgbClr val="9999FF"/>
            </a:solidFill>
            <a:ln w="38100">
              <a:solidFill>
                <a:srgbClr val="000000"/>
              </a:solidFill>
              <a:prstDash val="solid"/>
            </a:ln>
          </c:spPr>
          <c:cat>
            <c:strRef>
              <c:f>'[1]FPNE 2017'!$C$7:$C$136</c:f>
              <c:strCache>
                <c:ptCount val="130"/>
                <c:pt idx="0">
                  <c:v>HAG-H</c:v>
                </c:pt>
                <c:pt idx="1">
                  <c:v>LUN-B</c:v>
                </c:pt>
                <c:pt idx="2">
                  <c:v>LUN-B2</c:v>
                </c:pt>
                <c:pt idx="3">
                  <c:v>GSL-C</c:v>
                </c:pt>
                <c:pt idx="4">
                  <c:v>MTI-B</c:v>
                </c:pt>
                <c:pt idx="5">
                  <c:v>GGO-B</c:v>
                </c:pt>
                <c:pt idx="6">
                  <c:v>MTO-H</c:v>
                </c:pt>
                <c:pt idx="7">
                  <c:v>CAN-H</c:v>
                </c:pt>
                <c:pt idx="8">
                  <c:v>PNT-B3</c:v>
                </c:pt>
                <c:pt idx="9">
                  <c:v>PNT-B2</c:v>
                </c:pt>
                <c:pt idx="10">
                  <c:v>PNT-B1</c:v>
                </c:pt>
                <c:pt idx="11">
                  <c:v>SMA-H</c:v>
                </c:pt>
                <c:pt idx="12">
                  <c:v>SEC-H</c:v>
                </c:pt>
                <c:pt idx="13">
                  <c:v>CND-H</c:v>
                </c:pt>
                <c:pt idx="14">
                  <c:v>CHO-H</c:v>
                </c:pt>
                <c:pt idx="15">
                  <c:v>TND-B5</c:v>
                </c:pt>
                <c:pt idx="16">
                  <c:v>DAR-B</c:v>
                </c:pt>
                <c:pt idx="17">
                  <c:v>MNL-H2</c:v>
                </c:pt>
                <c:pt idx="18">
                  <c:v>MNL-H1</c:v>
                </c:pt>
                <c:pt idx="19">
                  <c:v>ZUN-G</c:v>
                </c:pt>
                <c:pt idx="20">
                  <c:v>LFU-H</c:v>
                </c:pt>
                <c:pt idx="21">
                  <c:v>REC-H</c:v>
                </c:pt>
                <c:pt idx="22">
                  <c:v>RC2-H</c:v>
                </c:pt>
                <c:pt idx="23">
                  <c:v>MAG-B5</c:v>
                </c:pt>
                <c:pt idx="24">
                  <c:v>MAG-B7</c:v>
                </c:pt>
                <c:pt idx="25">
                  <c:v>MAG-B6</c:v>
                </c:pt>
                <c:pt idx="26">
                  <c:v>MAG-B4</c:v>
                </c:pt>
                <c:pt idx="27">
                  <c:v>MAG-B3</c:v>
                </c:pt>
                <c:pt idx="28">
                  <c:v>MAG-B1</c:v>
                </c:pt>
                <c:pt idx="29">
                  <c:v>GEN-B4</c:v>
                </c:pt>
                <c:pt idx="30">
                  <c:v>SJO-C</c:v>
                </c:pt>
                <c:pt idx="31">
                  <c:v>PWT-B</c:v>
                </c:pt>
                <c:pt idx="32">
                  <c:v>PQP-B</c:v>
                </c:pt>
                <c:pt idx="33">
                  <c:v>EPI-B1</c:v>
                </c:pt>
                <c:pt idx="34">
                  <c:v>EPI-B2</c:v>
                </c:pt>
                <c:pt idx="35">
                  <c:v>EPI-B3</c:v>
                </c:pt>
                <c:pt idx="36">
                  <c:v>AGU-H</c:v>
                </c:pt>
                <c:pt idx="37">
                  <c:v>CBN-H</c:v>
                </c:pt>
                <c:pt idx="38">
                  <c:v>JEN-C</c:v>
                </c:pt>
                <c:pt idx="39">
                  <c:v>SAA-B2</c:v>
                </c:pt>
                <c:pt idx="40">
                  <c:v>SAA-B</c:v>
                </c:pt>
                <c:pt idx="41">
                  <c:v>PGO-B2</c:v>
                </c:pt>
                <c:pt idx="42">
                  <c:v>PGO-B</c:v>
                </c:pt>
                <c:pt idx="43">
                  <c:v>ORT-G</c:v>
                </c:pt>
                <c:pt idx="44">
                  <c:v>OXE-H</c:v>
                </c:pt>
                <c:pt idx="45">
                  <c:v>ESC-G5</c:v>
                </c:pt>
                <c:pt idx="46">
                  <c:v>ESC-G3</c:v>
                </c:pt>
                <c:pt idx="47">
                  <c:v>TND-B1</c:v>
                </c:pt>
                <c:pt idx="48">
                  <c:v>TND-B2</c:v>
                </c:pt>
                <c:pt idx="49">
                  <c:v>TND-B3</c:v>
                </c:pt>
                <c:pt idx="50">
                  <c:v>TND-B4</c:v>
                </c:pt>
                <c:pt idx="51">
                  <c:v>S&amp;S-D</c:v>
                </c:pt>
                <c:pt idx="52">
                  <c:v>ESC-V</c:v>
                </c:pt>
                <c:pt idx="53">
                  <c:v>LPA-C</c:v>
                </c:pt>
                <c:pt idx="54">
                  <c:v>LPA-B1</c:v>
                </c:pt>
                <c:pt idx="55">
                  <c:v>LPA-B2</c:v>
                </c:pt>
                <c:pt idx="56">
                  <c:v>LPA-B3</c:v>
                </c:pt>
                <c:pt idx="57">
                  <c:v>LPA-B4</c:v>
                </c:pt>
                <c:pt idx="58">
                  <c:v>LPA-B5</c:v>
                </c:pt>
                <c:pt idx="59">
                  <c:v>TAM-G</c:v>
                </c:pt>
                <c:pt idx="60">
                  <c:v>EDC-I</c:v>
                </c:pt>
                <c:pt idx="61">
                  <c:v>MEX-I</c:v>
                </c:pt>
                <c:pt idx="62">
                  <c:v>SID-B</c:v>
                </c:pt>
                <c:pt idx="63">
                  <c:v>STS-H</c:v>
                </c:pt>
                <c:pt idx="64">
                  <c:v>VBL-E</c:v>
                </c:pt>
                <c:pt idx="65">
                  <c:v>ARI-V</c:v>
                </c:pt>
                <c:pt idx="66">
                  <c:v>ARI-O</c:v>
                </c:pt>
                <c:pt idx="67">
                  <c:v>JUR-H</c:v>
                </c:pt>
                <c:pt idx="68">
                  <c:v>LLI-C</c:v>
                </c:pt>
                <c:pt idx="69">
                  <c:v>GCS-C</c:v>
                </c:pt>
                <c:pt idx="70">
                  <c:v>PAL-H</c:v>
                </c:pt>
                <c:pt idx="71">
                  <c:v>XAC-H</c:v>
                </c:pt>
                <c:pt idx="72">
                  <c:v>CHX-H</c:v>
                </c:pt>
                <c:pt idx="73">
                  <c:v>TUL-B1</c:v>
                </c:pt>
                <c:pt idx="74">
                  <c:v>TUL-B4</c:v>
                </c:pt>
                <c:pt idx="75">
                  <c:v>PVI-H</c:v>
                </c:pt>
                <c:pt idx="76">
                  <c:v>HEL-H</c:v>
                </c:pt>
                <c:pt idx="77">
                  <c:v>HGY-H</c:v>
                </c:pt>
                <c:pt idx="78">
                  <c:v>HRU-F2</c:v>
                </c:pt>
                <c:pt idx="79">
                  <c:v>HRU-F1</c:v>
                </c:pt>
                <c:pt idx="80">
                  <c:v>RE2-H</c:v>
                </c:pt>
                <c:pt idx="81">
                  <c:v>RE3-H</c:v>
                </c:pt>
                <c:pt idx="82">
                  <c:v>REN-H</c:v>
                </c:pt>
                <c:pt idx="83">
                  <c:v>HLP-H</c:v>
                </c:pt>
                <c:pt idx="84">
                  <c:v>SNT-E1</c:v>
                </c:pt>
                <c:pt idx="85">
                  <c:v>ISI-B</c:v>
                </c:pt>
                <c:pt idx="86">
                  <c:v>SDI-B1</c:v>
                </c:pt>
                <c:pt idx="87">
                  <c:v>HHS-H</c:v>
                </c:pt>
                <c:pt idx="88">
                  <c:v>CON-B</c:v>
                </c:pt>
                <c:pt idx="89">
                  <c:v>GEN-B3</c:v>
                </c:pt>
                <c:pt idx="90">
                  <c:v>PVE-H</c:v>
                </c:pt>
                <c:pt idx="91">
                  <c:v>COE-D</c:v>
                </c:pt>
                <c:pt idx="92">
                  <c:v>CAF-H</c:v>
                </c:pt>
                <c:pt idx="93">
                  <c:v>PNA-H</c:v>
                </c:pt>
                <c:pt idx="94">
                  <c:v>HCR-H</c:v>
                </c:pt>
                <c:pt idx="95">
                  <c:v>SAL-H</c:v>
                </c:pt>
                <c:pt idx="96">
                  <c:v>LIB-H</c:v>
                </c:pt>
                <c:pt idx="97">
                  <c:v>MTZ-H</c:v>
                </c:pt>
                <c:pt idx="98">
                  <c:v>SIS-H</c:v>
                </c:pt>
                <c:pt idx="99">
                  <c:v>PAS-H</c:v>
                </c:pt>
                <c:pt idx="100">
                  <c:v>HCV-H</c:v>
                </c:pt>
                <c:pt idx="101">
                  <c:v>CAL-G</c:v>
                </c:pt>
                <c:pt idx="102">
                  <c:v>RBO-H</c:v>
                </c:pt>
                <c:pt idx="103">
                  <c:v>HST-H</c:v>
                </c:pt>
                <c:pt idx="104">
                  <c:v>LAG-G2</c:v>
                </c:pt>
                <c:pt idx="105">
                  <c:v>LAG-G1</c:v>
                </c:pt>
                <c:pt idx="106">
                  <c:v>LES-H</c:v>
                </c:pt>
                <c:pt idx="107">
                  <c:v>CGP-B</c:v>
                </c:pt>
                <c:pt idx="108">
                  <c:v>CGP-D</c:v>
                </c:pt>
                <c:pt idx="109">
                  <c:v>GEN-B2</c:v>
                </c:pt>
                <c:pt idx="110">
                  <c:v>GEC-B2</c:v>
                </c:pt>
                <c:pt idx="111">
                  <c:v>TER-B</c:v>
                </c:pt>
                <c:pt idx="112">
                  <c:v>VDA-H</c:v>
                </c:pt>
                <c:pt idx="113">
                  <c:v>LVA-H</c:v>
                </c:pt>
                <c:pt idx="114">
                  <c:v>TDL-B3</c:v>
                </c:pt>
                <c:pt idx="115">
                  <c:v>ELG-B</c:v>
                </c:pt>
                <c:pt idx="116">
                  <c:v>TDL-B1</c:v>
                </c:pt>
                <c:pt idx="117">
                  <c:v>TDL-B2</c:v>
                </c:pt>
                <c:pt idx="118">
                  <c:v>BVT-B</c:v>
                </c:pt>
                <c:pt idx="119">
                  <c:v>GEN-B1</c:v>
                </c:pt>
                <c:pt idx="120">
                  <c:v>HIX-H</c:v>
                </c:pt>
                <c:pt idx="121">
                  <c:v>GAT-V  </c:v>
                </c:pt>
                <c:pt idx="122">
                  <c:v>GAT-B  </c:v>
                </c:pt>
                <c:pt idx="123">
                  <c:v>FLO-H</c:v>
                </c:pt>
                <c:pt idx="124">
                  <c:v>RAA-H</c:v>
                </c:pt>
                <c:pt idx="125">
                  <c:v>POR-H</c:v>
                </c:pt>
                <c:pt idx="126">
                  <c:v>ECR-D</c:v>
                </c:pt>
                <c:pt idx="127">
                  <c:v>ECR-B</c:v>
                </c:pt>
                <c:pt idx="128">
                  <c:v>INT-B</c:v>
                </c:pt>
                <c:pt idx="129">
                  <c:v>INT-D</c:v>
                </c:pt>
              </c:strCache>
            </c:strRef>
          </c:cat>
          <c:val>
            <c:numRef>
              <c:f>'[1]FPNE 2017'!$D$7:$D$136</c:f>
              <c:numCache>
                <c:formatCode>General</c:formatCode>
                <c:ptCount val="130"/>
                <c:pt idx="0">
                  <c:v>0.83433338666796175</c:v>
                </c:pt>
                <c:pt idx="1">
                  <c:v>0.89805700979800107</c:v>
                </c:pt>
                <c:pt idx="2">
                  <c:v>0.89805700979800107</c:v>
                </c:pt>
                <c:pt idx="3">
                  <c:v>0.90305601996019091</c:v>
                </c:pt>
                <c:pt idx="4">
                  <c:v>0.90956359807309883</c:v>
                </c:pt>
                <c:pt idx="5">
                  <c:v>0.91330101923954932</c:v>
                </c:pt>
                <c:pt idx="6">
                  <c:v>0.91751707354179035</c:v>
                </c:pt>
                <c:pt idx="7">
                  <c:v>0.92554196432163316</c:v>
                </c:pt>
                <c:pt idx="8">
                  <c:v>0.93441339838353987</c:v>
                </c:pt>
                <c:pt idx="9">
                  <c:v>0.93441339838353987</c:v>
                </c:pt>
                <c:pt idx="10">
                  <c:v>0.93441339838353987</c:v>
                </c:pt>
                <c:pt idx="11">
                  <c:v>0.93586851793763759</c:v>
                </c:pt>
                <c:pt idx="12">
                  <c:v>0.94249861975541049</c:v>
                </c:pt>
                <c:pt idx="13">
                  <c:v>0.94249861975541049</c:v>
                </c:pt>
                <c:pt idx="14">
                  <c:v>0.94249861975541049</c:v>
                </c:pt>
                <c:pt idx="15">
                  <c:v>0.94373316252447825</c:v>
                </c:pt>
                <c:pt idx="16">
                  <c:v>0.94456803200329342</c:v>
                </c:pt>
                <c:pt idx="17">
                  <c:v>0.94493147098910524</c:v>
                </c:pt>
                <c:pt idx="18">
                  <c:v>0.94493147098910524</c:v>
                </c:pt>
                <c:pt idx="19">
                  <c:v>0.95076315931258226</c:v>
                </c:pt>
                <c:pt idx="20">
                  <c:v>0.95468766004678263</c:v>
                </c:pt>
                <c:pt idx="21">
                  <c:v>0.95883833834114129</c:v>
                </c:pt>
                <c:pt idx="22">
                  <c:v>0.95883833834114129</c:v>
                </c:pt>
                <c:pt idx="23">
                  <c:v>0.96523218059292915</c:v>
                </c:pt>
                <c:pt idx="24">
                  <c:v>0.96523218059292915</c:v>
                </c:pt>
                <c:pt idx="25">
                  <c:v>0.96523218059292915</c:v>
                </c:pt>
                <c:pt idx="26">
                  <c:v>0.96594799063449288</c:v>
                </c:pt>
                <c:pt idx="27">
                  <c:v>0.96594799063449288</c:v>
                </c:pt>
                <c:pt idx="28">
                  <c:v>0.96594799063449288</c:v>
                </c:pt>
                <c:pt idx="29">
                  <c:v>0.96697089991500706</c:v>
                </c:pt>
                <c:pt idx="30">
                  <c:v>0.96850269610273054</c:v>
                </c:pt>
                <c:pt idx="31">
                  <c:v>0.96852244622761896</c:v>
                </c:pt>
                <c:pt idx="32">
                  <c:v>0.96852244622761896</c:v>
                </c:pt>
                <c:pt idx="33">
                  <c:v>0.96862338822956695</c:v>
                </c:pt>
                <c:pt idx="34">
                  <c:v>0.96862338822956695</c:v>
                </c:pt>
                <c:pt idx="35">
                  <c:v>0.96862338822956695</c:v>
                </c:pt>
                <c:pt idx="36">
                  <c:v>0.96921846782450993</c:v>
                </c:pt>
                <c:pt idx="37">
                  <c:v>0.96921846782450993</c:v>
                </c:pt>
                <c:pt idx="38">
                  <c:v>0.96921846782450993</c:v>
                </c:pt>
                <c:pt idx="39">
                  <c:v>0.97022735391418879</c:v>
                </c:pt>
                <c:pt idx="40">
                  <c:v>0.97022735391418879</c:v>
                </c:pt>
                <c:pt idx="41">
                  <c:v>0.97129410422967011</c:v>
                </c:pt>
                <c:pt idx="42">
                  <c:v>0.97129410422967011</c:v>
                </c:pt>
                <c:pt idx="43">
                  <c:v>0.97376578295292415</c:v>
                </c:pt>
                <c:pt idx="44">
                  <c:v>0.97407231044763909</c:v>
                </c:pt>
                <c:pt idx="45">
                  <c:v>0.97486030520803302</c:v>
                </c:pt>
                <c:pt idx="46">
                  <c:v>0.97486030520803302</c:v>
                </c:pt>
                <c:pt idx="47">
                  <c:v>0.975685276470737</c:v>
                </c:pt>
                <c:pt idx="48">
                  <c:v>0.975685276470737</c:v>
                </c:pt>
                <c:pt idx="49">
                  <c:v>0.975685276470737</c:v>
                </c:pt>
                <c:pt idx="50">
                  <c:v>0.975685276470737</c:v>
                </c:pt>
                <c:pt idx="51">
                  <c:v>0.975685276470737</c:v>
                </c:pt>
                <c:pt idx="52">
                  <c:v>0.97649148226652416</c:v>
                </c:pt>
                <c:pt idx="53">
                  <c:v>0.97649148226652416</c:v>
                </c:pt>
                <c:pt idx="54">
                  <c:v>0.97649148226652416</c:v>
                </c:pt>
                <c:pt idx="55">
                  <c:v>0.97649148226652416</c:v>
                </c:pt>
                <c:pt idx="56">
                  <c:v>0.97649148226652416</c:v>
                </c:pt>
                <c:pt idx="57">
                  <c:v>0.97649148226652416</c:v>
                </c:pt>
                <c:pt idx="58">
                  <c:v>0.97649148226652416</c:v>
                </c:pt>
                <c:pt idx="59">
                  <c:v>0.97709589355799187</c:v>
                </c:pt>
                <c:pt idx="60">
                  <c:v>0.97713618737201802</c:v>
                </c:pt>
                <c:pt idx="61">
                  <c:v>0.97713618737201802</c:v>
                </c:pt>
                <c:pt idx="62">
                  <c:v>0.97831610654414314</c:v>
                </c:pt>
                <c:pt idx="63">
                  <c:v>0.9791331439329326</c:v>
                </c:pt>
                <c:pt idx="64">
                  <c:v>0.97934035644433859</c:v>
                </c:pt>
                <c:pt idx="65">
                  <c:v>0.98124977249298573</c:v>
                </c:pt>
                <c:pt idx="66">
                  <c:v>0.98124977249298573</c:v>
                </c:pt>
                <c:pt idx="67">
                  <c:v>0.98221444885916787</c:v>
                </c:pt>
                <c:pt idx="68">
                  <c:v>0.98223147954270251</c:v>
                </c:pt>
                <c:pt idx="69">
                  <c:v>0.98297840554495974</c:v>
                </c:pt>
                <c:pt idx="70">
                  <c:v>0.98762631406122559</c:v>
                </c:pt>
                <c:pt idx="71">
                  <c:v>0.99091086071918921</c:v>
                </c:pt>
                <c:pt idx="72">
                  <c:v>0.99185682287978438</c:v>
                </c:pt>
                <c:pt idx="73">
                  <c:v>0.99254597504257069</c:v>
                </c:pt>
                <c:pt idx="74">
                  <c:v>0.99254597504257069</c:v>
                </c:pt>
                <c:pt idx="75">
                  <c:v>0.9937073618125869</c:v>
                </c:pt>
                <c:pt idx="76">
                  <c:v>0.99386271278206084</c:v>
                </c:pt>
                <c:pt idx="77">
                  <c:v>0.99386271278206084</c:v>
                </c:pt>
                <c:pt idx="78">
                  <c:v>0.99526506846051754</c:v>
                </c:pt>
                <c:pt idx="79">
                  <c:v>0.99526506846051754</c:v>
                </c:pt>
                <c:pt idx="80">
                  <c:v>0.99531165300052926</c:v>
                </c:pt>
                <c:pt idx="81">
                  <c:v>0.99531165300052926</c:v>
                </c:pt>
                <c:pt idx="82">
                  <c:v>0.99816472291033276</c:v>
                </c:pt>
                <c:pt idx="83">
                  <c:v>0.99816472291033276</c:v>
                </c:pt>
                <c:pt idx="84">
                  <c:v>0.99829702848022894</c:v>
                </c:pt>
                <c:pt idx="85">
                  <c:v>0.99856286193418065</c:v>
                </c:pt>
                <c:pt idx="86">
                  <c:v>0.99935440207094739</c:v>
                </c:pt>
                <c:pt idx="87">
                  <c:v>0.99935440207094739</c:v>
                </c:pt>
                <c:pt idx="88">
                  <c:v>0.99978194772678042</c:v>
                </c:pt>
                <c:pt idx="89">
                  <c:v>1.0006250241837504</c:v>
                </c:pt>
                <c:pt idx="90">
                  <c:v>1.0061454313828067</c:v>
                </c:pt>
                <c:pt idx="91">
                  <c:v>1.0061842264584215</c:v>
                </c:pt>
                <c:pt idx="92">
                  <c:v>1.006950303646291</c:v>
                </c:pt>
                <c:pt idx="93">
                  <c:v>1.0078256951062292</c:v>
                </c:pt>
                <c:pt idx="94">
                  <c:v>1.013920190661513</c:v>
                </c:pt>
                <c:pt idx="95">
                  <c:v>1.0147174495567555</c:v>
                </c:pt>
                <c:pt idx="96">
                  <c:v>1.0148005224910861</c:v>
                </c:pt>
                <c:pt idx="97">
                  <c:v>1.0160764820066925</c:v>
                </c:pt>
                <c:pt idx="98">
                  <c:v>1.0160764820066925</c:v>
                </c:pt>
                <c:pt idx="99">
                  <c:v>1.0263064918693432</c:v>
                </c:pt>
                <c:pt idx="100">
                  <c:v>1.0266500922595831</c:v>
                </c:pt>
                <c:pt idx="101">
                  <c:v>1.0307463157405521</c:v>
                </c:pt>
                <c:pt idx="102">
                  <c:v>1.0330172659889065</c:v>
                </c:pt>
                <c:pt idx="103">
                  <c:v>1.0355944460238091</c:v>
                </c:pt>
                <c:pt idx="104">
                  <c:v>1.0386123681852932</c:v>
                </c:pt>
                <c:pt idx="105">
                  <c:v>1.0386123681852932</c:v>
                </c:pt>
                <c:pt idx="106">
                  <c:v>1.0410863522839355</c:v>
                </c:pt>
                <c:pt idx="107">
                  <c:v>1.0418884584883377</c:v>
                </c:pt>
                <c:pt idx="108">
                  <c:v>1.0418884584883377</c:v>
                </c:pt>
                <c:pt idx="109">
                  <c:v>1.0477525597233406</c:v>
                </c:pt>
                <c:pt idx="110">
                  <c:v>1.054912406806817</c:v>
                </c:pt>
                <c:pt idx="111">
                  <c:v>1.054912406806817</c:v>
                </c:pt>
                <c:pt idx="112">
                  <c:v>1.0560905191825882</c:v>
                </c:pt>
                <c:pt idx="113">
                  <c:v>1.0563406573691616</c:v>
                </c:pt>
                <c:pt idx="114">
                  <c:v>1.0588775825651777</c:v>
                </c:pt>
                <c:pt idx="115">
                  <c:v>1.059570341694428</c:v>
                </c:pt>
                <c:pt idx="116">
                  <c:v>1.059570341694428</c:v>
                </c:pt>
                <c:pt idx="117">
                  <c:v>1.059570341694428</c:v>
                </c:pt>
                <c:pt idx="118">
                  <c:v>1.0596454901949643</c:v>
                </c:pt>
                <c:pt idx="119">
                  <c:v>1.0853468488111724</c:v>
                </c:pt>
                <c:pt idx="120">
                  <c:v>1.0874370766969856</c:v>
                </c:pt>
                <c:pt idx="121">
                  <c:v>1.0972696940059903</c:v>
                </c:pt>
                <c:pt idx="122">
                  <c:v>1.0972696940059903</c:v>
                </c:pt>
                <c:pt idx="123">
                  <c:v>1.1211884457747265</c:v>
                </c:pt>
                <c:pt idx="124">
                  <c:v>1.129872377186083</c:v>
                </c:pt>
                <c:pt idx="125">
                  <c:v>1.1505698800318687</c:v>
                </c:pt>
                <c:pt idx="126">
                  <c:v>1.2842926240864083</c:v>
                </c:pt>
                <c:pt idx="127">
                  <c:v>1.2842926240864083</c:v>
                </c:pt>
                <c:pt idx="128">
                  <c:v>1.2842926240864083</c:v>
                </c:pt>
                <c:pt idx="129">
                  <c:v>1.2842926240864083</c:v>
                </c:pt>
              </c:numCache>
            </c:numRef>
          </c:val>
        </c:ser>
        <c:dLbls>
          <c:showLegendKey val="0"/>
          <c:showVal val="0"/>
          <c:showCatName val="0"/>
          <c:showSerName val="0"/>
          <c:showPercent val="0"/>
          <c:showBubbleSize val="0"/>
        </c:dLbls>
        <c:axId val="577793840"/>
        <c:axId val="577794232"/>
      </c:radarChart>
      <c:catAx>
        <c:axId val="577793840"/>
        <c:scaling>
          <c:orientation val="minMax"/>
        </c:scaling>
        <c:delete val="0"/>
        <c:axPos val="b"/>
        <c:majorGridlines>
          <c:spPr>
            <a:ln w="12700">
              <a:solidFill>
                <a:srgbClr val="FFFFFF"/>
              </a:solidFill>
              <a:prstDash val="solid"/>
            </a:ln>
          </c:spPr>
        </c:majorGridlines>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577794232"/>
        <c:crosses val="autoZero"/>
        <c:auto val="0"/>
        <c:lblAlgn val="ctr"/>
        <c:lblOffset val="100"/>
        <c:noMultiLvlLbl val="0"/>
      </c:catAx>
      <c:valAx>
        <c:axId val="577794232"/>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577793840"/>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25"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Máxima - Época Lluviosa</a:t>
            </a:r>
          </a:p>
        </c:rich>
      </c:tx>
      <c:layout>
        <c:manualLayout>
          <c:xMode val="edge"/>
          <c:yMode val="edge"/>
          <c:x val="0.23686082286071858"/>
          <c:y val="2.9498534905359055E-2"/>
        </c:manualLayout>
      </c:layout>
      <c:overlay val="0"/>
      <c:spPr>
        <a:noFill/>
        <a:ln w="25400">
          <a:noFill/>
        </a:ln>
      </c:spPr>
    </c:title>
    <c:autoTitleDeleted val="0"/>
    <c:plotArea>
      <c:layout>
        <c:manualLayout>
          <c:layoutTarget val="inner"/>
          <c:xMode val="edge"/>
          <c:yMode val="edge"/>
          <c:x val="0.12748354676792312"/>
          <c:y val="0.1128749739496768"/>
          <c:w val="0.76655691108504431"/>
          <c:h val="0.81657988966719308"/>
        </c:manualLayout>
      </c:layout>
      <c:radarChart>
        <c:radarStyle val="filled"/>
        <c:varyColors val="0"/>
        <c:ser>
          <c:idx val="0"/>
          <c:order val="0"/>
          <c:spPr>
            <a:solidFill>
              <a:srgbClr val="9999FF"/>
            </a:solidFill>
            <a:ln w="38100">
              <a:solidFill>
                <a:srgbClr val="000000"/>
              </a:solidFill>
              <a:prstDash val="solid"/>
            </a:ln>
          </c:spPr>
          <c:cat>
            <c:strRef>
              <c:f>'[1]FPNE 2017'!$F$7:$F$136</c:f>
              <c:strCache>
                <c:ptCount val="130"/>
                <c:pt idx="0">
                  <c:v>SEC-H</c:v>
                </c:pt>
                <c:pt idx="1">
                  <c:v>CND-H</c:v>
                </c:pt>
                <c:pt idx="2">
                  <c:v>CHO-H</c:v>
                </c:pt>
                <c:pt idx="3">
                  <c:v>OXE-H</c:v>
                </c:pt>
                <c:pt idx="4">
                  <c:v>MTO-H</c:v>
                </c:pt>
                <c:pt idx="5">
                  <c:v>CAN-H</c:v>
                </c:pt>
                <c:pt idx="6">
                  <c:v>STS-H</c:v>
                </c:pt>
                <c:pt idx="7">
                  <c:v>SMA-H</c:v>
                </c:pt>
                <c:pt idx="8">
                  <c:v>ZUN-G</c:v>
                </c:pt>
                <c:pt idx="9">
                  <c:v>MNL-H1</c:v>
                </c:pt>
                <c:pt idx="10">
                  <c:v>MNL-H2</c:v>
                </c:pt>
                <c:pt idx="11">
                  <c:v>LFU-H</c:v>
                </c:pt>
                <c:pt idx="12">
                  <c:v>REC-H</c:v>
                </c:pt>
                <c:pt idx="13">
                  <c:v>RC2-H</c:v>
                </c:pt>
                <c:pt idx="14">
                  <c:v>XAC-H</c:v>
                </c:pt>
                <c:pt idx="15">
                  <c:v>XAD-H</c:v>
                </c:pt>
                <c:pt idx="16">
                  <c:v>REN-H</c:v>
                </c:pt>
                <c:pt idx="17">
                  <c:v>HLP-H</c:v>
                </c:pt>
                <c:pt idx="18">
                  <c:v>PVI-H</c:v>
                </c:pt>
                <c:pt idx="19">
                  <c:v>EPI-B1</c:v>
                </c:pt>
                <c:pt idx="20">
                  <c:v>EPI-B2</c:v>
                </c:pt>
                <c:pt idx="21">
                  <c:v>EPI-B3</c:v>
                </c:pt>
                <c:pt idx="22">
                  <c:v>CHX-H</c:v>
                </c:pt>
                <c:pt idx="23">
                  <c:v>CAF-H</c:v>
                </c:pt>
                <c:pt idx="24">
                  <c:v>EDC-I</c:v>
                </c:pt>
                <c:pt idx="25">
                  <c:v>MEX-I</c:v>
                </c:pt>
                <c:pt idx="26">
                  <c:v>LIB-H</c:v>
                </c:pt>
                <c:pt idx="27">
                  <c:v>SIS-H</c:v>
                </c:pt>
                <c:pt idx="28">
                  <c:v>MTZ-H</c:v>
                </c:pt>
                <c:pt idx="29">
                  <c:v>RE2-H</c:v>
                </c:pt>
                <c:pt idx="30">
                  <c:v>RE3-H</c:v>
                </c:pt>
                <c:pt idx="31">
                  <c:v>PGO-B</c:v>
                </c:pt>
                <c:pt idx="32">
                  <c:v>PGO-B2</c:v>
                </c:pt>
                <c:pt idx="33">
                  <c:v>COE-D</c:v>
                </c:pt>
                <c:pt idx="34">
                  <c:v>TUL-B1</c:v>
                </c:pt>
                <c:pt idx="35">
                  <c:v>TUL-B4</c:v>
                </c:pt>
                <c:pt idx="36">
                  <c:v>ISI-B</c:v>
                </c:pt>
                <c:pt idx="37">
                  <c:v>RAA-H</c:v>
                </c:pt>
                <c:pt idx="38">
                  <c:v>VDA-H</c:v>
                </c:pt>
                <c:pt idx="39">
                  <c:v>MAG-B4</c:v>
                </c:pt>
                <c:pt idx="40">
                  <c:v>MAG-B3</c:v>
                </c:pt>
                <c:pt idx="41">
                  <c:v>MAG-B1</c:v>
                </c:pt>
                <c:pt idx="42">
                  <c:v>MAG-B7</c:v>
                </c:pt>
                <c:pt idx="43">
                  <c:v>MAG-B6</c:v>
                </c:pt>
                <c:pt idx="44">
                  <c:v>MAG-B5</c:v>
                </c:pt>
                <c:pt idx="45">
                  <c:v>ORT-G</c:v>
                </c:pt>
                <c:pt idx="46">
                  <c:v>JUR-H</c:v>
                </c:pt>
                <c:pt idx="47">
                  <c:v>SJO-C</c:v>
                </c:pt>
                <c:pt idx="48">
                  <c:v>VBL-E</c:v>
                </c:pt>
                <c:pt idx="49">
                  <c:v>ARI-V</c:v>
                </c:pt>
                <c:pt idx="50">
                  <c:v>ARI-O</c:v>
                </c:pt>
                <c:pt idx="51">
                  <c:v>ESC-G5</c:v>
                </c:pt>
                <c:pt idx="52">
                  <c:v>ESC-G3</c:v>
                </c:pt>
                <c:pt idx="53">
                  <c:v>PVE-H</c:v>
                </c:pt>
                <c:pt idx="54">
                  <c:v>PAL-H</c:v>
                </c:pt>
                <c:pt idx="55">
                  <c:v>ESC-V</c:v>
                </c:pt>
                <c:pt idx="56">
                  <c:v>LPA-C</c:v>
                </c:pt>
                <c:pt idx="57">
                  <c:v>LPA-B1</c:v>
                </c:pt>
                <c:pt idx="58">
                  <c:v>LPA-B2</c:v>
                </c:pt>
                <c:pt idx="59">
                  <c:v>LPA-B3</c:v>
                </c:pt>
                <c:pt idx="60">
                  <c:v>LPA-B4</c:v>
                </c:pt>
                <c:pt idx="61">
                  <c:v>LPA-B5</c:v>
                </c:pt>
                <c:pt idx="62">
                  <c:v>TAM-G</c:v>
                </c:pt>
                <c:pt idx="63">
                  <c:v>TND-B1</c:v>
                </c:pt>
                <c:pt idx="64">
                  <c:v>TND-B2</c:v>
                </c:pt>
                <c:pt idx="65">
                  <c:v>TND-B4</c:v>
                </c:pt>
                <c:pt idx="66">
                  <c:v>TND-B3</c:v>
                </c:pt>
                <c:pt idx="67">
                  <c:v>S&amp;S-D</c:v>
                </c:pt>
                <c:pt idx="68">
                  <c:v>AGU-H</c:v>
                </c:pt>
                <c:pt idx="69">
                  <c:v>CBN-H</c:v>
                </c:pt>
                <c:pt idx="70">
                  <c:v>JEN-C</c:v>
                </c:pt>
                <c:pt idx="71">
                  <c:v>HIX-H</c:v>
                </c:pt>
                <c:pt idx="72">
                  <c:v>HPT-H</c:v>
                </c:pt>
                <c:pt idx="73">
                  <c:v>SAA-B2</c:v>
                </c:pt>
                <c:pt idx="74">
                  <c:v>SAA-B</c:v>
                </c:pt>
                <c:pt idx="75">
                  <c:v>SID-B</c:v>
                </c:pt>
                <c:pt idx="76">
                  <c:v>GCS-C</c:v>
                </c:pt>
                <c:pt idx="77">
                  <c:v>HAG-H</c:v>
                </c:pt>
                <c:pt idx="78">
                  <c:v>PWT-B</c:v>
                </c:pt>
                <c:pt idx="79">
                  <c:v>PQP-B</c:v>
                </c:pt>
                <c:pt idx="80">
                  <c:v>SNT-E1</c:v>
                </c:pt>
                <c:pt idx="81">
                  <c:v>PNA-H</c:v>
                </c:pt>
                <c:pt idx="82">
                  <c:v>TND-B5</c:v>
                </c:pt>
                <c:pt idx="83">
                  <c:v>HEL-H</c:v>
                </c:pt>
                <c:pt idx="84">
                  <c:v>HGY-H</c:v>
                </c:pt>
                <c:pt idx="85">
                  <c:v>HRU-F2</c:v>
                </c:pt>
                <c:pt idx="86">
                  <c:v>HRU-F1</c:v>
                </c:pt>
                <c:pt idx="87">
                  <c:v>MTI-B</c:v>
                </c:pt>
                <c:pt idx="88">
                  <c:v>PAS-H</c:v>
                </c:pt>
                <c:pt idx="89">
                  <c:v>LES-H</c:v>
                </c:pt>
                <c:pt idx="90">
                  <c:v>HCV-H</c:v>
                </c:pt>
                <c:pt idx="91">
                  <c:v>RBO-H</c:v>
                </c:pt>
                <c:pt idx="92">
                  <c:v>FLO-H</c:v>
                </c:pt>
                <c:pt idx="93">
                  <c:v>LLI-C</c:v>
                </c:pt>
                <c:pt idx="94">
                  <c:v>CAL-G</c:v>
                </c:pt>
                <c:pt idx="95">
                  <c:v>LAG-G2</c:v>
                </c:pt>
                <c:pt idx="96">
                  <c:v>LAG-G1</c:v>
                </c:pt>
                <c:pt idx="97">
                  <c:v>ELG-B</c:v>
                </c:pt>
                <c:pt idx="98">
                  <c:v>TDL-B1</c:v>
                </c:pt>
                <c:pt idx="99">
                  <c:v>TDL-B2</c:v>
                </c:pt>
                <c:pt idx="100">
                  <c:v>PNT-B2</c:v>
                </c:pt>
                <c:pt idx="101">
                  <c:v>PNT-B3</c:v>
                </c:pt>
                <c:pt idx="102">
                  <c:v>PNT-B1</c:v>
                </c:pt>
                <c:pt idx="103">
                  <c:v>SDI-B1</c:v>
                </c:pt>
                <c:pt idx="104">
                  <c:v>HHS-H</c:v>
                </c:pt>
                <c:pt idx="105">
                  <c:v>CON-B</c:v>
                </c:pt>
                <c:pt idx="106">
                  <c:v>LUN-B2</c:v>
                </c:pt>
                <c:pt idx="107">
                  <c:v>LUN-B</c:v>
                </c:pt>
                <c:pt idx="108">
                  <c:v>GGO-B</c:v>
                </c:pt>
                <c:pt idx="109">
                  <c:v>CGP-B</c:v>
                </c:pt>
                <c:pt idx="110">
                  <c:v>CGP-D</c:v>
                </c:pt>
                <c:pt idx="111">
                  <c:v>HSM-H</c:v>
                </c:pt>
                <c:pt idx="112">
                  <c:v>TDL-B3</c:v>
                </c:pt>
                <c:pt idx="113">
                  <c:v>GSL-C</c:v>
                </c:pt>
                <c:pt idx="114">
                  <c:v>LVA-H</c:v>
                </c:pt>
                <c:pt idx="115">
                  <c:v>SAL-H</c:v>
                </c:pt>
                <c:pt idx="116">
                  <c:v>POR-H</c:v>
                </c:pt>
                <c:pt idx="117">
                  <c:v>HCR-H</c:v>
                </c:pt>
                <c:pt idx="118">
                  <c:v>BVT-B</c:v>
                </c:pt>
                <c:pt idx="119">
                  <c:v>HST-H</c:v>
                </c:pt>
                <c:pt idx="120">
                  <c:v>DAR-B</c:v>
                </c:pt>
                <c:pt idx="121">
                  <c:v>GEN-B</c:v>
                </c:pt>
                <c:pt idx="122">
                  <c:v>GAT-V  </c:v>
                </c:pt>
                <c:pt idx="123">
                  <c:v>GAT-B  </c:v>
                </c:pt>
                <c:pt idx="124">
                  <c:v>TER-B</c:v>
                </c:pt>
                <c:pt idx="125">
                  <c:v>GEC-B2</c:v>
                </c:pt>
                <c:pt idx="126">
                  <c:v>ECR-D</c:v>
                </c:pt>
                <c:pt idx="127">
                  <c:v>ECR-B</c:v>
                </c:pt>
                <c:pt idx="128">
                  <c:v>INT-B</c:v>
                </c:pt>
                <c:pt idx="129">
                  <c:v>INT-D</c:v>
                </c:pt>
              </c:strCache>
            </c:strRef>
          </c:cat>
          <c:val>
            <c:numRef>
              <c:f>'[1]FPNE 2017'!$G$7:$G$136</c:f>
              <c:numCache>
                <c:formatCode>General</c:formatCode>
                <c:ptCount val="130"/>
                <c:pt idx="0">
                  <c:v>0.87064862391050157</c:v>
                </c:pt>
                <c:pt idx="1">
                  <c:v>0.87064862391050157</c:v>
                </c:pt>
                <c:pt idx="2">
                  <c:v>0.87064862391050157</c:v>
                </c:pt>
                <c:pt idx="3">
                  <c:v>0.89523643226317207</c:v>
                </c:pt>
                <c:pt idx="4">
                  <c:v>0.89668231607770654</c:v>
                </c:pt>
                <c:pt idx="5">
                  <c:v>0.9043965201688956</c:v>
                </c:pt>
                <c:pt idx="6">
                  <c:v>0.90779780838636392</c:v>
                </c:pt>
                <c:pt idx="7">
                  <c:v>0.9193693775561701</c:v>
                </c:pt>
                <c:pt idx="8">
                  <c:v>0.92621301591697602</c:v>
                </c:pt>
                <c:pt idx="9">
                  <c:v>0.93110080196138978</c:v>
                </c:pt>
                <c:pt idx="10">
                  <c:v>0.93110080196138978</c:v>
                </c:pt>
                <c:pt idx="11">
                  <c:v>0.93580692712369007</c:v>
                </c:pt>
                <c:pt idx="12">
                  <c:v>0.93980865597641494</c:v>
                </c:pt>
                <c:pt idx="13">
                  <c:v>0.93980865597641494</c:v>
                </c:pt>
                <c:pt idx="14">
                  <c:v>0.94250964230119461</c:v>
                </c:pt>
                <c:pt idx="15">
                  <c:v>0.94250964230119461</c:v>
                </c:pt>
                <c:pt idx="16">
                  <c:v>0.94429650529805254</c:v>
                </c:pt>
                <c:pt idx="17">
                  <c:v>0.94429650529805254</c:v>
                </c:pt>
                <c:pt idx="18">
                  <c:v>0.94768699195367978</c:v>
                </c:pt>
                <c:pt idx="19">
                  <c:v>0.94925478092983284</c:v>
                </c:pt>
                <c:pt idx="20">
                  <c:v>0.94925478092983284</c:v>
                </c:pt>
                <c:pt idx="21">
                  <c:v>0.94925478092983284</c:v>
                </c:pt>
                <c:pt idx="22">
                  <c:v>0.95042357444090442</c:v>
                </c:pt>
                <c:pt idx="23">
                  <c:v>0.95589258488438023</c:v>
                </c:pt>
                <c:pt idx="24">
                  <c:v>0.95673807935690769</c:v>
                </c:pt>
                <c:pt idx="25">
                  <c:v>0.95673807935690769</c:v>
                </c:pt>
                <c:pt idx="26">
                  <c:v>0.95783826200872479</c:v>
                </c:pt>
                <c:pt idx="27">
                  <c:v>0.95891221270958038</c:v>
                </c:pt>
                <c:pt idx="28">
                  <c:v>0.95891221270958038</c:v>
                </c:pt>
                <c:pt idx="29">
                  <c:v>0.96369500051482082</c:v>
                </c:pt>
                <c:pt idx="30">
                  <c:v>0.96369500051482082</c:v>
                </c:pt>
                <c:pt idx="31">
                  <c:v>0.96848167378828154</c:v>
                </c:pt>
                <c:pt idx="32">
                  <c:v>0.96848167378828154</c:v>
                </c:pt>
                <c:pt idx="33">
                  <c:v>0.96852239231791537</c:v>
                </c:pt>
                <c:pt idx="34">
                  <c:v>0.97501400953059059</c:v>
                </c:pt>
                <c:pt idx="35">
                  <c:v>0.97501400953059059</c:v>
                </c:pt>
                <c:pt idx="36">
                  <c:v>0.9781394121433189</c:v>
                </c:pt>
                <c:pt idx="37">
                  <c:v>0.97832545485695332</c:v>
                </c:pt>
                <c:pt idx="38">
                  <c:v>0.97976894259600289</c:v>
                </c:pt>
                <c:pt idx="39">
                  <c:v>0.98500873697844138</c:v>
                </c:pt>
                <c:pt idx="40">
                  <c:v>0.98500873697844138</c:v>
                </c:pt>
                <c:pt idx="41">
                  <c:v>0.98500873697844138</c:v>
                </c:pt>
                <c:pt idx="42">
                  <c:v>0.98572599099027802</c:v>
                </c:pt>
                <c:pt idx="43">
                  <c:v>0.98572599099027802</c:v>
                </c:pt>
                <c:pt idx="44">
                  <c:v>0.98572599099027802</c:v>
                </c:pt>
                <c:pt idx="45">
                  <c:v>0.98615268145748614</c:v>
                </c:pt>
                <c:pt idx="46">
                  <c:v>0.98707770030005393</c:v>
                </c:pt>
                <c:pt idx="47">
                  <c:v>0.98712814699633178</c:v>
                </c:pt>
                <c:pt idx="48">
                  <c:v>0.98892150859946215</c:v>
                </c:pt>
                <c:pt idx="49">
                  <c:v>0.99007586296228589</c:v>
                </c:pt>
                <c:pt idx="50">
                  <c:v>0.99007586296228589</c:v>
                </c:pt>
                <c:pt idx="51">
                  <c:v>0.99035014796386922</c:v>
                </c:pt>
                <c:pt idx="52">
                  <c:v>0.99035014796386922</c:v>
                </c:pt>
                <c:pt idx="53">
                  <c:v>0.99262590063762157</c:v>
                </c:pt>
                <c:pt idx="54">
                  <c:v>0.99295068299096467</c:v>
                </c:pt>
                <c:pt idx="55">
                  <c:v>0.99358735759073957</c:v>
                </c:pt>
                <c:pt idx="56">
                  <c:v>0.99358735759073957</c:v>
                </c:pt>
                <c:pt idx="57">
                  <c:v>0.99358735759073957</c:v>
                </c:pt>
                <c:pt idx="58">
                  <c:v>0.99358735759073957</c:v>
                </c:pt>
                <c:pt idx="59">
                  <c:v>0.99358735759073957</c:v>
                </c:pt>
                <c:pt idx="60">
                  <c:v>0.99358735759073957</c:v>
                </c:pt>
                <c:pt idx="61">
                  <c:v>0.99358735759073957</c:v>
                </c:pt>
                <c:pt idx="62">
                  <c:v>0.99404342001688883</c:v>
                </c:pt>
                <c:pt idx="63">
                  <c:v>0.99451050525878693</c:v>
                </c:pt>
                <c:pt idx="64">
                  <c:v>0.99451050525878693</c:v>
                </c:pt>
                <c:pt idx="65">
                  <c:v>0.99451050525878693</c:v>
                </c:pt>
                <c:pt idx="66">
                  <c:v>0.99451050525878693</c:v>
                </c:pt>
                <c:pt idx="67">
                  <c:v>0.99451050525878693</c:v>
                </c:pt>
                <c:pt idx="68">
                  <c:v>0.99453974093601838</c:v>
                </c:pt>
                <c:pt idx="69">
                  <c:v>0.99453974093601838</c:v>
                </c:pt>
                <c:pt idx="70">
                  <c:v>0.99453974093601838</c:v>
                </c:pt>
                <c:pt idx="71">
                  <c:v>0.99458674151623716</c:v>
                </c:pt>
                <c:pt idx="72">
                  <c:v>0.99458674151623716</c:v>
                </c:pt>
                <c:pt idx="73">
                  <c:v>0.99495295221173641</c:v>
                </c:pt>
                <c:pt idx="74">
                  <c:v>0.99495295221173641</c:v>
                </c:pt>
                <c:pt idx="75">
                  <c:v>0.99527244450174046</c:v>
                </c:pt>
                <c:pt idx="76">
                  <c:v>0.99818002925422833</c:v>
                </c:pt>
                <c:pt idx="77">
                  <c:v>0.99977962664953657</c:v>
                </c:pt>
                <c:pt idx="78">
                  <c:v>1.0005274802625523</c:v>
                </c:pt>
                <c:pt idx="79">
                  <c:v>1.0005274802625523</c:v>
                </c:pt>
                <c:pt idx="80">
                  <c:v>1.0011408802230979</c:v>
                </c:pt>
                <c:pt idx="81">
                  <c:v>1.0048717502974214</c:v>
                </c:pt>
                <c:pt idx="82">
                  <c:v>1.005085974750106</c:v>
                </c:pt>
                <c:pt idx="83">
                  <c:v>1.0084241786335548</c:v>
                </c:pt>
                <c:pt idx="84">
                  <c:v>1.0084241786335548</c:v>
                </c:pt>
                <c:pt idx="85">
                  <c:v>1.00978870439446</c:v>
                </c:pt>
                <c:pt idx="86">
                  <c:v>1.00978870439446</c:v>
                </c:pt>
                <c:pt idx="87">
                  <c:v>1.0107480702513272</c:v>
                </c:pt>
                <c:pt idx="88">
                  <c:v>1.011496096648276</c:v>
                </c:pt>
                <c:pt idx="89">
                  <c:v>1.0161924121894013</c:v>
                </c:pt>
                <c:pt idx="90">
                  <c:v>1.0164663065209762</c:v>
                </c:pt>
                <c:pt idx="91">
                  <c:v>1.0171300368880951</c:v>
                </c:pt>
                <c:pt idx="92">
                  <c:v>1.017167834600277</c:v>
                </c:pt>
                <c:pt idx="93">
                  <c:v>1.0220186729485645</c:v>
                </c:pt>
                <c:pt idx="94">
                  <c:v>1.0230612922082019</c:v>
                </c:pt>
                <c:pt idx="95">
                  <c:v>1.0235208266099296</c:v>
                </c:pt>
                <c:pt idx="96">
                  <c:v>1.0235208266099296</c:v>
                </c:pt>
                <c:pt idx="97">
                  <c:v>1.0237152080046514</c:v>
                </c:pt>
                <c:pt idx="98">
                  <c:v>1.0237152080046514</c:v>
                </c:pt>
                <c:pt idx="99">
                  <c:v>1.0237152080046514</c:v>
                </c:pt>
                <c:pt idx="100">
                  <c:v>1.024145325251925</c:v>
                </c:pt>
                <c:pt idx="101">
                  <c:v>1.024145325251925</c:v>
                </c:pt>
                <c:pt idx="102">
                  <c:v>1.024145325251925</c:v>
                </c:pt>
                <c:pt idx="103">
                  <c:v>1.0243312456306712</c:v>
                </c:pt>
                <c:pt idx="104">
                  <c:v>1.0243312456306712</c:v>
                </c:pt>
                <c:pt idx="105">
                  <c:v>1.0247626183834715</c:v>
                </c:pt>
                <c:pt idx="106">
                  <c:v>1.0264270034138177</c:v>
                </c:pt>
                <c:pt idx="107">
                  <c:v>1.0264270034138177</c:v>
                </c:pt>
                <c:pt idx="108">
                  <c:v>1.0293540605215425</c:v>
                </c:pt>
                <c:pt idx="109">
                  <c:v>1.0302280877006538</c:v>
                </c:pt>
                <c:pt idx="110">
                  <c:v>1.0302280877006538</c:v>
                </c:pt>
                <c:pt idx="111">
                  <c:v>1.0311598510578919</c:v>
                </c:pt>
                <c:pt idx="112">
                  <c:v>1.0345029773759167</c:v>
                </c:pt>
                <c:pt idx="113">
                  <c:v>1.0382887369947005</c:v>
                </c:pt>
                <c:pt idx="114">
                  <c:v>1.0390958164221755</c:v>
                </c:pt>
                <c:pt idx="115">
                  <c:v>1.0398328147033689</c:v>
                </c:pt>
                <c:pt idx="116">
                  <c:v>1.0414729179203199</c:v>
                </c:pt>
                <c:pt idx="117">
                  <c:v>1.0462555234846636</c:v>
                </c:pt>
                <c:pt idx="118">
                  <c:v>1.0493254274880384</c:v>
                </c:pt>
                <c:pt idx="119">
                  <c:v>1.0610664728145072</c:v>
                </c:pt>
                <c:pt idx="120">
                  <c:v>1.0655787886502324</c:v>
                </c:pt>
                <c:pt idx="121">
                  <c:v>1.0656987379917831</c:v>
                </c:pt>
                <c:pt idx="122">
                  <c:v>1.0704355734285516</c:v>
                </c:pt>
                <c:pt idx="123">
                  <c:v>1.0704355734285516</c:v>
                </c:pt>
                <c:pt idx="124">
                  <c:v>1.0705583035498281</c:v>
                </c:pt>
                <c:pt idx="125">
                  <c:v>1.0705583035498281</c:v>
                </c:pt>
                <c:pt idx="126">
                  <c:v>1.2216781934076424</c:v>
                </c:pt>
                <c:pt idx="127">
                  <c:v>1.2216781934076424</c:v>
                </c:pt>
                <c:pt idx="128">
                  <c:v>1.2216781934076424</c:v>
                </c:pt>
                <c:pt idx="129">
                  <c:v>1.2216781934076424</c:v>
                </c:pt>
              </c:numCache>
            </c:numRef>
          </c:val>
        </c:ser>
        <c:dLbls>
          <c:showLegendKey val="0"/>
          <c:showVal val="0"/>
          <c:showCatName val="0"/>
          <c:showSerName val="0"/>
          <c:showPercent val="0"/>
          <c:showBubbleSize val="0"/>
        </c:dLbls>
        <c:axId val="577795016"/>
        <c:axId val="577795408"/>
      </c:radarChart>
      <c:catAx>
        <c:axId val="577795016"/>
        <c:scaling>
          <c:orientation val="minMax"/>
        </c:scaling>
        <c:delete val="0"/>
        <c:axPos val="b"/>
        <c:majorGridlines>
          <c:spPr>
            <a:ln w="12700">
              <a:solidFill>
                <a:srgbClr val="FFFFFF"/>
              </a:solidFill>
              <a:prstDash val="solid"/>
            </a:ln>
          </c:spPr>
        </c:majorGridlines>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577795408"/>
        <c:crosses val="autoZero"/>
        <c:auto val="0"/>
        <c:lblAlgn val="ctr"/>
        <c:lblOffset val="100"/>
        <c:noMultiLvlLbl val="0"/>
      </c:catAx>
      <c:valAx>
        <c:axId val="577795408"/>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577795016"/>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75"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Media - Época Seca</a:t>
            </a:r>
          </a:p>
        </c:rich>
      </c:tx>
      <c:layout>
        <c:manualLayout>
          <c:xMode val="edge"/>
          <c:yMode val="edge"/>
          <c:x val="0.23145245559038663"/>
          <c:y val="4.3780476235651268E-2"/>
        </c:manualLayout>
      </c:layout>
      <c:overlay val="0"/>
      <c:spPr>
        <a:noFill/>
        <a:ln w="25400">
          <a:noFill/>
        </a:ln>
      </c:spPr>
    </c:title>
    <c:autoTitleDeleted val="0"/>
    <c:plotArea>
      <c:layout>
        <c:manualLayout>
          <c:layoutTarget val="inner"/>
          <c:xMode val="edge"/>
          <c:yMode val="edge"/>
          <c:x val="9.5088819226750262E-2"/>
          <c:y val="0.1258555680763318"/>
          <c:w val="0.75201902270053234"/>
          <c:h val="0.72257260895117614"/>
        </c:manualLayout>
      </c:layout>
      <c:radarChart>
        <c:radarStyle val="filled"/>
        <c:varyColors val="0"/>
        <c:ser>
          <c:idx val="0"/>
          <c:order val="0"/>
          <c:spPr>
            <a:solidFill>
              <a:srgbClr val="9999FF"/>
            </a:solidFill>
            <a:ln w="38100">
              <a:solidFill>
                <a:srgbClr val="000000"/>
              </a:solidFill>
              <a:prstDash val="solid"/>
            </a:ln>
          </c:spPr>
          <c:cat>
            <c:strRef>
              <c:f>'[1]FPNE 2017'!$C$146:$C$275</c:f>
              <c:strCache>
                <c:ptCount val="130"/>
                <c:pt idx="0">
                  <c:v>LUN-B</c:v>
                </c:pt>
                <c:pt idx="1">
                  <c:v>LUN-B2</c:v>
                </c:pt>
                <c:pt idx="2">
                  <c:v>MTI-B</c:v>
                </c:pt>
                <c:pt idx="3">
                  <c:v>GSL-C</c:v>
                </c:pt>
                <c:pt idx="4">
                  <c:v>GGO-B</c:v>
                </c:pt>
                <c:pt idx="5">
                  <c:v>PNT-B3</c:v>
                </c:pt>
                <c:pt idx="6">
                  <c:v>PNT-B2</c:v>
                </c:pt>
                <c:pt idx="7">
                  <c:v>PNT-B1</c:v>
                </c:pt>
                <c:pt idx="8">
                  <c:v>HAG-H</c:v>
                </c:pt>
                <c:pt idx="9">
                  <c:v>GEN-B4</c:v>
                </c:pt>
                <c:pt idx="10">
                  <c:v>SEC-H</c:v>
                </c:pt>
                <c:pt idx="11">
                  <c:v>CND-H</c:v>
                </c:pt>
                <c:pt idx="12">
                  <c:v>CHO-H</c:v>
                </c:pt>
                <c:pt idx="13">
                  <c:v>TND-B5</c:v>
                </c:pt>
                <c:pt idx="14">
                  <c:v>DAR-B</c:v>
                </c:pt>
                <c:pt idx="15">
                  <c:v>MNL-H2</c:v>
                </c:pt>
                <c:pt idx="16">
                  <c:v>MNL-H1</c:v>
                </c:pt>
                <c:pt idx="17">
                  <c:v>LFU-H</c:v>
                </c:pt>
                <c:pt idx="18">
                  <c:v>SMA-H</c:v>
                </c:pt>
                <c:pt idx="19">
                  <c:v>CAN-H</c:v>
                </c:pt>
                <c:pt idx="20">
                  <c:v>MTO-H</c:v>
                </c:pt>
                <c:pt idx="21">
                  <c:v>STS-H</c:v>
                </c:pt>
                <c:pt idx="22">
                  <c:v>MAG-B5</c:v>
                </c:pt>
                <c:pt idx="23">
                  <c:v>MAG-B7</c:v>
                </c:pt>
                <c:pt idx="24">
                  <c:v>MAG-B6</c:v>
                </c:pt>
                <c:pt idx="25">
                  <c:v>MAG-B4</c:v>
                </c:pt>
                <c:pt idx="26">
                  <c:v>MAG-B3</c:v>
                </c:pt>
                <c:pt idx="27">
                  <c:v>MAG-B1</c:v>
                </c:pt>
                <c:pt idx="28">
                  <c:v>EPI-B1</c:v>
                </c:pt>
                <c:pt idx="29">
                  <c:v>EPI-B2</c:v>
                </c:pt>
                <c:pt idx="30">
                  <c:v>EPI-B3</c:v>
                </c:pt>
                <c:pt idx="31">
                  <c:v>PGO-B2</c:v>
                </c:pt>
                <c:pt idx="32">
                  <c:v>PGO-B</c:v>
                </c:pt>
                <c:pt idx="33">
                  <c:v>REC-H</c:v>
                </c:pt>
                <c:pt idx="34">
                  <c:v>RC2-H</c:v>
                </c:pt>
                <c:pt idx="35">
                  <c:v>SJO-C</c:v>
                </c:pt>
                <c:pt idx="36">
                  <c:v>AGU-H</c:v>
                </c:pt>
                <c:pt idx="37">
                  <c:v>CBN-H</c:v>
                </c:pt>
                <c:pt idx="38">
                  <c:v>JEN-C</c:v>
                </c:pt>
                <c:pt idx="39">
                  <c:v>GCS-C</c:v>
                </c:pt>
                <c:pt idx="40">
                  <c:v>SAA-B2</c:v>
                </c:pt>
                <c:pt idx="41">
                  <c:v>SAA-B</c:v>
                </c:pt>
                <c:pt idx="42">
                  <c:v>ZUN-G</c:v>
                </c:pt>
                <c:pt idx="43">
                  <c:v>EDC-I</c:v>
                </c:pt>
                <c:pt idx="44">
                  <c:v>MEX-I</c:v>
                </c:pt>
                <c:pt idx="45">
                  <c:v>OXE-H</c:v>
                </c:pt>
                <c:pt idx="46">
                  <c:v>TND-B1</c:v>
                </c:pt>
                <c:pt idx="47">
                  <c:v>TND-B2</c:v>
                </c:pt>
                <c:pt idx="48">
                  <c:v>TND-B3</c:v>
                </c:pt>
                <c:pt idx="49">
                  <c:v>TND-B4</c:v>
                </c:pt>
                <c:pt idx="50">
                  <c:v>S&amp;S-D</c:v>
                </c:pt>
                <c:pt idx="51">
                  <c:v>ORT-G</c:v>
                </c:pt>
                <c:pt idx="52">
                  <c:v>ESC-G5</c:v>
                </c:pt>
                <c:pt idx="53">
                  <c:v>ESC-G3</c:v>
                </c:pt>
                <c:pt idx="54">
                  <c:v>PWT-B</c:v>
                </c:pt>
                <c:pt idx="55">
                  <c:v>PQP-B</c:v>
                </c:pt>
                <c:pt idx="56">
                  <c:v>ESC-V</c:v>
                </c:pt>
                <c:pt idx="57">
                  <c:v>LPA-C</c:v>
                </c:pt>
                <c:pt idx="58">
                  <c:v>LPA-B1</c:v>
                </c:pt>
                <c:pt idx="59">
                  <c:v>LPA-B2</c:v>
                </c:pt>
                <c:pt idx="60">
                  <c:v>LPA-B3</c:v>
                </c:pt>
                <c:pt idx="61">
                  <c:v>LPA-B4</c:v>
                </c:pt>
                <c:pt idx="62">
                  <c:v>LPA-B5</c:v>
                </c:pt>
                <c:pt idx="63">
                  <c:v>TAM-G</c:v>
                </c:pt>
                <c:pt idx="64">
                  <c:v>SID-B</c:v>
                </c:pt>
                <c:pt idx="65">
                  <c:v>REN-H</c:v>
                </c:pt>
                <c:pt idx="66">
                  <c:v>HLP-H</c:v>
                </c:pt>
                <c:pt idx="67">
                  <c:v>XAC-H</c:v>
                </c:pt>
                <c:pt idx="68">
                  <c:v>VBL-E</c:v>
                </c:pt>
                <c:pt idx="69">
                  <c:v>ARI-V</c:v>
                </c:pt>
                <c:pt idx="70">
                  <c:v>ARI-O</c:v>
                </c:pt>
                <c:pt idx="71">
                  <c:v>HEL-H</c:v>
                </c:pt>
                <c:pt idx="72">
                  <c:v>HGY-H</c:v>
                </c:pt>
                <c:pt idx="73">
                  <c:v>HRU-F2</c:v>
                </c:pt>
                <c:pt idx="74">
                  <c:v>HRU-F1</c:v>
                </c:pt>
                <c:pt idx="75">
                  <c:v>LIB-H</c:v>
                </c:pt>
                <c:pt idx="76">
                  <c:v>LLI-C</c:v>
                </c:pt>
                <c:pt idx="77">
                  <c:v>JUR-H</c:v>
                </c:pt>
                <c:pt idx="78">
                  <c:v>HCR-H</c:v>
                </c:pt>
                <c:pt idx="79">
                  <c:v>GEN-B3</c:v>
                </c:pt>
                <c:pt idx="80">
                  <c:v>PVI-H</c:v>
                </c:pt>
                <c:pt idx="81">
                  <c:v>CHX-H</c:v>
                </c:pt>
                <c:pt idx="82">
                  <c:v>PAL-H</c:v>
                </c:pt>
                <c:pt idx="83">
                  <c:v>TUL-B1</c:v>
                </c:pt>
                <c:pt idx="84">
                  <c:v>TUL-B4</c:v>
                </c:pt>
                <c:pt idx="85">
                  <c:v>SDI-B1</c:v>
                </c:pt>
                <c:pt idx="86">
                  <c:v>HHS-H</c:v>
                </c:pt>
                <c:pt idx="87">
                  <c:v>RE2-H</c:v>
                </c:pt>
                <c:pt idx="88">
                  <c:v>RE3-H</c:v>
                </c:pt>
                <c:pt idx="89">
                  <c:v>ISI-B</c:v>
                </c:pt>
                <c:pt idx="90">
                  <c:v>CON-B</c:v>
                </c:pt>
                <c:pt idx="91">
                  <c:v>SNT-E1</c:v>
                </c:pt>
                <c:pt idx="92">
                  <c:v>HST-H</c:v>
                </c:pt>
                <c:pt idx="93">
                  <c:v>COE-D</c:v>
                </c:pt>
                <c:pt idx="94">
                  <c:v>PNA-H</c:v>
                </c:pt>
                <c:pt idx="95">
                  <c:v>CAF-H</c:v>
                </c:pt>
                <c:pt idx="96">
                  <c:v>SAL-H</c:v>
                </c:pt>
                <c:pt idx="97">
                  <c:v>PVE-H</c:v>
                </c:pt>
                <c:pt idx="98">
                  <c:v>MTZ-H</c:v>
                </c:pt>
                <c:pt idx="99">
                  <c:v>SIS-H</c:v>
                </c:pt>
                <c:pt idx="100">
                  <c:v>PAS-H</c:v>
                </c:pt>
                <c:pt idx="101">
                  <c:v>HIX-H</c:v>
                </c:pt>
                <c:pt idx="102">
                  <c:v>HCV-H</c:v>
                </c:pt>
                <c:pt idx="103">
                  <c:v>RBO-H</c:v>
                </c:pt>
                <c:pt idx="104">
                  <c:v>CAL-G</c:v>
                </c:pt>
                <c:pt idx="105">
                  <c:v>VDA-H</c:v>
                </c:pt>
                <c:pt idx="106">
                  <c:v>LAG-G2</c:v>
                </c:pt>
                <c:pt idx="107">
                  <c:v>LAG-G1</c:v>
                </c:pt>
                <c:pt idx="108">
                  <c:v>RAA-H</c:v>
                </c:pt>
                <c:pt idx="109">
                  <c:v>CGP-B</c:v>
                </c:pt>
                <c:pt idx="110">
                  <c:v>CGP-D</c:v>
                </c:pt>
                <c:pt idx="111">
                  <c:v>GEN-B2</c:v>
                </c:pt>
                <c:pt idx="112">
                  <c:v>GEC-B2</c:v>
                </c:pt>
                <c:pt idx="113">
                  <c:v>TER-B</c:v>
                </c:pt>
                <c:pt idx="114">
                  <c:v>LES-H</c:v>
                </c:pt>
                <c:pt idx="115">
                  <c:v>LVA-H</c:v>
                </c:pt>
                <c:pt idx="116">
                  <c:v>BVT-B</c:v>
                </c:pt>
                <c:pt idx="117">
                  <c:v>TDL-B3</c:v>
                </c:pt>
                <c:pt idx="118">
                  <c:v>ELG-B</c:v>
                </c:pt>
                <c:pt idx="119">
                  <c:v>TDL-B1</c:v>
                </c:pt>
                <c:pt idx="120">
                  <c:v>TDL-B2</c:v>
                </c:pt>
                <c:pt idx="121">
                  <c:v>FLO-H</c:v>
                </c:pt>
                <c:pt idx="122">
                  <c:v>GEN-B1</c:v>
                </c:pt>
                <c:pt idx="123">
                  <c:v>GAT-V  </c:v>
                </c:pt>
                <c:pt idx="124">
                  <c:v>GAT-B  </c:v>
                </c:pt>
                <c:pt idx="125">
                  <c:v>POR-H</c:v>
                </c:pt>
                <c:pt idx="126">
                  <c:v>ECR-D</c:v>
                </c:pt>
                <c:pt idx="127">
                  <c:v>ECR-B</c:v>
                </c:pt>
                <c:pt idx="128">
                  <c:v>INT-B</c:v>
                </c:pt>
                <c:pt idx="129">
                  <c:v>INT-D</c:v>
                </c:pt>
              </c:strCache>
            </c:strRef>
          </c:cat>
          <c:val>
            <c:numRef>
              <c:f>'[1]FPNE 2017'!$D$146:$D$275</c:f>
              <c:numCache>
                <c:formatCode>General</c:formatCode>
                <c:ptCount val="130"/>
                <c:pt idx="0">
                  <c:v>0.89580284000027055</c:v>
                </c:pt>
                <c:pt idx="1">
                  <c:v>0.89580284000027055</c:v>
                </c:pt>
                <c:pt idx="2">
                  <c:v>0.89627108359383734</c:v>
                </c:pt>
                <c:pt idx="3">
                  <c:v>0.90078779940309983</c:v>
                </c:pt>
                <c:pt idx="4">
                  <c:v>0.91100906082807465</c:v>
                </c:pt>
                <c:pt idx="5">
                  <c:v>0.92076375059097648</c:v>
                </c:pt>
                <c:pt idx="6">
                  <c:v>0.92076375059097648</c:v>
                </c:pt>
                <c:pt idx="7">
                  <c:v>0.92076375059097648</c:v>
                </c:pt>
                <c:pt idx="8">
                  <c:v>0.92970476424914705</c:v>
                </c:pt>
                <c:pt idx="9">
                  <c:v>0.93765391979908375</c:v>
                </c:pt>
                <c:pt idx="10">
                  <c:v>0.94078416873754633</c:v>
                </c:pt>
                <c:pt idx="11">
                  <c:v>0.94078416873754633</c:v>
                </c:pt>
                <c:pt idx="12">
                  <c:v>0.94078416873754633</c:v>
                </c:pt>
                <c:pt idx="13">
                  <c:v>0.9413664648690464</c:v>
                </c:pt>
                <c:pt idx="14">
                  <c:v>0.94220062040363184</c:v>
                </c:pt>
                <c:pt idx="15">
                  <c:v>0.94349210876789924</c:v>
                </c:pt>
                <c:pt idx="16">
                  <c:v>0.94349210876789924</c:v>
                </c:pt>
                <c:pt idx="17">
                  <c:v>0.95323395386120369</c:v>
                </c:pt>
                <c:pt idx="18">
                  <c:v>0.95819339887737753</c:v>
                </c:pt>
                <c:pt idx="19">
                  <c:v>0.9602648323297448</c:v>
                </c:pt>
                <c:pt idx="20">
                  <c:v>0.96197258398466212</c:v>
                </c:pt>
                <c:pt idx="21">
                  <c:v>0.96272113325872655</c:v>
                </c:pt>
                <c:pt idx="22">
                  <c:v>0.96319960300420737</c:v>
                </c:pt>
                <c:pt idx="23">
                  <c:v>0.96319960300420737</c:v>
                </c:pt>
                <c:pt idx="24">
                  <c:v>0.96319960300420737</c:v>
                </c:pt>
                <c:pt idx="25">
                  <c:v>0.96391629379549981</c:v>
                </c:pt>
                <c:pt idx="26">
                  <c:v>0.96391629379549981</c:v>
                </c:pt>
                <c:pt idx="27">
                  <c:v>0.96391629379549981</c:v>
                </c:pt>
                <c:pt idx="28">
                  <c:v>0.96715111641232043</c:v>
                </c:pt>
                <c:pt idx="29">
                  <c:v>0.96715111641232043</c:v>
                </c:pt>
                <c:pt idx="30">
                  <c:v>0.96715111641232043</c:v>
                </c:pt>
                <c:pt idx="31">
                  <c:v>0.96720814764733454</c:v>
                </c:pt>
                <c:pt idx="32">
                  <c:v>0.96720814764733454</c:v>
                </c:pt>
                <c:pt idx="33">
                  <c:v>0.96887033401285494</c:v>
                </c:pt>
                <c:pt idx="34">
                  <c:v>0.96887033401285494</c:v>
                </c:pt>
                <c:pt idx="35">
                  <c:v>0.96887086303717407</c:v>
                </c:pt>
                <c:pt idx="36">
                  <c:v>0.96915212417717289</c:v>
                </c:pt>
                <c:pt idx="37">
                  <c:v>0.96915212417717289</c:v>
                </c:pt>
                <c:pt idx="38">
                  <c:v>0.96915212417717289</c:v>
                </c:pt>
                <c:pt idx="39">
                  <c:v>0.96923767241333014</c:v>
                </c:pt>
                <c:pt idx="40">
                  <c:v>0.97059709468033739</c:v>
                </c:pt>
                <c:pt idx="41">
                  <c:v>0.97059709468033739</c:v>
                </c:pt>
                <c:pt idx="42">
                  <c:v>0.97080960690677787</c:v>
                </c:pt>
                <c:pt idx="43">
                  <c:v>0.97183064276653763</c:v>
                </c:pt>
                <c:pt idx="44">
                  <c:v>0.97183064276653763</c:v>
                </c:pt>
                <c:pt idx="45">
                  <c:v>0.97244051780905505</c:v>
                </c:pt>
                <c:pt idx="46">
                  <c:v>0.97324285870801897</c:v>
                </c:pt>
                <c:pt idx="47">
                  <c:v>0.97324285870801897</c:v>
                </c:pt>
                <c:pt idx="48">
                  <c:v>0.97324285870801897</c:v>
                </c:pt>
                <c:pt idx="49">
                  <c:v>0.97324285870801897</c:v>
                </c:pt>
                <c:pt idx="50">
                  <c:v>0.97324285870801897</c:v>
                </c:pt>
                <c:pt idx="51">
                  <c:v>0.9754379980897131</c:v>
                </c:pt>
                <c:pt idx="52">
                  <c:v>0.9767506303663307</c:v>
                </c:pt>
                <c:pt idx="53">
                  <c:v>0.9767506303663307</c:v>
                </c:pt>
                <c:pt idx="54">
                  <c:v>0.97703826057589893</c:v>
                </c:pt>
                <c:pt idx="55">
                  <c:v>0.97703826057589893</c:v>
                </c:pt>
                <c:pt idx="56">
                  <c:v>0.97729347395505162</c:v>
                </c:pt>
                <c:pt idx="57">
                  <c:v>0.97729347395505162</c:v>
                </c:pt>
                <c:pt idx="58">
                  <c:v>0.97729347395505162</c:v>
                </c:pt>
                <c:pt idx="59">
                  <c:v>0.97729347395505162</c:v>
                </c:pt>
                <c:pt idx="60">
                  <c:v>0.97729347395505162</c:v>
                </c:pt>
                <c:pt idx="61">
                  <c:v>0.97729347395505162</c:v>
                </c:pt>
                <c:pt idx="62">
                  <c:v>0.97729347395505162</c:v>
                </c:pt>
                <c:pt idx="63">
                  <c:v>0.9777144423685219</c:v>
                </c:pt>
                <c:pt idx="64">
                  <c:v>0.97893510007724116</c:v>
                </c:pt>
                <c:pt idx="65">
                  <c:v>0.97931815298052138</c:v>
                </c:pt>
                <c:pt idx="66">
                  <c:v>0.97931815298052138</c:v>
                </c:pt>
                <c:pt idx="67">
                  <c:v>0.98027489253613898</c:v>
                </c:pt>
                <c:pt idx="68">
                  <c:v>0.98102314893102793</c:v>
                </c:pt>
                <c:pt idx="69">
                  <c:v>0.98183915463144456</c:v>
                </c:pt>
                <c:pt idx="70">
                  <c:v>0.98183915463144456</c:v>
                </c:pt>
                <c:pt idx="71">
                  <c:v>0.98189685383082193</c:v>
                </c:pt>
                <c:pt idx="72">
                  <c:v>0.98189685383082193</c:v>
                </c:pt>
                <c:pt idx="73">
                  <c:v>0.98311181207313691</c:v>
                </c:pt>
                <c:pt idx="74">
                  <c:v>0.98311181207313691</c:v>
                </c:pt>
                <c:pt idx="75">
                  <c:v>0.98373484869351913</c:v>
                </c:pt>
                <c:pt idx="76">
                  <c:v>0.98377629855729676</c:v>
                </c:pt>
                <c:pt idx="77">
                  <c:v>0.9839633881554728</c:v>
                </c:pt>
                <c:pt idx="78">
                  <c:v>0.98622155056898142</c:v>
                </c:pt>
                <c:pt idx="79">
                  <c:v>0.98731225569047443</c:v>
                </c:pt>
                <c:pt idx="80">
                  <c:v>0.98871859173509102</c:v>
                </c:pt>
                <c:pt idx="81">
                  <c:v>0.98899225103785471</c:v>
                </c:pt>
                <c:pt idx="82">
                  <c:v>0.98932507842676953</c:v>
                </c:pt>
                <c:pt idx="83">
                  <c:v>0.99676672495547614</c:v>
                </c:pt>
                <c:pt idx="84">
                  <c:v>0.99676672495547614</c:v>
                </c:pt>
                <c:pt idx="85">
                  <c:v>0.99685817971226298</c:v>
                </c:pt>
                <c:pt idx="86">
                  <c:v>0.99685817971226298</c:v>
                </c:pt>
                <c:pt idx="87">
                  <c:v>0.99698463300673223</c:v>
                </c:pt>
                <c:pt idx="88">
                  <c:v>0.99698463300673223</c:v>
                </c:pt>
                <c:pt idx="89">
                  <c:v>0.99704926431938523</c:v>
                </c:pt>
                <c:pt idx="90">
                  <c:v>0.99728201552202178</c:v>
                </c:pt>
                <c:pt idx="91">
                  <c:v>0.99906225119352776</c:v>
                </c:pt>
                <c:pt idx="92">
                  <c:v>1.0070659828717181</c:v>
                </c:pt>
                <c:pt idx="93">
                  <c:v>1.0078669171907011</c:v>
                </c:pt>
                <c:pt idx="94">
                  <c:v>1.0085315683472447</c:v>
                </c:pt>
                <c:pt idx="95">
                  <c:v>1.0088740430716416</c:v>
                </c:pt>
                <c:pt idx="96">
                  <c:v>1.0121828281571528</c:v>
                </c:pt>
                <c:pt idx="97">
                  <c:v>1.0164735498336304</c:v>
                </c:pt>
                <c:pt idx="98">
                  <c:v>1.01748427450179</c:v>
                </c:pt>
                <c:pt idx="99">
                  <c:v>1.01748427450179</c:v>
                </c:pt>
                <c:pt idx="100">
                  <c:v>1.0241925043007158</c:v>
                </c:pt>
                <c:pt idx="101">
                  <c:v>1.0264096523360764</c:v>
                </c:pt>
                <c:pt idx="102">
                  <c:v>1.0270473429682208</c:v>
                </c:pt>
                <c:pt idx="103">
                  <c:v>1.0295548775483185</c:v>
                </c:pt>
                <c:pt idx="104">
                  <c:v>1.0323705142004715</c:v>
                </c:pt>
                <c:pt idx="105">
                  <c:v>1.0361721055017983</c:v>
                </c:pt>
                <c:pt idx="106">
                  <c:v>1.0402457216556025</c:v>
                </c:pt>
                <c:pt idx="107">
                  <c:v>1.0402457216556025</c:v>
                </c:pt>
                <c:pt idx="108">
                  <c:v>1.0405301506183813</c:v>
                </c:pt>
                <c:pt idx="109">
                  <c:v>1.041791920813345</c:v>
                </c:pt>
                <c:pt idx="110">
                  <c:v>1.041791920813345</c:v>
                </c:pt>
                <c:pt idx="111">
                  <c:v>1.0445736217207731</c:v>
                </c:pt>
                <c:pt idx="112">
                  <c:v>1.0544022460266336</c:v>
                </c:pt>
                <c:pt idx="113">
                  <c:v>1.0544022460266336</c:v>
                </c:pt>
                <c:pt idx="114">
                  <c:v>1.0549582541434344</c:v>
                </c:pt>
                <c:pt idx="115">
                  <c:v>1.0576631801979968</c:v>
                </c:pt>
                <c:pt idx="116">
                  <c:v>1.0598359086161708</c:v>
                </c:pt>
                <c:pt idx="117">
                  <c:v>1.0605456909665316</c:v>
                </c:pt>
                <c:pt idx="118">
                  <c:v>1.061237277522002</c:v>
                </c:pt>
                <c:pt idx="119">
                  <c:v>1.061237277522002</c:v>
                </c:pt>
                <c:pt idx="120">
                  <c:v>1.061237277522002</c:v>
                </c:pt>
                <c:pt idx="121">
                  <c:v>1.0741083605632749</c:v>
                </c:pt>
                <c:pt idx="122">
                  <c:v>1.0856239417716429</c:v>
                </c:pt>
                <c:pt idx="123">
                  <c:v>1.0935996031799544</c:v>
                </c:pt>
                <c:pt idx="124">
                  <c:v>1.0935996031799544</c:v>
                </c:pt>
                <c:pt idx="125">
                  <c:v>1.0958803424069126</c:v>
                </c:pt>
                <c:pt idx="126">
                  <c:v>1.1925989276498024</c:v>
                </c:pt>
                <c:pt idx="127">
                  <c:v>1.1925989276498024</c:v>
                </c:pt>
                <c:pt idx="128">
                  <c:v>1.1925989276498024</c:v>
                </c:pt>
                <c:pt idx="129">
                  <c:v>1.1925989276498024</c:v>
                </c:pt>
              </c:numCache>
            </c:numRef>
          </c:val>
        </c:ser>
        <c:dLbls>
          <c:showLegendKey val="0"/>
          <c:showVal val="0"/>
          <c:showCatName val="0"/>
          <c:showSerName val="0"/>
          <c:showPercent val="0"/>
          <c:showBubbleSize val="0"/>
        </c:dLbls>
        <c:axId val="577796192"/>
        <c:axId val="578609440"/>
      </c:radarChart>
      <c:catAx>
        <c:axId val="577796192"/>
        <c:scaling>
          <c:orientation val="minMax"/>
        </c:scaling>
        <c:delete val="0"/>
        <c:axPos val="b"/>
        <c:majorGridlines>
          <c:spPr>
            <a:ln w="12700">
              <a:solidFill>
                <a:srgbClr val="FFFFFF"/>
              </a:solidFill>
              <a:prstDash val="solid"/>
            </a:ln>
          </c:spPr>
        </c:majorGridlines>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578609440"/>
        <c:crosses val="autoZero"/>
        <c:auto val="0"/>
        <c:lblAlgn val="ctr"/>
        <c:lblOffset val="100"/>
        <c:noMultiLvlLbl val="0"/>
      </c:catAx>
      <c:valAx>
        <c:axId val="578609440"/>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577796192"/>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25"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Media - Época Lluviosa</a:t>
            </a:r>
          </a:p>
        </c:rich>
      </c:tx>
      <c:layout>
        <c:manualLayout>
          <c:xMode val="edge"/>
          <c:yMode val="edge"/>
          <c:x val="0.26580432380163005"/>
          <c:y val="4.4182567669838815E-2"/>
        </c:manualLayout>
      </c:layout>
      <c:overlay val="0"/>
      <c:spPr>
        <a:noFill/>
        <a:ln w="25400">
          <a:noFill/>
        </a:ln>
      </c:spPr>
    </c:title>
    <c:autoTitleDeleted val="0"/>
    <c:plotArea>
      <c:layout>
        <c:manualLayout>
          <c:layoutTarget val="inner"/>
          <c:xMode val="edge"/>
          <c:yMode val="edge"/>
          <c:x val="0.12335526315789473"/>
          <c:y val="0.11809824795269959"/>
          <c:w val="0.78947368421052633"/>
          <c:h val="0.736196870354491"/>
        </c:manualLayout>
      </c:layout>
      <c:radarChart>
        <c:radarStyle val="filled"/>
        <c:varyColors val="0"/>
        <c:ser>
          <c:idx val="0"/>
          <c:order val="0"/>
          <c:spPr>
            <a:solidFill>
              <a:srgbClr val="9999FF"/>
            </a:solidFill>
            <a:ln w="38100">
              <a:solidFill>
                <a:srgbClr val="000000"/>
              </a:solidFill>
              <a:prstDash val="solid"/>
            </a:ln>
          </c:spPr>
          <c:cat>
            <c:strRef>
              <c:f>'[1]FPNE 2017'!$F$146:$F$275</c:f>
              <c:strCache>
                <c:ptCount val="130"/>
                <c:pt idx="0">
                  <c:v>SEC-H</c:v>
                </c:pt>
                <c:pt idx="1">
                  <c:v>CND-H</c:v>
                </c:pt>
                <c:pt idx="2">
                  <c:v>CHO-H</c:v>
                </c:pt>
                <c:pt idx="3">
                  <c:v>OXE-H</c:v>
                </c:pt>
                <c:pt idx="4">
                  <c:v>MTO-H</c:v>
                </c:pt>
                <c:pt idx="5">
                  <c:v>CAN-H</c:v>
                </c:pt>
                <c:pt idx="6">
                  <c:v>STS-H</c:v>
                </c:pt>
                <c:pt idx="7">
                  <c:v>SMA-H</c:v>
                </c:pt>
                <c:pt idx="8">
                  <c:v>ZUN-G</c:v>
                </c:pt>
                <c:pt idx="9">
                  <c:v>MNL-H1</c:v>
                </c:pt>
                <c:pt idx="10">
                  <c:v>MNL-H2</c:v>
                </c:pt>
                <c:pt idx="11">
                  <c:v>REN-H</c:v>
                </c:pt>
                <c:pt idx="12">
                  <c:v>HLP-H</c:v>
                </c:pt>
                <c:pt idx="13">
                  <c:v>XAC-H</c:v>
                </c:pt>
                <c:pt idx="14">
                  <c:v>XAD-H</c:v>
                </c:pt>
                <c:pt idx="15">
                  <c:v>LFU-H</c:v>
                </c:pt>
                <c:pt idx="16">
                  <c:v>PVI-H</c:v>
                </c:pt>
                <c:pt idx="17">
                  <c:v>REC-H</c:v>
                </c:pt>
                <c:pt idx="18">
                  <c:v>RC2-H</c:v>
                </c:pt>
                <c:pt idx="19">
                  <c:v>CHX-H</c:v>
                </c:pt>
                <c:pt idx="20">
                  <c:v>CAF-H</c:v>
                </c:pt>
                <c:pt idx="21">
                  <c:v>EPI-B1</c:v>
                </c:pt>
                <c:pt idx="22">
                  <c:v>EPI-B2</c:v>
                </c:pt>
                <c:pt idx="23">
                  <c:v>EPI-B3</c:v>
                </c:pt>
                <c:pt idx="24">
                  <c:v>RE2-H</c:v>
                </c:pt>
                <c:pt idx="25">
                  <c:v>RE3-H</c:v>
                </c:pt>
                <c:pt idx="26">
                  <c:v>SIS-H</c:v>
                </c:pt>
                <c:pt idx="27">
                  <c:v>MTZ-H</c:v>
                </c:pt>
                <c:pt idx="28">
                  <c:v>LIB-H</c:v>
                </c:pt>
                <c:pt idx="29">
                  <c:v>EDC-I</c:v>
                </c:pt>
                <c:pt idx="30">
                  <c:v>MEX-I</c:v>
                </c:pt>
                <c:pt idx="31">
                  <c:v>PVE-H</c:v>
                </c:pt>
                <c:pt idx="32">
                  <c:v>COE-D</c:v>
                </c:pt>
                <c:pt idx="33">
                  <c:v>PGO-B</c:v>
                </c:pt>
                <c:pt idx="34">
                  <c:v>PGO-B2</c:v>
                </c:pt>
                <c:pt idx="35">
                  <c:v>TUL-B1</c:v>
                </c:pt>
                <c:pt idx="36">
                  <c:v>TUL-B4</c:v>
                </c:pt>
                <c:pt idx="37">
                  <c:v>RAA-H</c:v>
                </c:pt>
                <c:pt idx="38">
                  <c:v>VDA-H</c:v>
                </c:pt>
                <c:pt idx="39">
                  <c:v>MAG-B4</c:v>
                </c:pt>
                <c:pt idx="40">
                  <c:v>MAG-B3</c:v>
                </c:pt>
                <c:pt idx="41">
                  <c:v>MAG-B1</c:v>
                </c:pt>
                <c:pt idx="42">
                  <c:v>MAG-B7</c:v>
                </c:pt>
                <c:pt idx="43">
                  <c:v>MAG-B6</c:v>
                </c:pt>
                <c:pt idx="44">
                  <c:v>MAG-B5</c:v>
                </c:pt>
                <c:pt idx="45">
                  <c:v>HIX-H</c:v>
                </c:pt>
                <c:pt idx="46">
                  <c:v>HPT-H</c:v>
                </c:pt>
                <c:pt idx="47">
                  <c:v>SJO-C</c:v>
                </c:pt>
                <c:pt idx="48">
                  <c:v>AGU-H</c:v>
                </c:pt>
                <c:pt idx="49">
                  <c:v>CBN-H</c:v>
                </c:pt>
                <c:pt idx="50">
                  <c:v>JEN-C</c:v>
                </c:pt>
                <c:pt idx="51">
                  <c:v>ISI-B</c:v>
                </c:pt>
                <c:pt idx="52">
                  <c:v>HRU-F2</c:v>
                </c:pt>
                <c:pt idx="53">
                  <c:v>HRU-F1</c:v>
                </c:pt>
                <c:pt idx="54">
                  <c:v>HEL-H</c:v>
                </c:pt>
                <c:pt idx="55">
                  <c:v>HGY-H</c:v>
                </c:pt>
                <c:pt idx="56">
                  <c:v>GCS-C</c:v>
                </c:pt>
                <c:pt idx="57">
                  <c:v>ORT-G</c:v>
                </c:pt>
                <c:pt idx="58">
                  <c:v>ESC-G5</c:v>
                </c:pt>
                <c:pt idx="59">
                  <c:v>ESC-G3</c:v>
                </c:pt>
                <c:pt idx="60">
                  <c:v>JUR-H</c:v>
                </c:pt>
                <c:pt idx="61">
                  <c:v>ARI-V</c:v>
                </c:pt>
                <c:pt idx="62">
                  <c:v>ARI-O</c:v>
                </c:pt>
                <c:pt idx="63">
                  <c:v>TND-B1</c:v>
                </c:pt>
                <c:pt idx="64">
                  <c:v>TND-B2</c:v>
                </c:pt>
                <c:pt idx="65">
                  <c:v>TND-B4</c:v>
                </c:pt>
                <c:pt idx="66">
                  <c:v>TND-B3</c:v>
                </c:pt>
                <c:pt idx="67">
                  <c:v>S&amp;S-D</c:v>
                </c:pt>
                <c:pt idx="68">
                  <c:v>VBL-E</c:v>
                </c:pt>
                <c:pt idx="69">
                  <c:v>ESC-V</c:v>
                </c:pt>
                <c:pt idx="70">
                  <c:v>LPA-C</c:v>
                </c:pt>
                <c:pt idx="71">
                  <c:v>LPA-B1</c:v>
                </c:pt>
                <c:pt idx="72">
                  <c:v>LPA-B2</c:v>
                </c:pt>
                <c:pt idx="73">
                  <c:v>LPA-B3</c:v>
                </c:pt>
                <c:pt idx="74">
                  <c:v>LPA-B4</c:v>
                </c:pt>
                <c:pt idx="75">
                  <c:v>LPA-B5</c:v>
                </c:pt>
                <c:pt idx="76">
                  <c:v>TAM-G</c:v>
                </c:pt>
                <c:pt idx="77">
                  <c:v>SAA-B2</c:v>
                </c:pt>
                <c:pt idx="78">
                  <c:v>SAA-B</c:v>
                </c:pt>
                <c:pt idx="79">
                  <c:v>SID-B</c:v>
                </c:pt>
                <c:pt idx="80">
                  <c:v>SNT-E1</c:v>
                </c:pt>
                <c:pt idx="81">
                  <c:v>PNA-H</c:v>
                </c:pt>
                <c:pt idx="82">
                  <c:v>PAL-H</c:v>
                </c:pt>
                <c:pt idx="83">
                  <c:v>HAG-H</c:v>
                </c:pt>
                <c:pt idx="84">
                  <c:v>LES-H</c:v>
                </c:pt>
                <c:pt idx="85">
                  <c:v>PWT-B</c:v>
                </c:pt>
                <c:pt idx="86">
                  <c:v>PQP-B</c:v>
                </c:pt>
                <c:pt idx="87">
                  <c:v>MTI-B</c:v>
                </c:pt>
                <c:pt idx="88">
                  <c:v>TND-B5</c:v>
                </c:pt>
                <c:pt idx="89">
                  <c:v>PAS-H</c:v>
                </c:pt>
                <c:pt idx="90">
                  <c:v>HCR-H</c:v>
                </c:pt>
                <c:pt idx="91">
                  <c:v>FLO-H</c:v>
                </c:pt>
                <c:pt idx="92">
                  <c:v>RBO-H</c:v>
                </c:pt>
                <c:pt idx="93">
                  <c:v>PNT-B2</c:v>
                </c:pt>
                <c:pt idx="94">
                  <c:v>PNT-B3</c:v>
                </c:pt>
                <c:pt idx="95">
                  <c:v>PNT-B1</c:v>
                </c:pt>
                <c:pt idx="96">
                  <c:v>HCV-H</c:v>
                </c:pt>
                <c:pt idx="97">
                  <c:v>HST-H</c:v>
                </c:pt>
                <c:pt idx="98">
                  <c:v>SDI-B1</c:v>
                </c:pt>
                <c:pt idx="99">
                  <c:v>HHS-H</c:v>
                </c:pt>
                <c:pt idx="100">
                  <c:v>CON-B</c:v>
                </c:pt>
                <c:pt idx="101">
                  <c:v>LLI-C</c:v>
                </c:pt>
                <c:pt idx="102">
                  <c:v>LAG-G2</c:v>
                </c:pt>
                <c:pt idx="103">
                  <c:v>LAG-G1</c:v>
                </c:pt>
                <c:pt idx="104">
                  <c:v>CAL-G</c:v>
                </c:pt>
                <c:pt idx="105">
                  <c:v>LUN-B2</c:v>
                </c:pt>
                <c:pt idx="106">
                  <c:v>LUN-B</c:v>
                </c:pt>
                <c:pt idx="107">
                  <c:v>CGP-B</c:v>
                </c:pt>
                <c:pt idx="108">
                  <c:v>CGP-D</c:v>
                </c:pt>
                <c:pt idx="109">
                  <c:v>GGO-B</c:v>
                </c:pt>
                <c:pt idx="110">
                  <c:v>HSM-H</c:v>
                </c:pt>
                <c:pt idx="111">
                  <c:v>TDL-B3</c:v>
                </c:pt>
                <c:pt idx="112">
                  <c:v>POR-H</c:v>
                </c:pt>
                <c:pt idx="113">
                  <c:v>SAL-H</c:v>
                </c:pt>
                <c:pt idx="114">
                  <c:v>GSL-C</c:v>
                </c:pt>
                <c:pt idx="115">
                  <c:v>ELG-B</c:v>
                </c:pt>
                <c:pt idx="116">
                  <c:v>TDL-B1</c:v>
                </c:pt>
                <c:pt idx="117">
                  <c:v>TDL-B2</c:v>
                </c:pt>
                <c:pt idx="118">
                  <c:v>TER-B</c:v>
                </c:pt>
                <c:pt idx="119">
                  <c:v>GEC-B2</c:v>
                </c:pt>
                <c:pt idx="120">
                  <c:v>BVT-B</c:v>
                </c:pt>
                <c:pt idx="121">
                  <c:v>LVA-H</c:v>
                </c:pt>
                <c:pt idx="122">
                  <c:v>GEN-B</c:v>
                </c:pt>
                <c:pt idx="123">
                  <c:v>DAR-B</c:v>
                </c:pt>
                <c:pt idx="124">
                  <c:v>GAT-V  </c:v>
                </c:pt>
                <c:pt idx="125">
                  <c:v>GAT-B  </c:v>
                </c:pt>
                <c:pt idx="126">
                  <c:v>ECR-D</c:v>
                </c:pt>
                <c:pt idx="127">
                  <c:v>ECR-B</c:v>
                </c:pt>
                <c:pt idx="128">
                  <c:v>INT-B</c:v>
                </c:pt>
                <c:pt idx="129">
                  <c:v>INT-D</c:v>
                </c:pt>
              </c:strCache>
            </c:strRef>
          </c:cat>
          <c:val>
            <c:numRef>
              <c:f>'[1]FPNE 2017'!$G$146:$G$275</c:f>
              <c:numCache>
                <c:formatCode>General</c:formatCode>
                <c:ptCount val="130"/>
                <c:pt idx="0">
                  <c:v>0.87773877067490924</c:v>
                </c:pt>
                <c:pt idx="1">
                  <c:v>0.87773877067490924</c:v>
                </c:pt>
                <c:pt idx="2">
                  <c:v>0.87773877067490924</c:v>
                </c:pt>
                <c:pt idx="3">
                  <c:v>0.89953733818473014</c:v>
                </c:pt>
                <c:pt idx="4">
                  <c:v>0.90821178247871082</c:v>
                </c:pt>
                <c:pt idx="5">
                  <c:v>0.91602569516596732</c:v>
                </c:pt>
                <c:pt idx="6">
                  <c:v>0.92407164137476316</c:v>
                </c:pt>
                <c:pt idx="7">
                  <c:v>0.93118929094934189</c:v>
                </c:pt>
                <c:pt idx="8">
                  <c:v>0.93898220440101599</c:v>
                </c:pt>
                <c:pt idx="9">
                  <c:v>0.94063602679025093</c:v>
                </c:pt>
                <c:pt idx="10">
                  <c:v>0.94063602679025093</c:v>
                </c:pt>
                <c:pt idx="11">
                  <c:v>0.9432929600334431</c:v>
                </c:pt>
                <c:pt idx="12">
                  <c:v>0.9432929600334431</c:v>
                </c:pt>
                <c:pt idx="13">
                  <c:v>0.94340468069729821</c:v>
                </c:pt>
                <c:pt idx="14">
                  <c:v>0.94340468069729821</c:v>
                </c:pt>
                <c:pt idx="15">
                  <c:v>0.94538789842745308</c:v>
                </c:pt>
                <c:pt idx="16">
                  <c:v>0.94771628614301784</c:v>
                </c:pt>
                <c:pt idx="17">
                  <c:v>0.94943302652184336</c:v>
                </c:pt>
                <c:pt idx="18">
                  <c:v>0.94943302652184336</c:v>
                </c:pt>
                <c:pt idx="19">
                  <c:v>0.950124740030592</c:v>
                </c:pt>
                <c:pt idx="20">
                  <c:v>0.95726867218008638</c:v>
                </c:pt>
                <c:pt idx="21">
                  <c:v>0.95896680246516575</c:v>
                </c:pt>
                <c:pt idx="22">
                  <c:v>0.95896680246516575</c:v>
                </c:pt>
                <c:pt idx="23">
                  <c:v>0.95896680246516575</c:v>
                </c:pt>
                <c:pt idx="24">
                  <c:v>0.96272351568342895</c:v>
                </c:pt>
                <c:pt idx="25">
                  <c:v>0.96272351568342895</c:v>
                </c:pt>
                <c:pt idx="26">
                  <c:v>0.96316460241234803</c:v>
                </c:pt>
                <c:pt idx="27">
                  <c:v>0.96316460241234803</c:v>
                </c:pt>
                <c:pt idx="28">
                  <c:v>0.96407467849967299</c:v>
                </c:pt>
                <c:pt idx="29">
                  <c:v>0.96448709449768266</c:v>
                </c:pt>
                <c:pt idx="30">
                  <c:v>0.96448709449768266</c:v>
                </c:pt>
                <c:pt idx="31">
                  <c:v>0.96663695076164757</c:v>
                </c:pt>
                <c:pt idx="32">
                  <c:v>0.96701702738228767</c:v>
                </c:pt>
                <c:pt idx="33">
                  <c:v>0.96975776790405444</c:v>
                </c:pt>
                <c:pt idx="34">
                  <c:v>0.96975776790405444</c:v>
                </c:pt>
                <c:pt idx="35">
                  <c:v>0.97442109225260365</c:v>
                </c:pt>
                <c:pt idx="36">
                  <c:v>0.97442109225260365</c:v>
                </c:pt>
                <c:pt idx="37">
                  <c:v>0.97728679911067473</c:v>
                </c:pt>
                <c:pt idx="38">
                  <c:v>0.97873412953515515</c:v>
                </c:pt>
                <c:pt idx="39">
                  <c:v>0.98462557840302889</c:v>
                </c:pt>
                <c:pt idx="40">
                  <c:v>0.98462557840302889</c:v>
                </c:pt>
                <c:pt idx="41">
                  <c:v>0.98462557840302889</c:v>
                </c:pt>
                <c:pt idx="42">
                  <c:v>0.9853436417091973</c:v>
                </c:pt>
                <c:pt idx="43">
                  <c:v>0.9853436417091973</c:v>
                </c:pt>
                <c:pt idx="44">
                  <c:v>0.9853436417091973</c:v>
                </c:pt>
                <c:pt idx="45">
                  <c:v>0.98562292264541329</c:v>
                </c:pt>
                <c:pt idx="46">
                  <c:v>0.98562292264541329</c:v>
                </c:pt>
                <c:pt idx="47">
                  <c:v>0.98666986148250402</c:v>
                </c:pt>
                <c:pt idx="48">
                  <c:v>0.98713219309850675</c:v>
                </c:pt>
                <c:pt idx="49">
                  <c:v>0.98713219309850675</c:v>
                </c:pt>
                <c:pt idx="50">
                  <c:v>0.98713219309850675</c:v>
                </c:pt>
                <c:pt idx="51">
                  <c:v>0.98814714112224344</c:v>
                </c:pt>
                <c:pt idx="52">
                  <c:v>0.98894054921414776</c:v>
                </c:pt>
                <c:pt idx="53">
                  <c:v>0.98894054921414776</c:v>
                </c:pt>
                <c:pt idx="54">
                  <c:v>0.9892154288657834</c:v>
                </c:pt>
                <c:pt idx="55">
                  <c:v>0.9892154288657834</c:v>
                </c:pt>
                <c:pt idx="56">
                  <c:v>0.98982003066810575</c:v>
                </c:pt>
                <c:pt idx="57">
                  <c:v>0.98994664614009731</c:v>
                </c:pt>
                <c:pt idx="58">
                  <c:v>0.99013379116150857</c:v>
                </c:pt>
                <c:pt idx="59">
                  <c:v>0.99013379116150857</c:v>
                </c:pt>
                <c:pt idx="60">
                  <c:v>0.99133673750019746</c:v>
                </c:pt>
                <c:pt idx="61">
                  <c:v>0.99207340548210432</c:v>
                </c:pt>
                <c:pt idx="62">
                  <c:v>0.99207340548210432</c:v>
                </c:pt>
                <c:pt idx="63">
                  <c:v>0.99215926335287608</c:v>
                </c:pt>
                <c:pt idx="64">
                  <c:v>0.99215926335287608</c:v>
                </c:pt>
                <c:pt idx="65">
                  <c:v>0.99215926335287608</c:v>
                </c:pt>
                <c:pt idx="66">
                  <c:v>0.99215926335287608</c:v>
                </c:pt>
                <c:pt idx="67">
                  <c:v>0.99215926335287608</c:v>
                </c:pt>
                <c:pt idx="68">
                  <c:v>0.99273039853270761</c:v>
                </c:pt>
                <c:pt idx="69">
                  <c:v>0.99316378263946303</c:v>
                </c:pt>
                <c:pt idx="70">
                  <c:v>0.99316378263946303</c:v>
                </c:pt>
                <c:pt idx="71">
                  <c:v>0.99316378263946303</c:v>
                </c:pt>
                <c:pt idx="72">
                  <c:v>0.99316378263946303</c:v>
                </c:pt>
                <c:pt idx="73">
                  <c:v>0.99316378263946303</c:v>
                </c:pt>
                <c:pt idx="74">
                  <c:v>0.99316378263946303</c:v>
                </c:pt>
                <c:pt idx="75">
                  <c:v>0.99316378263946303</c:v>
                </c:pt>
                <c:pt idx="76">
                  <c:v>0.99361840410550328</c:v>
                </c:pt>
                <c:pt idx="77">
                  <c:v>0.99449304804420713</c:v>
                </c:pt>
                <c:pt idx="78">
                  <c:v>0.99449304804420713</c:v>
                </c:pt>
                <c:pt idx="79">
                  <c:v>0.99484209159248482</c:v>
                </c:pt>
                <c:pt idx="80">
                  <c:v>0.99506788927112721</c:v>
                </c:pt>
                <c:pt idx="81">
                  <c:v>0.99507694806172309</c:v>
                </c:pt>
                <c:pt idx="82">
                  <c:v>0.9967754208740397</c:v>
                </c:pt>
                <c:pt idx="83">
                  <c:v>0.99814420474882892</c:v>
                </c:pt>
                <c:pt idx="84">
                  <c:v>0.99976690443465077</c:v>
                </c:pt>
                <c:pt idx="85">
                  <c:v>1.0000957183650525</c:v>
                </c:pt>
                <c:pt idx="86">
                  <c:v>1.0000957183650525</c:v>
                </c:pt>
                <c:pt idx="87">
                  <c:v>1.0013852507659007</c:v>
                </c:pt>
                <c:pt idx="88">
                  <c:v>1.0020235827091342</c:v>
                </c:pt>
                <c:pt idx="89">
                  <c:v>1.007477668020202</c:v>
                </c:pt>
                <c:pt idx="90">
                  <c:v>1.0112203176411769</c:v>
                </c:pt>
                <c:pt idx="91">
                  <c:v>1.0124398062980349</c:v>
                </c:pt>
                <c:pt idx="92">
                  <c:v>1.0144630306900331</c:v>
                </c:pt>
                <c:pt idx="93">
                  <c:v>1.0146572421260551</c:v>
                </c:pt>
                <c:pt idx="94">
                  <c:v>1.0146572421260551</c:v>
                </c:pt>
                <c:pt idx="95">
                  <c:v>1.0146572421260551</c:v>
                </c:pt>
                <c:pt idx="96">
                  <c:v>1.0155261276074741</c:v>
                </c:pt>
                <c:pt idx="97">
                  <c:v>1.0193842159289017</c:v>
                </c:pt>
                <c:pt idx="98">
                  <c:v>1.0209101717183293</c:v>
                </c:pt>
                <c:pt idx="99">
                  <c:v>1.0209101717183293</c:v>
                </c:pt>
                <c:pt idx="100">
                  <c:v>1.0213312558433654</c:v>
                </c:pt>
                <c:pt idx="101">
                  <c:v>1.0234936729951032</c:v>
                </c:pt>
                <c:pt idx="102">
                  <c:v>1.0238185498836281</c:v>
                </c:pt>
                <c:pt idx="103">
                  <c:v>1.0238185498836281</c:v>
                </c:pt>
                <c:pt idx="104">
                  <c:v>1.0245388301891705</c:v>
                </c:pt>
                <c:pt idx="105">
                  <c:v>1.0247450868620005</c:v>
                </c:pt>
                <c:pt idx="106">
                  <c:v>1.0247450868620005</c:v>
                </c:pt>
                <c:pt idx="107">
                  <c:v>1.0255943129186733</c:v>
                </c:pt>
                <c:pt idx="108">
                  <c:v>1.0255943129186733</c:v>
                </c:pt>
                <c:pt idx="109">
                  <c:v>1.0262109025087425</c:v>
                </c:pt>
                <c:pt idx="110">
                  <c:v>1.0277147065768197</c:v>
                </c:pt>
                <c:pt idx="111">
                  <c:v>1.0348052006091495</c:v>
                </c:pt>
                <c:pt idx="112">
                  <c:v>1.035277712313422</c:v>
                </c:pt>
                <c:pt idx="113">
                  <c:v>1.036363136408162</c:v>
                </c:pt>
                <c:pt idx="114">
                  <c:v>1.0365925395891518</c:v>
                </c:pt>
                <c:pt idx="115">
                  <c:v>1.0408636845343033</c:v>
                </c:pt>
                <c:pt idx="116">
                  <c:v>1.0408636845343033</c:v>
                </c:pt>
                <c:pt idx="117">
                  <c:v>1.0408636845343033</c:v>
                </c:pt>
                <c:pt idx="118">
                  <c:v>1.0462162780065114</c:v>
                </c:pt>
                <c:pt idx="119">
                  <c:v>1.0462162780065114</c:v>
                </c:pt>
                <c:pt idx="120">
                  <c:v>1.0476340912747666</c:v>
                </c:pt>
                <c:pt idx="121">
                  <c:v>1.0495034275303485</c:v>
                </c:pt>
                <c:pt idx="122">
                  <c:v>1.0629080177442607</c:v>
                </c:pt>
                <c:pt idx="123">
                  <c:v>1.0638287516327047</c:v>
                </c:pt>
                <c:pt idx="124">
                  <c:v>1.0676260106820685</c:v>
                </c:pt>
                <c:pt idx="125">
                  <c:v>1.0676260106820685</c:v>
                </c:pt>
                <c:pt idx="126">
                  <c:v>1.2068834669963595</c:v>
                </c:pt>
                <c:pt idx="127">
                  <c:v>1.2068834669963595</c:v>
                </c:pt>
                <c:pt idx="128">
                  <c:v>1.2068834669963595</c:v>
                </c:pt>
                <c:pt idx="129">
                  <c:v>1.2068834669963595</c:v>
                </c:pt>
              </c:numCache>
            </c:numRef>
          </c:val>
        </c:ser>
        <c:dLbls>
          <c:showLegendKey val="0"/>
          <c:showVal val="0"/>
          <c:showCatName val="0"/>
          <c:showSerName val="0"/>
          <c:showPercent val="0"/>
          <c:showBubbleSize val="0"/>
        </c:dLbls>
        <c:axId val="578610224"/>
        <c:axId val="578610616"/>
      </c:radarChart>
      <c:catAx>
        <c:axId val="578610224"/>
        <c:scaling>
          <c:orientation val="minMax"/>
        </c:scaling>
        <c:delete val="0"/>
        <c:axPos val="b"/>
        <c:majorGridlines>
          <c:spPr>
            <a:ln w="12700">
              <a:solidFill>
                <a:srgbClr val="FFFFFF"/>
              </a:solidFill>
              <a:prstDash val="solid"/>
            </a:ln>
          </c:spPr>
        </c:majorGridlines>
        <c:numFmt formatCode="@" sourceLinked="0"/>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578610616"/>
        <c:crosses val="autoZero"/>
        <c:auto val="0"/>
        <c:lblAlgn val="ctr"/>
        <c:lblOffset val="100"/>
        <c:noMultiLvlLbl val="0"/>
      </c:catAx>
      <c:valAx>
        <c:axId val="578610616"/>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578610224"/>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75"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Mínima - Época Seca</a:t>
            </a:r>
          </a:p>
        </c:rich>
      </c:tx>
      <c:layout>
        <c:manualLayout>
          <c:xMode val="edge"/>
          <c:yMode val="edge"/>
          <c:x val="0.23667166801000267"/>
          <c:y val="2.0417125278694999E-2"/>
        </c:manualLayout>
      </c:layout>
      <c:overlay val="0"/>
      <c:spPr>
        <a:noFill/>
        <a:ln w="25400">
          <a:noFill/>
        </a:ln>
      </c:spPr>
    </c:title>
    <c:autoTitleDeleted val="0"/>
    <c:plotArea>
      <c:layout>
        <c:manualLayout>
          <c:layoutTarget val="inner"/>
          <c:xMode val="edge"/>
          <c:yMode val="edge"/>
          <c:x val="0.11541349790869414"/>
          <c:y val="9.3895080729766878E-2"/>
          <c:w val="0.75769471266161781"/>
          <c:h val="0.87004696500653278"/>
        </c:manualLayout>
      </c:layout>
      <c:radarChart>
        <c:radarStyle val="filled"/>
        <c:varyColors val="0"/>
        <c:ser>
          <c:idx val="0"/>
          <c:order val="0"/>
          <c:spPr>
            <a:solidFill>
              <a:srgbClr val="9999FF"/>
            </a:solidFill>
            <a:ln w="38100">
              <a:solidFill>
                <a:srgbClr val="000000"/>
              </a:solidFill>
              <a:prstDash val="solid"/>
            </a:ln>
          </c:spPr>
          <c:cat>
            <c:strRef>
              <c:f>'[1]FPNE 2017'!$C$285:$C$414</c:f>
              <c:strCache>
                <c:ptCount val="130"/>
                <c:pt idx="0">
                  <c:v>MTI-B</c:v>
                </c:pt>
                <c:pt idx="1">
                  <c:v>LUN-B</c:v>
                </c:pt>
                <c:pt idx="2">
                  <c:v>LUN-B2</c:v>
                </c:pt>
                <c:pt idx="3">
                  <c:v>GSL-C</c:v>
                </c:pt>
                <c:pt idx="4">
                  <c:v>PNT-B3</c:v>
                </c:pt>
                <c:pt idx="5">
                  <c:v>PNT-B2</c:v>
                </c:pt>
                <c:pt idx="6">
                  <c:v>PNT-B1</c:v>
                </c:pt>
                <c:pt idx="7">
                  <c:v>GGO-B</c:v>
                </c:pt>
                <c:pt idx="8">
                  <c:v>MTO-H</c:v>
                </c:pt>
                <c:pt idx="9">
                  <c:v>CAN-H</c:v>
                </c:pt>
                <c:pt idx="10">
                  <c:v>SMA-H</c:v>
                </c:pt>
                <c:pt idx="11">
                  <c:v>GEN-B4</c:v>
                </c:pt>
                <c:pt idx="12">
                  <c:v>TND-B5</c:v>
                </c:pt>
                <c:pt idx="13">
                  <c:v>DAR-B</c:v>
                </c:pt>
                <c:pt idx="14">
                  <c:v>ZUN-G</c:v>
                </c:pt>
                <c:pt idx="15">
                  <c:v>MNL-H2</c:v>
                </c:pt>
                <c:pt idx="16">
                  <c:v>MNL-H1</c:v>
                </c:pt>
                <c:pt idx="17">
                  <c:v>REC-H</c:v>
                </c:pt>
                <c:pt idx="18">
                  <c:v>RC2-H</c:v>
                </c:pt>
                <c:pt idx="19">
                  <c:v>HAG-H</c:v>
                </c:pt>
                <c:pt idx="20">
                  <c:v>EPI-B1</c:v>
                </c:pt>
                <c:pt idx="21">
                  <c:v>EPI-B2</c:v>
                </c:pt>
                <c:pt idx="22">
                  <c:v>EPI-B3</c:v>
                </c:pt>
                <c:pt idx="23">
                  <c:v>LFU-H</c:v>
                </c:pt>
                <c:pt idx="24">
                  <c:v>EDC-I</c:v>
                </c:pt>
                <c:pt idx="25">
                  <c:v>MEX-I</c:v>
                </c:pt>
                <c:pt idx="26">
                  <c:v>MAG-B5</c:v>
                </c:pt>
                <c:pt idx="27">
                  <c:v>MAG-B7</c:v>
                </c:pt>
                <c:pt idx="28">
                  <c:v>MAG-B6</c:v>
                </c:pt>
                <c:pt idx="29">
                  <c:v>MAG-B4</c:v>
                </c:pt>
                <c:pt idx="30">
                  <c:v>MAG-B3</c:v>
                </c:pt>
                <c:pt idx="31">
                  <c:v>MAG-B1</c:v>
                </c:pt>
                <c:pt idx="32">
                  <c:v>PGO-B2</c:v>
                </c:pt>
                <c:pt idx="33">
                  <c:v>PGO-B</c:v>
                </c:pt>
                <c:pt idx="34">
                  <c:v>HCR-H</c:v>
                </c:pt>
                <c:pt idx="35">
                  <c:v>TUL-B1</c:v>
                </c:pt>
                <c:pt idx="36">
                  <c:v>TUL-B4</c:v>
                </c:pt>
                <c:pt idx="37">
                  <c:v>LIB-H</c:v>
                </c:pt>
                <c:pt idx="38">
                  <c:v>PWT-B</c:v>
                </c:pt>
                <c:pt idx="39">
                  <c:v>PQP-B</c:v>
                </c:pt>
                <c:pt idx="40">
                  <c:v>SJO-C</c:v>
                </c:pt>
                <c:pt idx="41">
                  <c:v>SAA-B2</c:v>
                </c:pt>
                <c:pt idx="42">
                  <c:v>SAA-B</c:v>
                </c:pt>
                <c:pt idx="43">
                  <c:v>TND-B1</c:v>
                </c:pt>
                <c:pt idx="44">
                  <c:v>TND-B2</c:v>
                </c:pt>
                <c:pt idx="45">
                  <c:v>TND-B3</c:v>
                </c:pt>
                <c:pt idx="46">
                  <c:v>TND-B4</c:v>
                </c:pt>
                <c:pt idx="47">
                  <c:v>S&amp;S-D</c:v>
                </c:pt>
                <c:pt idx="48">
                  <c:v>ARI-V</c:v>
                </c:pt>
                <c:pt idx="49">
                  <c:v>ARI-O</c:v>
                </c:pt>
                <c:pt idx="50">
                  <c:v>ORT-G</c:v>
                </c:pt>
                <c:pt idx="51">
                  <c:v>XAC-H</c:v>
                </c:pt>
                <c:pt idx="52">
                  <c:v>PNA-H</c:v>
                </c:pt>
                <c:pt idx="53">
                  <c:v>ESC-G5</c:v>
                </c:pt>
                <c:pt idx="54">
                  <c:v>ESC-G3</c:v>
                </c:pt>
                <c:pt idx="55">
                  <c:v>ESC-V</c:v>
                </c:pt>
                <c:pt idx="56">
                  <c:v>LPA-C</c:v>
                </c:pt>
                <c:pt idx="57">
                  <c:v>LPA-B1</c:v>
                </c:pt>
                <c:pt idx="58">
                  <c:v>LPA-B2</c:v>
                </c:pt>
                <c:pt idx="59">
                  <c:v>LPA-B3</c:v>
                </c:pt>
                <c:pt idx="60">
                  <c:v>LPA-B4</c:v>
                </c:pt>
                <c:pt idx="61">
                  <c:v>LPA-B5</c:v>
                </c:pt>
                <c:pt idx="62">
                  <c:v>TAM-G</c:v>
                </c:pt>
                <c:pt idx="63">
                  <c:v>VBL-E</c:v>
                </c:pt>
                <c:pt idx="64">
                  <c:v>SID-B</c:v>
                </c:pt>
                <c:pt idx="65">
                  <c:v>AGU-H</c:v>
                </c:pt>
                <c:pt idx="66">
                  <c:v>CBN-H</c:v>
                </c:pt>
                <c:pt idx="67">
                  <c:v>JEN-C</c:v>
                </c:pt>
                <c:pt idx="68">
                  <c:v>JUR-H</c:v>
                </c:pt>
                <c:pt idx="69">
                  <c:v>LLI-C</c:v>
                </c:pt>
                <c:pt idx="70">
                  <c:v>GCS-C</c:v>
                </c:pt>
                <c:pt idx="71">
                  <c:v>HST-H</c:v>
                </c:pt>
                <c:pt idx="72">
                  <c:v>PAL-H</c:v>
                </c:pt>
                <c:pt idx="73">
                  <c:v>ISI-B</c:v>
                </c:pt>
                <c:pt idx="74">
                  <c:v>GEN-B3</c:v>
                </c:pt>
                <c:pt idx="75">
                  <c:v>CON-B</c:v>
                </c:pt>
                <c:pt idx="76">
                  <c:v>SDI-B1</c:v>
                </c:pt>
                <c:pt idx="77">
                  <c:v>HHS-H</c:v>
                </c:pt>
                <c:pt idx="78">
                  <c:v>HEL-H</c:v>
                </c:pt>
                <c:pt idx="79">
                  <c:v>HGY-H</c:v>
                </c:pt>
                <c:pt idx="80">
                  <c:v>SNT-E1</c:v>
                </c:pt>
                <c:pt idx="81">
                  <c:v>HRU-F2</c:v>
                </c:pt>
                <c:pt idx="82">
                  <c:v>HRU-F1</c:v>
                </c:pt>
                <c:pt idx="83">
                  <c:v>CHX-H</c:v>
                </c:pt>
                <c:pt idx="84">
                  <c:v>SAL-H</c:v>
                </c:pt>
                <c:pt idx="85">
                  <c:v>PVI-H</c:v>
                </c:pt>
                <c:pt idx="86">
                  <c:v>HIX-H</c:v>
                </c:pt>
                <c:pt idx="87">
                  <c:v>RE2-H</c:v>
                </c:pt>
                <c:pt idx="88">
                  <c:v>RE3-H</c:v>
                </c:pt>
                <c:pt idx="89">
                  <c:v>CAF-H</c:v>
                </c:pt>
                <c:pt idx="90">
                  <c:v>REN-H</c:v>
                </c:pt>
                <c:pt idx="91">
                  <c:v>HLP-H</c:v>
                </c:pt>
                <c:pt idx="92">
                  <c:v>COE-D</c:v>
                </c:pt>
                <c:pt idx="93">
                  <c:v>HCV-H</c:v>
                </c:pt>
                <c:pt idx="94">
                  <c:v>MTZ-H</c:v>
                </c:pt>
                <c:pt idx="95">
                  <c:v>SIS-H</c:v>
                </c:pt>
                <c:pt idx="96">
                  <c:v>CAL-G</c:v>
                </c:pt>
                <c:pt idx="97">
                  <c:v>LES-H</c:v>
                </c:pt>
                <c:pt idx="98">
                  <c:v>PAS-H</c:v>
                </c:pt>
                <c:pt idx="99">
                  <c:v>PVE-H</c:v>
                </c:pt>
                <c:pt idx="100">
                  <c:v>STS-H</c:v>
                </c:pt>
                <c:pt idx="101">
                  <c:v>LVA-H</c:v>
                </c:pt>
                <c:pt idx="102">
                  <c:v>LAG-G2</c:v>
                </c:pt>
                <c:pt idx="103">
                  <c:v>LAG-G1</c:v>
                </c:pt>
                <c:pt idx="104">
                  <c:v>OXE-H</c:v>
                </c:pt>
                <c:pt idx="105">
                  <c:v>GEN-B2</c:v>
                </c:pt>
                <c:pt idx="106">
                  <c:v>RBO-H</c:v>
                </c:pt>
                <c:pt idx="107">
                  <c:v>CGP-B</c:v>
                </c:pt>
                <c:pt idx="108">
                  <c:v>CGP-D</c:v>
                </c:pt>
                <c:pt idx="109">
                  <c:v>GEC-B2</c:v>
                </c:pt>
                <c:pt idx="110">
                  <c:v>TER-B</c:v>
                </c:pt>
                <c:pt idx="111">
                  <c:v>FLO-H</c:v>
                </c:pt>
                <c:pt idx="112">
                  <c:v>TDL-B3</c:v>
                </c:pt>
                <c:pt idx="113">
                  <c:v>ELG-B</c:v>
                </c:pt>
                <c:pt idx="114">
                  <c:v>TDL-B1</c:v>
                </c:pt>
                <c:pt idx="115">
                  <c:v>TDL-B2</c:v>
                </c:pt>
                <c:pt idx="116">
                  <c:v>SEC-H</c:v>
                </c:pt>
                <c:pt idx="117">
                  <c:v>CND-H</c:v>
                </c:pt>
                <c:pt idx="118">
                  <c:v>CHO-H</c:v>
                </c:pt>
                <c:pt idx="119">
                  <c:v>BVT-B</c:v>
                </c:pt>
                <c:pt idx="120">
                  <c:v>POR-H</c:v>
                </c:pt>
                <c:pt idx="121">
                  <c:v>RAA-H</c:v>
                </c:pt>
                <c:pt idx="122">
                  <c:v>VDA-H</c:v>
                </c:pt>
                <c:pt idx="123">
                  <c:v>GEN-B1</c:v>
                </c:pt>
                <c:pt idx="124">
                  <c:v>GAT-V  </c:v>
                </c:pt>
                <c:pt idx="125">
                  <c:v>GAT-B  </c:v>
                </c:pt>
                <c:pt idx="126">
                  <c:v>ECR-D</c:v>
                </c:pt>
                <c:pt idx="127">
                  <c:v>ECR-B</c:v>
                </c:pt>
                <c:pt idx="128">
                  <c:v>INT-B</c:v>
                </c:pt>
                <c:pt idx="129">
                  <c:v>INT-D</c:v>
                </c:pt>
              </c:strCache>
            </c:strRef>
          </c:cat>
          <c:val>
            <c:numRef>
              <c:f>'[1]FPNE 2017'!$D$285:$D$414</c:f>
              <c:numCache>
                <c:formatCode>General</c:formatCode>
                <c:ptCount val="130"/>
                <c:pt idx="0">
                  <c:v>0.87833190733738731</c:v>
                </c:pt>
                <c:pt idx="1">
                  <c:v>0.89388907856179278</c:v>
                </c:pt>
                <c:pt idx="2">
                  <c:v>0.89388907856179278</c:v>
                </c:pt>
                <c:pt idx="3">
                  <c:v>0.8988948518289398</c:v>
                </c:pt>
                <c:pt idx="4">
                  <c:v>0.90250397804083538</c:v>
                </c:pt>
                <c:pt idx="5">
                  <c:v>0.90250397804083538</c:v>
                </c:pt>
                <c:pt idx="6">
                  <c:v>0.90250397804083538</c:v>
                </c:pt>
                <c:pt idx="7">
                  <c:v>0.90916420709211176</c:v>
                </c:pt>
                <c:pt idx="8">
                  <c:v>0.91109699734674243</c:v>
                </c:pt>
                <c:pt idx="9">
                  <c:v>0.91793583512184818</c:v>
                </c:pt>
                <c:pt idx="10">
                  <c:v>0.92675699476001761</c:v>
                </c:pt>
                <c:pt idx="11">
                  <c:v>0.93881765845288045</c:v>
                </c:pt>
                <c:pt idx="12">
                  <c:v>0.93965876406641191</c:v>
                </c:pt>
                <c:pt idx="13">
                  <c:v>0.94049474184699888</c:v>
                </c:pt>
                <c:pt idx="14">
                  <c:v>0.94236849668288292</c:v>
                </c:pt>
                <c:pt idx="15">
                  <c:v>0.94710586399794594</c:v>
                </c:pt>
                <c:pt idx="16">
                  <c:v>0.94710586399794594</c:v>
                </c:pt>
                <c:pt idx="17">
                  <c:v>0.94838698140436795</c:v>
                </c:pt>
                <c:pt idx="18">
                  <c:v>0.94838698140436795</c:v>
                </c:pt>
                <c:pt idx="19">
                  <c:v>0.95601063059255842</c:v>
                </c:pt>
                <c:pt idx="20">
                  <c:v>0.95677440645069345</c:v>
                </c:pt>
                <c:pt idx="21">
                  <c:v>0.95677440645069345</c:v>
                </c:pt>
                <c:pt idx="22">
                  <c:v>0.95677440645069345</c:v>
                </c:pt>
                <c:pt idx="23">
                  <c:v>0.9569453444893059</c:v>
                </c:pt>
                <c:pt idx="24">
                  <c:v>0.95735217910092851</c:v>
                </c:pt>
                <c:pt idx="25">
                  <c:v>0.95735217910092851</c:v>
                </c:pt>
                <c:pt idx="26">
                  <c:v>0.95937390426153368</c:v>
                </c:pt>
                <c:pt idx="27">
                  <c:v>0.95937390426153368</c:v>
                </c:pt>
                <c:pt idx="28">
                  <c:v>0.95937390426153368</c:v>
                </c:pt>
                <c:pt idx="29">
                  <c:v>0.96009436501683221</c:v>
                </c:pt>
                <c:pt idx="30">
                  <c:v>0.96009436501683221</c:v>
                </c:pt>
                <c:pt idx="31">
                  <c:v>0.96009436501683221</c:v>
                </c:pt>
                <c:pt idx="32">
                  <c:v>0.96148977363217014</c:v>
                </c:pt>
                <c:pt idx="33">
                  <c:v>0.96148977363217014</c:v>
                </c:pt>
                <c:pt idx="34">
                  <c:v>0.96181418353264259</c:v>
                </c:pt>
                <c:pt idx="35">
                  <c:v>0.96450007238017665</c:v>
                </c:pt>
                <c:pt idx="36">
                  <c:v>0.96450007238017665</c:v>
                </c:pt>
                <c:pt idx="37">
                  <c:v>0.96882922772775815</c:v>
                </c:pt>
                <c:pt idx="38">
                  <c:v>0.96896236515639</c:v>
                </c:pt>
                <c:pt idx="39">
                  <c:v>0.96896236515639</c:v>
                </c:pt>
                <c:pt idx="40">
                  <c:v>0.96978488233492599</c:v>
                </c:pt>
                <c:pt idx="41">
                  <c:v>0.97152163690527382</c:v>
                </c:pt>
                <c:pt idx="42">
                  <c:v>0.97152163690527382</c:v>
                </c:pt>
                <c:pt idx="43">
                  <c:v>0.97167664303823909</c:v>
                </c:pt>
                <c:pt idx="44">
                  <c:v>0.97167664303823909</c:v>
                </c:pt>
                <c:pt idx="45">
                  <c:v>0.97167664303823909</c:v>
                </c:pt>
                <c:pt idx="46">
                  <c:v>0.97167664303823909</c:v>
                </c:pt>
                <c:pt idx="47">
                  <c:v>0.97167664303823909</c:v>
                </c:pt>
                <c:pt idx="48">
                  <c:v>0.97174154621260822</c:v>
                </c:pt>
                <c:pt idx="49">
                  <c:v>0.97174154621260822</c:v>
                </c:pt>
                <c:pt idx="50">
                  <c:v>0.97244883746815081</c:v>
                </c:pt>
                <c:pt idx="51">
                  <c:v>0.97420065049271298</c:v>
                </c:pt>
                <c:pt idx="52">
                  <c:v>0.97580263086217522</c:v>
                </c:pt>
                <c:pt idx="53">
                  <c:v>0.9766079246155398</c:v>
                </c:pt>
                <c:pt idx="54">
                  <c:v>0.9766079246155398</c:v>
                </c:pt>
                <c:pt idx="55">
                  <c:v>0.97680350149847961</c:v>
                </c:pt>
                <c:pt idx="56">
                  <c:v>0.97680350149847961</c:v>
                </c:pt>
                <c:pt idx="57">
                  <c:v>0.97680350149847961</c:v>
                </c:pt>
                <c:pt idx="58">
                  <c:v>0.97680350149847961</c:v>
                </c:pt>
                <c:pt idx="59">
                  <c:v>0.97680350149847961</c:v>
                </c:pt>
                <c:pt idx="60">
                  <c:v>0.97680350149847961</c:v>
                </c:pt>
                <c:pt idx="61">
                  <c:v>0.97680350149847961</c:v>
                </c:pt>
                <c:pt idx="62">
                  <c:v>0.97759321312060465</c:v>
                </c:pt>
                <c:pt idx="63">
                  <c:v>0.97805138800858571</c:v>
                </c:pt>
                <c:pt idx="64">
                  <c:v>0.97882363774253256</c:v>
                </c:pt>
                <c:pt idx="65">
                  <c:v>0.97911656633725053</c:v>
                </c:pt>
                <c:pt idx="66">
                  <c:v>0.97911656633725053</c:v>
                </c:pt>
                <c:pt idx="67">
                  <c:v>0.97911656633725053</c:v>
                </c:pt>
                <c:pt idx="68">
                  <c:v>0.98397289371491758</c:v>
                </c:pt>
                <c:pt idx="69">
                  <c:v>0.98539497270664367</c:v>
                </c:pt>
                <c:pt idx="70">
                  <c:v>0.98574802638648207</c:v>
                </c:pt>
                <c:pt idx="71">
                  <c:v>0.98634991970737784</c:v>
                </c:pt>
                <c:pt idx="72">
                  <c:v>0.98637785241488474</c:v>
                </c:pt>
                <c:pt idx="73">
                  <c:v>0.98653803211213353</c:v>
                </c:pt>
                <c:pt idx="74">
                  <c:v>0.9891440099717641</c:v>
                </c:pt>
                <c:pt idx="75">
                  <c:v>0.99179125894567788</c:v>
                </c:pt>
                <c:pt idx="76">
                  <c:v>0.99539356975457061</c:v>
                </c:pt>
                <c:pt idx="77">
                  <c:v>0.99539356975457061</c:v>
                </c:pt>
                <c:pt idx="78">
                  <c:v>0.99887926189754572</c:v>
                </c:pt>
                <c:pt idx="79">
                  <c:v>0.99887926189754572</c:v>
                </c:pt>
                <c:pt idx="80">
                  <c:v>1.0000356122424108</c:v>
                </c:pt>
                <c:pt idx="81">
                  <c:v>1.0003978482344282</c:v>
                </c:pt>
                <c:pt idx="82">
                  <c:v>1.0003978482344282</c:v>
                </c:pt>
                <c:pt idx="83">
                  <c:v>1.0058040745243759</c:v>
                </c:pt>
                <c:pt idx="84">
                  <c:v>1.0066991477924292</c:v>
                </c:pt>
                <c:pt idx="85">
                  <c:v>1.0089689412593745</c:v>
                </c:pt>
                <c:pt idx="86">
                  <c:v>1.0099476873100597</c:v>
                </c:pt>
                <c:pt idx="87">
                  <c:v>1.0126514648007965</c:v>
                </c:pt>
                <c:pt idx="88">
                  <c:v>1.0126514648007965</c:v>
                </c:pt>
                <c:pt idx="89">
                  <c:v>1.0206890225669256</c:v>
                </c:pt>
                <c:pt idx="90">
                  <c:v>1.0224785529641942</c:v>
                </c:pt>
                <c:pt idx="91">
                  <c:v>1.0224785529641942</c:v>
                </c:pt>
                <c:pt idx="92">
                  <c:v>1.0274582692637664</c:v>
                </c:pt>
                <c:pt idx="93">
                  <c:v>1.027525221672335</c:v>
                </c:pt>
                <c:pt idx="94">
                  <c:v>1.0281461560325895</c:v>
                </c:pt>
                <c:pt idx="95">
                  <c:v>1.0281461560325895</c:v>
                </c:pt>
                <c:pt idx="96">
                  <c:v>1.0308612340887127</c:v>
                </c:pt>
                <c:pt idx="97">
                  <c:v>1.0313012539255126</c:v>
                </c:pt>
                <c:pt idx="98">
                  <c:v>1.0331701019097677</c:v>
                </c:pt>
                <c:pt idx="99">
                  <c:v>1.0336407363167384</c:v>
                </c:pt>
                <c:pt idx="100">
                  <c:v>1.0342839501763721</c:v>
                </c:pt>
                <c:pt idx="101">
                  <c:v>1.0379359949514668</c:v>
                </c:pt>
                <c:pt idx="102">
                  <c:v>1.038772163727065</c:v>
                </c:pt>
                <c:pt idx="103">
                  <c:v>1.038772163727065</c:v>
                </c:pt>
                <c:pt idx="104">
                  <c:v>1.042507645107086</c:v>
                </c:pt>
                <c:pt idx="105">
                  <c:v>1.0452099705657429</c:v>
                </c:pt>
                <c:pt idx="106">
                  <c:v>1.0470061861277284</c:v>
                </c:pt>
                <c:pt idx="107">
                  <c:v>1.0472684492918305</c:v>
                </c:pt>
                <c:pt idx="108">
                  <c:v>1.0472684492918305</c:v>
                </c:pt>
                <c:pt idx="109">
                  <c:v>1.0479888222014877</c:v>
                </c:pt>
                <c:pt idx="110">
                  <c:v>1.0479888222014877</c:v>
                </c:pt>
                <c:pt idx="111">
                  <c:v>1.056121920987156</c:v>
                </c:pt>
                <c:pt idx="112">
                  <c:v>1.0591571649436176</c:v>
                </c:pt>
                <c:pt idx="113">
                  <c:v>1.0598532686369566</c:v>
                </c:pt>
                <c:pt idx="114">
                  <c:v>1.0598532686369566</c:v>
                </c:pt>
                <c:pt idx="115">
                  <c:v>1.0598532686369566</c:v>
                </c:pt>
                <c:pt idx="116">
                  <c:v>1.0599539737834249</c:v>
                </c:pt>
                <c:pt idx="117">
                  <c:v>1.0599539737834249</c:v>
                </c:pt>
                <c:pt idx="118">
                  <c:v>1.0599539737834249</c:v>
                </c:pt>
                <c:pt idx="119">
                  <c:v>1.0606671797588303</c:v>
                </c:pt>
                <c:pt idx="120">
                  <c:v>1.0780724114575722</c:v>
                </c:pt>
                <c:pt idx="121">
                  <c:v>1.079959115429783</c:v>
                </c:pt>
                <c:pt idx="122">
                  <c:v>1.0821382872821836</c:v>
                </c:pt>
                <c:pt idx="123">
                  <c:v>1.0936844516738433</c:v>
                </c:pt>
                <c:pt idx="124">
                  <c:v>1.1124856954181446</c:v>
                </c:pt>
                <c:pt idx="125">
                  <c:v>1.1124856954181446</c:v>
                </c:pt>
                <c:pt idx="126">
                  <c:v>1.1618014701731805</c:v>
                </c:pt>
                <c:pt idx="127">
                  <c:v>1.1618014701731805</c:v>
                </c:pt>
                <c:pt idx="128">
                  <c:v>1.1618014701731805</c:v>
                </c:pt>
                <c:pt idx="129">
                  <c:v>1.1618014701731805</c:v>
                </c:pt>
              </c:numCache>
            </c:numRef>
          </c:val>
        </c:ser>
        <c:dLbls>
          <c:showLegendKey val="0"/>
          <c:showVal val="0"/>
          <c:showCatName val="0"/>
          <c:showSerName val="0"/>
          <c:showPercent val="0"/>
          <c:showBubbleSize val="0"/>
        </c:dLbls>
        <c:axId val="578611400"/>
        <c:axId val="578611792"/>
      </c:radarChart>
      <c:catAx>
        <c:axId val="578611400"/>
        <c:scaling>
          <c:orientation val="minMax"/>
        </c:scaling>
        <c:delete val="0"/>
        <c:axPos val="b"/>
        <c:majorGridlines>
          <c:spPr>
            <a:ln w="12700">
              <a:solidFill>
                <a:srgbClr val="FFFFFF"/>
              </a:solidFill>
              <a:prstDash val="solid"/>
            </a:ln>
          </c:spPr>
        </c:majorGridlines>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578611792"/>
        <c:crosses val="autoZero"/>
        <c:auto val="0"/>
        <c:lblAlgn val="ctr"/>
        <c:lblOffset val="100"/>
        <c:noMultiLvlLbl val="0"/>
      </c:catAx>
      <c:valAx>
        <c:axId val="578611792"/>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578611400"/>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25"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Mínima - Época Lluviosa</a:t>
            </a:r>
          </a:p>
        </c:rich>
      </c:tx>
      <c:layout>
        <c:manualLayout>
          <c:xMode val="edge"/>
          <c:yMode val="edge"/>
          <c:x val="0.27522680354610846"/>
          <c:y val="2.2573700026627105E-2"/>
        </c:manualLayout>
      </c:layout>
      <c:overlay val="0"/>
      <c:spPr>
        <a:noFill/>
        <a:ln w="25400">
          <a:noFill/>
        </a:ln>
      </c:spPr>
    </c:title>
    <c:autoTitleDeleted val="0"/>
    <c:plotArea>
      <c:layout>
        <c:manualLayout>
          <c:layoutTarget val="inner"/>
          <c:xMode val="edge"/>
          <c:yMode val="edge"/>
          <c:x val="0.13628921690466073"/>
          <c:y val="0.10326105224795532"/>
          <c:w val="0.77504229372288991"/>
          <c:h val="0.85507397650938444"/>
        </c:manualLayout>
      </c:layout>
      <c:radarChart>
        <c:radarStyle val="filled"/>
        <c:varyColors val="0"/>
        <c:ser>
          <c:idx val="0"/>
          <c:order val="0"/>
          <c:spPr>
            <a:solidFill>
              <a:srgbClr val="9999FF"/>
            </a:solidFill>
            <a:ln w="38100">
              <a:solidFill>
                <a:srgbClr val="000000"/>
              </a:solidFill>
              <a:prstDash val="solid"/>
            </a:ln>
          </c:spPr>
          <c:cat>
            <c:strRef>
              <c:f>'[1]FPNE 2017'!$F$285:$F$414</c:f>
              <c:strCache>
                <c:ptCount val="130"/>
                <c:pt idx="0">
                  <c:v>SEC-H</c:v>
                </c:pt>
                <c:pt idx="1">
                  <c:v>CND-H</c:v>
                </c:pt>
                <c:pt idx="2">
                  <c:v>CHO-H</c:v>
                </c:pt>
                <c:pt idx="3">
                  <c:v>OXE-H</c:v>
                </c:pt>
                <c:pt idx="4">
                  <c:v>MTO-H</c:v>
                </c:pt>
                <c:pt idx="5">
                  <c:v>CAN-H</c:v>
                </c:pt>
                <c:pt idx="6">
                  <c:v>STS-H</c:v>
                </c:pt>
                <c:pt idx="7">
                  <c:v>SMA-H</c:v>
                </c:pt>
                <c:pt idx="8">
                  <c:v>XAC-H</c:v>
                </c:pt>
                <c:pt idx="9">
                  <c:v>XAD-H</c:v>
                </c:pt>
                <c:pt idx="10">
                  <c:v>REN-H</c:v>
                </c:pt>
                <c:pt idx="11">
                  <c:v>HLP-H</c:v>
                </c:pt>
                <c:pt idx="12">
                  <c:v>PVI-H</c:v>
                </c:pt>
                <c:pt idx="13">
                  <c:v>ZUN-G</c:v>
                </c:pt>
                <c:pt idx="14">
                  <c:v>CHX-H</c:v>
                </c:pt>
                <c:pt idx="15">
                  <c:v>MNL-H1</c:v>
                </c:pt>
                <c:pt idx="16">
                  <c:v>MNL-H2</c:v>
                </c:pt>
                <c:pt idx="17">
                  <c:v>RE2-H</c:v>
                </c:pt>
                <c:pt idx="18">
                  <c:v>RE3-H</c:v>
                </c:pt>
                <c:pt idx="19">
                  <c:v>PVE-H</c:v>
                </c:pt>
                <c:pt idx="20">
                  <c:v>LFU-H</c:v>
                </c:pt>
                <c:pt idx="21">
                  <c:v>CAF-H</c:v>
                </c:pt>
                <c:pt idx="22">
                  <c:v>REC-H</c:v>
                </c:pt>
                <c:pt idx="23">
                  <c:v>RC2-H</c:v>
                </c:pt>
                <c:pt idx="24">
                  <c:v>COE-D</c:v>
                </c:pt>
                <c:pt idx="25">
                  <c:v>SIS-H</c:v>
                </c:pt>
                <c:pt idx="26">
                  <c:v>MTZ-H</c:v>
                </c:pt>
                <c:pt idx="27">
                  <c:v>EPI-B1</c:v>
                </c:pt>
                <c:pt idx="28">
                  <c:v>EPI-B2</c:v>
                </c:pt>
                <c:pt idx="29">
                  <c:v>EPI-B3</c:v>
                </c:pt>
                <c:pt idx="30">
                  <c:v>EDC-I</c:v>
                </c:pt>
                <c:pt idx="31">
                  <c:v>MEX-I</c:v>
                </c:pt>
                <c:pt idx="32">
                  <c:v>RAA-H</c:v>
                </c:pt>
                <c:pt idx="33">
                  <c:v>LIB-H</c:v>
                </c:pt>
                <c:pt idx="34">
                  <c:v>VDA-H</c:v>
                </c:pt>
                <c:pt idx="35">
                  <c:v>ORT-G</c:v>
                </c:pt>
                <c:pt idx="36">
                  <c:v>PGO-B</c:v>
                </c:pt>
                <c:pt idx="37">
                  <c:v>PGO-B2</c:v>
                </c:pt>
                <c:pt idx="38">
                  <c:v>JUR-H</c:v>
                </c:pt>
                <c:pt idx="39">
                  <c:v>VBL-E</c:v>
                </c:pt>
                <c:pt idx="40">
                  <c:v>MAG-B4</c:v>
                </c:pt>
                <c:pt idx="41">
                  <c:v>MAG-B3</c:v>
                </c:pt>
                <c:pt idx="42">
                  <c:v>MAG-B1</c:v>
                </c:pt>
                <c:pt idx="43">
                  <c:v>TUL-B1</c:v>
                </c:pt>
                <c:pt idx="44">
                  <c:v>TUL-B4</c:v>
                </c:pt>
                <c:pt idx="45">
                  <c:v>MAG-B7</c:v>
                </c:pt>
                <c:pt idx="46">
                  <c:v>MAG-B6</c:v>
                </c:pt>
                <c:pt idx="47">
                  <c:v>MAG-B5</c:v>
                </c:pt>
                <c:pt idx="48">
                  <c:v>LES-H</c:v>
                </c:pt>
                <c:pt idx="49">
                  <c:v>SJO-C</c:v>
                </c:pt>
                <c:pt idx="50">
                  <c:v>PAL-H</c:v>
                </c:pt>
                <c:pt idx="51">
                  <c:v>AGU-H</c:v>
                </c:pt>
                <c:pt idx="52">
                  <c:v>CBN-H</c:v>
                </c:pt>
                <c:pt idx="53">
                  <c:v>JEN-C</c:v>
                </c:pt>
                <c:pt idx="54">
                  <c:v>ESC-G5</c:v>
                </c:pt>
                <c:pt idx="55">
                  <c:v>ESC-G3</c:v>
                </c:pt>
                <c:pt idx="56">
                  <c:v>TND-B1</c:v>
                </c:pt>
                <c:pt idx="57">
                  <c:v>TND-B2</c:v>
                </c:pt>
                <c:pt idx="58">
                  <c:v>TND-B4</c:v>
                </c:pt>
                <c:pt idx="59">
                  <c:v>TND-B3</c:v>
                </c:pt>
                <c:pt idx="60">
                  <c:v>S&amp;S-D</c:v>
                </c:pt>
                <c:pt idx="61">
                  <c:v>ESC-V</c:v>
                </c:pt>
                <c:pt idx="62">
                  <c:v>LPA-C</c:v>
                </c:pt>
                <c:pt idx="63">
                  <c:v>LPA-B1</c:v>
                </c:pt>
                <c:pt idx="64">
                  <c:v>LPA-B2</c:v>
                </c:pt>
                <c:pt idx="65">
                  <c:v>LPA-B3</c:v>
                </c:pt>
                <c:pt idx="66">
                  <c:v>LPA-B4</c:v>
                </c:pt>
                <c:pt idx="67">
                  <c:v>LPA-B5</c:v>
                </c:pt>
                <c:pt idx="68">
                  <c:v>TAM-G</c:v>
                </c:pt>
                <c:pt idx="69">
                  <c:v>SNT-E1</c:v>
                </c:pt>
                <c:pt idx="70">
                  <c:v>HAG-H</c:v>
                </c:pt>
                <c:pt idx="71">
                  <c:v>SAA-B2</c:v>
                </c:pt>
                <c:pt idx="72">
                  <c:v>SAA-B</c:v>
                </c:pt>
                <c:pt idx="73">
                  <c:v>SID-B</c:v>
                </c:pt>
                <c:pt idx="74">
                  <c:v>GCS-C</c:v>
                </c:pt>
                <c:pt idx="75">
                  <c:v>ARI-V</c:v>
                </c:pt>
                <c:pt idx="76">
                  <c:v>ARI-O</c:v>
                </c:pt>
                <c:pt idx="77">
                  <c:v>ISI-B</c:v>
                </c:pt>
                <c:pt idx="78">
                  <c:v>PWT-B</c:v>
                </c:pt>
                <c:pt idx="79">
                  <c:v>PQP-B</c:v>
                </c:pt>
                <c:pt idx="80">
                  <c:v>HIX-H</c:v>
                </c:pt>
                <c:pt idx="81">
                  <c:v>HPT-H</c:v>
                </c:pt>
                <c:pt idx="82">
                  <c:v>MTI-B</c:v>
                </c:pt>
                <c:pt idx="83">
                  <c:v>PAS-H</c:v>
                </c:pt>
                <c:pt idx="84">
                  <c:v>HEL-H</c:v>
                </c:pt>
                <c:pt idx="85">
                  <c:v>HGY-H</c:v>
                </c:pt>
                <c:pt idx="86">
                  <c:v>HRU-F2</c:v>
                </c:pt>
                <c:pt idx="87">
                  <c:v>HRU-F1</c:v>
                </c:pt>
                <c:pt idx="88">
                  <c:v>TND-B5</c:v>
                </c:pt>
                <c:pt idx="89">
                  <c:v>HCV-H</c:v>
                </c:pt>
                <c:pt idx="90">
                  <c:v>PNA-H</c:v>
                </c:pt>
                <c:pt idx="91">
                  <c:v>FLO-H</c:v>
                </c:pt>
                <c:pt idx="92">
                  <c:v>RBO-H</c:v>
                </c:pt>
                <c:pt idx="93">
                  <c:v>SDI-B1</c:v>
                </c:pt>
                <c:pt idx="94">
                  <c:v>HHS-H</c:v>
                </c:pt>
                <c:pt idx="95">
                  <c:v>CON-B</c:v>
                </c:pt>
                <c:pt idx="96">
                  <c:v>CGP-B</c:v>
                </c:pt>
                <c:pt idx="97">
                  <c:v>CGP-D</c:v>
                </c:pt>
                <c:pt idx="98">
                  <c:v>LLI-C</c:v>
                </c:pt>
                <c:pt idx="99">
                  <c:v>PNT-B2</c:v>
                </c:pt>
                <c:pt idx="100">
                  <c:v>PNT-B3</c:v>
                </c:pt>
                <c:pt idx="101">
                  <c:v>PNT-B1</c:v>
                </c:pt>
                <c:pt idx="102">
                  <c:v>HSM-H</c:v>
                </c:pt>
                <c:pt idx="103">
                  <c:v>CAL-G</c:v>
                </c:pt>
                <c:pt idx="104">
                  <c:v>LAG-G2</c:v>
                </c:pt>
                <c:pt idx="105">
                  <c:v>LAG-G1</c:v>
                </c:pt>
                <c:pt idx="106">
                  <c:v>LUN-B2</c:v>
                </c:pt>
                <c:pt idx="107">
                  <c:v>LUN-B</c:v>
                </c:pt>
                <c:pt idx="108">
                  <c:v>SAL-H</c:v>
                </c:pt>
                <c:pt idx="109">
                  <c:v>HCR-H</c:v>
                </c:pt>
                <c:pt idx="110">
                  <c:v>TDL-B3</c:v>
                </c:pt>
                <c:pt idx="111">
                  <c:v>GGO-B</c:v>
                </c:pt>
                <c:pt idx="112">
                  <c:v>GSL-C</c:v>
                </c:pt>
                <c:pt idx="113">
                  <c:v>TER-B</c:v>
                </c:pt>
                <c:pt idx="114">
                  <c:v>GEC-B2</c:v>
                </c:pt>
                <c:pt idx="115">
                  <c:v>LVA-H</c:v>
                </c:pt>
                <c:pt idx="116">
                  <c:v>ELG-B</c:v>
                </c:pt>
                <c:pt idx="117">
                  <c:v>TDL-B1</c:v>
                </c:pt>
                <c:pt idx="118">
                  <c:v>TDL-B2</c:v>
                </c:pt>
                <c:pt idx="119">
                  <c:v>HST-H</c:v>
                </c:pt>
                <c:pt idx="120">
                  <c:v>BVT-B</c:v>
                </c:pt>
                <c:pt idx="121">
                  <c:v>POR-H</c:v>
                </c:pt>
                <c:pt idx="122">
                  <c:v>GEN-B</c:v>
                </c:pt>
                <c:pt idx="123">
                  <c:v>DAR-B</c:v>
                </c:pt>
                <c:pt idx="124">
                  <c:v>GAT-V  </c:v>
                </c:pt>
                <c:pt idx="125">
                  <c:v>GAT-B  </c:v>
                </c:pt>
                <c:pt idx="126">
                  <c:v>ECR-D</c:v>
                </c:pt>
                <c:pt idx="127">
                  <c:v>ECR-B</c:v>
                </c:pt>
                <c:pt idx="128">
                  <c:v>INT-B</c:v>
                </c:pt>
                <c:pt idx="129">
                  <c:v>INT-D</c:v>
                </c:pt>
              </c:strCache>
            </c:strRef>
          </c:cat>
          <c:val>
            <c:numRef>
              <c:f>'[1]FPNE 2017'!$G$285:$G$414</c:f>
              <c:numCache>
                <c:formatCode>General</c:formatCode>
                <c:ptCount val="130"/>
                <c:pt idx="0">
                  <c:v>0.89413738964508549</c:v>
                </c:pt>
                <c:pt idx="1">
                  <c:v>0.89413738964508549</c:v>
                </c:pt>
                <c:pt idx="2">
                  <c:v>0.89413738964508549</c:v>
                </c:pt>
                <c:pt idx="3">
                  <c:v>0.91929397439804339</c:v>
                </c:pt>
                <c:pt idx="4">
                  <c:v>0.92372560490980626</c:v>
                </c:pt>
                <c:pt idx="5">
                  <c:v>0.93163478274467304</c:v>
                </c:pt>
                <c:pt idx="6">
                  <c:v>0.932585015796906</c:v>
                </c:pt>
                <c:pt idx="7">
                  <c:v>0.94707431303245992</c:v>
                </c:pt>
                <c:pt idx="8">
                  <c:v>0.9474218979086767</c:v>
                </c:pt>
                <c:pt idx="9">
                  <c:v>0.9474218979086767</c:v>
                </c:pt>
                <c:pt idx="10">
                  <c:v>0.94850102928636804</c:v>
                </c:pt>
                <c:pt idx="11">
                  <c:v>0.94850102928636804</c:v>
                </c:pt>
                <c:pt idx="12">
                  <c:v>0.95203178980766801</c:v>
                </c:pt>
                <c:pt idx="13">
                  <c:v>0.95444976973076878</c:v>
                </c:pt>
                <c:pt idx="14">
                  <c:v>0.95457294710157614</c:v>
                </c:pt>
                <c:pt idx="15">
                  <c:v>0.958263389669753</c:v>
                </c:pt>
                <c:pt idx="16">
                  <c:v>0.958263389669753</c:v>
                </c:pt>
                <c:pt idx="17">
                  <c:v>0.9617786934500363</c:v>
                </c:pt>
                <c:pt idx="18">
                  <c:v>0.9617786934500363</c:v>
                </c:pt>
                <c:pt idx="19">
                  <c:v>0.96259183795833214</c:v>
                </c:pt>
                <c:pt idx="20">
                  <c:v>0.96311258505760811</c:v>
                </c:pt>
                <c:pt idx="21">
                  <c:v>0.96490639988579341</c:v>
                </c:pt>
                <c:pt idx="22">
                  <c:v>0.96720538330242944</c:v>
                </c:pt>
                <c:pt idx="23">
                  <c:v>0.96720538330242944</c:v>
                </c:pt>
                <c:pt idx="24">
                  <c:v>0.96778026820086316</c:v>
                </c:pt>
                <c:pt idx="25">
                  <c:v>0.9758292514990593</c:v>
                </c:pt>
                <c:pt idx="26">
                  <c:v>0.9758292514990593</c:v>
                </c:pt>
                <c:pt idx="27">
                  <c:v>0.97694047603663081</c:v>
                </c:pt>
                <c:pt idx="28">
                  <c:v>0.97694047603663081</c:v>
                </c:pt>
                <c:pt idx="29">
                  <c:v>0.97694047603663081</c:v>
                </c:pt>
                <c:pt idx="30">
                  <c:v>0.98189328745003379</c:v>
                </c:pt>
                <c:pt idx="31">
                  <c:v>0.98189328745003379</c:v>
                </c:pt>
                <c:pt idx="32">
                  <c:v>0.98269806161468443</c:v>
                </c:pt>
                <c:pt idx="33">
                  <c:v>0.98407031617419738</c:v>
                </c:pt>
                <c:pt idx="34">
                  <c:v>0.98415423765862498</c:v>
                </c:pt>
                <c:pt idx="35">
                  <c:v>0.98701690668659403</c:v>
                </c:pt>
                <c:pt idx="36">
                  <c:v>0.9870250623377379</c:v>
                </c:pt>
                <c:pt idx="37">
                  <c:v>0.9870250623377379</c:v>
                </c:pt>
                <c:pt idx="38">
                  <c:v>0.9893833181629863</c:v>
                </c:pt>
                <c:pt idx="39">
                  <c:v>0.98978275019939965</c:v>
                </c:pt>
                <c:pt idx="40">
                  <c:v>0.99125008272372761</c:v>
                </c:pt>
                <c:pt idx="41">
                  <c:v>0.99125008272372761</c:v>
                </c:pt>
                <c:pt idx="42">
                  <c:v>0.99125008272372761</c:v>
                </c:pt>
                <c:pt idx="43">
                  <c:v>0.99142480281407663</c:v>
                </c:pt>
                <c:pt idx="44">
                  <c:v>0.99142480281407663</c:v>
                </c:pt>
                <c:pt idx="45">
                  <c:v>0.99199165023833136</c:v>
                </c:pt>
                <c:pt idx="46">
                  <c:v>0.99199165023833136</c:v>
                </c:pt>
                <c:pt idx="47">
                  <c:v>0.99199165023833136</c:v>
                </c:pt>
                <c:pt idx="48">
                  <c:v>0.99211168464378297</c:v>
                </c:pt>
                <c:pt idx="49">
                  <c:v>0.99352354797430309</c:v>
                </c:pt>
                <c:pt idx="50">
                  <c:v>0.99382245738254682</c:v>
                </c:pt>
                <c:pt idx="51">
                  <c:v>0.99435857956795459</c:v>
                </c:pt>
                <c:pt idx="52">
                  <c:v>0.99435857956795459</c:v>
                </c:pt>
                <c:pt idx="53">
                  <c:v>0.99435857956795459</c:v>
                </c:pt>
                <c:pt idx="54">
                  <c:v>0.99465169641230589</c:v>
                </c:pt>
                <c:pt idx="55">
                  <c:v>0.99465169641230589</c:v>
                </c:pt>
                <c:pt idx="56">
                  <c:v>0.99907449349800226</c:v>
                </c:pt>
                <c:pt idx="57">
                  <c:v>0.99907449349800226</c:v>
                </c:pt>
                <c:pt idx="58">
                  <c:v>0.99907449349800226</c:v>
                </c:pt>
                <c:pt idx="59">
                  <c:v>0.99907449349800226</c:v>
                </c:pt>
                <c:pt idx="60">
                  <c:v>0.99907449349800226</c:v>
                </c:pt>
                <c:pt idx="61">
                  <c:v>0.99971142408281377</c:v>
                </c:pt>
                <c:pt idx="62">
                  <c:v>0.99971142408281377</c:v>
                </c:pt>
                <c:pt idx="63">
                  <c:v>0.99971142408281377</c:v>
                </c:pt>
                <c:pt idx="64">
                  <c:v>0.99971142408281377</c:v>
                </c:pt>
                <c:pt idx="65">
                  <c:v>0.99971142408281377</c:v>
                </c:pt>
                <c:pt idx="66">
                  <c:v>0.99971142408281377</c:v>
                </c:pt>
                <c:pt idx="67">
                  <c:v>0.99971142408281377</c:v>
                </c:pt>
                <c:pt idx="68">
                  <c:v>1.0002999673467543</c:v>
                </c:pt>
                <c:pt idx="69">
                  <c:v>1.0007348795502871</c:v>
                </c:pt>
                <c:pt idx="70">
                  <c:v>1.0008998680212757</c:v>
                </c:pt>
                <c:pt idx="71">
                  <c:v>1.0013890549438038</c:v>
                </c:pt>
                <c:pt idx="72">
                  <c:v>1.0013890549438038</c:v>
                </c:pt>
                <c:pt idx="73">
                  <c:v>1.0015314268471907</c:v>
                </c:pt>
                <c:pt idx="74">
                  <c:v>1.0018041930098764</c:v>
                </c:pt>
                <c:pt idx="75">
                  <c:v>1.0037037057507769</c:v>
                </c:pt>
                <c:pt idx="76">
                  <c:v>1.0037037057507769</c:v>
                </c:pt>
                <c:pt idx="77">
                  <c:v>1.0066702840266384</c:v>
                </c:pt>
                <c:pt idx="78">
                  <c:v>1.0068210174602046</c:v>
                </c:pt>
                <c:pt idx="79">
                  <c:v>1.0068210174602046</c:v>
                </c:pt>
                <c:pt idx="80">
                  <c:v>1.0094573309641843</c:v>
                </c:pt>
                <c:pt idx="81">
                  <c:v>1.0094573309641843</c:v>
                </c:pt>
                <c:pt idx="82">
                  <c:v>1.0095605476506988</c:v>
                </c:pt>
                <c:pt idx="83">
                  <c:v>1.009696149852902</c:v>
                </c:pt>
                <c:pt idx="84">
                  <c:v>1.0105362659886381</c:v>
                </c:pt>
                <c:pt idx="85">
                  <c:v>1.0105362659886381</c:v>
                </c:pt>
                <c:pt idx="86">
                  <c:v>1.0118358897000976</c:v>
                </c:pt>
                <c:pt idx="87">
                  <c:v>1.0118358897000976</c:v>
                </c:pt>
                <c:pt idx="88">
                  <c:v>1.0128412644637248</c:v>
                </c:pt>
                <c:pt idx="89">
                  <c:v>1.0136678657389195</c:v>
                </c:pt>
                <c:pt idx="90">
                  <c:v>1.0148582528040859</c:v>
                </c:pt>
                <c:pt idx="91">
                  <c:v>1.0151374212130899</c:v>
                </c:pt>
                <c:pt idx="92">
                  <c:v>1.0162719148849326</c:v>
                </c:pt>
                <c:pt idx="93">
                  <c:v>1.016934282399907</c:v>
                </c:pt>
                <c:pt idx="94">
                  <c:v>1.016934282399907</c:v>
                </c:pt>
                <c:pt idx="95">
                  <c:v>1.0173467463620773</c:v>
                </c:pt>
                <c:pt idx="96">
                  <c:v>1.0212484495930161</c:v>
                </c:pt>
                <c:pt idx="97">
                  <c:v>1.0212484495930161</c:v>
                </c:pt>
                <c:pt idx="98">
                  <c:v>1.0228443433981451</c:v>
                </c:pt>
                <c:pt idx="99">
                  <c:v>1.0229503017312616</c:v>
                </c:pt>
                <c:pt idx="100">
                  <c:v>1.0229503017312616</c:v>
                </c:pt>
                <c:pt idx="101">
                  <c:v>1.0229503017312616</c:v>
                </c:pt>
                <c:pt idx="102">
                  <c:v>1.0236963516022182</c:v>
                </c:pt>
                <c:pt idx="103">
                  <c:v>1.0238948900462115</c:v>
                </c:pt>
                <c:pt idx="104">
                  <c:v>1.0243609082823357</c:v>
                </c:pt>
                <c:pt idx="105">
                  <c:v>1.0243609082823357</c:v>
                </c:pt>
                <c:pt idx="106">
                  <c:v>1.027772237122953</c:v>
                </c:pt>
                <c:pt idx="107">
                  <c:v>1.027772237122953</c:v>
                </c:pt>
                <c:pt idx="108">
                  <c:v>1.0323209913944131</c:v>
                </c:pt>
                <c:pt idx="109">
                  <c:v>1.0341809729896623</c:v>
                </c:pt>
                <c:pt idx="110">
                  <c:v>1.0353424031348339</c:v>
                </c:pt>
                <c:pt idx="111">
                  <c:v>1.037317656792581</c:v>
                </c:pt>
                <c:pt idx="112">
                  <c:v>1.0396618275617227</c:v>
                </c:pt>
                <c:pt idx="113">
                  <c:v>1.0416931446722804</c:v>
                </c:pt>
                <c:pt idx="114">
                  <c:v>1.0416931446722804</c:v>
                </c:pt>
                <c:pt idx="115">
                  <c:v>1.0419935565877414</c:v>
                </c:pt>
                <c:pt idx="116">
                  <c:v>1.0447308614088961</c:v>
                </c:pt>
                <c:pt idx="117">
                  <c:v>1.0447308614088961</c:v>
                </c:pt>
                <c:pt idx="118">
                  <c:v>1.0447308614088961</c:v>
                </c:pt>
                <c:pt idx="119">
                  <c:v>1.0465797332672966</c:v>
                </c:pt>
                <c:pt idx="120">
                  <c:v>1.0469419654094796</c:v>
                </c:pt>
                <c:pt idx="121">
                  <c:v>1.0621846723464423</c:v>
                </c:pt>
                <c:pt idx="122">
                  <c:v>1.0648090118242604</c:v>
                </c:pt>
                <c:pt idx="123">
                  <c:v>1.0669799944693985</c:v>
                </c:pt>
                <c:pt idx="124">
                  <c:v>1.069528391669766</c:v>
                </c:pt>
                <c:pt idx="125">
                  <c:v>1.069528391669766</c:v>
                </c:pt>
                <c:pt idx="126">
                  <c:v>1.1489661068813186</c:v>
                </c:pt>
                <c:pt idx="127">
                  <c:v>1.1489661068813186</c:v>
                </c:pt>
                <c:pt idx="128">
                  <c:v>1.1489661068813186</c:v>
                </c:pt>
                <c:pt idx="129">
                  <c:v>1.1489661068813186</c:v>
                </c:pt>
              </c:numCache>
            </c:numRef>
          </c:val>
        </c:ser>
        <c:dLbls>
          <c:showLegendKey val="0"/>
          <c:showVal val="0"/>
          <c:showCatName val="0"/>
          <c:showSerName val="0"/>
          <c:showPercent val="0"/>
          <c:showBubbleSize val="0"/>
        </c:dLbls>
        <c:axId val="578612576"/>
        <c:axId val="578612968"/>
      </c:radarChart>
      <c:catAx>
        <c:axId val="578612576"/>
        <c:scaling>
          <c:orientation val="minMax"/>
        </c:scaling>
        <c:delete val="0"/>
        <c:axPos val="b"/>
        <c:majorGridlines>
          <c:spPr>
            <a:ln w="12700">
              <a:solidFill>
                <a:srgbClr val="FFFFFF"/>
              </a:solidFill>
              <a:prstDash val="solid"/>
            </a:ln>
          </c:spPr>
        </c:majorGridlines>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578612968"/>
        <c:crosses val="autoZero"/>
        <c:auto val="0"/>
        <c:lblAlgn val="ctr"/>
        <c:lblOffset val="100"/>
        <c:noMultiLvlLbl val="0"/>
      </c:catAx>
      <c:valAx>
        <c:axId val="578612968"/>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578612576"/>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50"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a:solidFill>
                  <a:schemeClr val="accent1"/>
                </a:solidFill>
              </a:rPr>
              <a:t>COMPORTAMIENTO PROMEDIO DE LA FRECUENCIA EN EL SISTEMA NACIONAL INTERCONECTADO
EN CONDICIÓN DE OPERACIÓN NORMAL ( 60 +-  .15hZ)</a:t>
            </a:r>
          </a:p>
        </c:rich>
      </c:tx>
      <c:layout>
        <c:manualLayout>
          <c:xMode val="edge"/>
          <c:yMode val="edge"/>
          <c:x val="0.19487880884653899"/>
          <c:y val="2.4658551356398901E-2"/>
        </c:manualLayout>
      </c:layout>
      <c:overlay val="0"/>
    </c:title>
    <c:autoTitleDeleted val="0"/>
    <c:plotArea>
      <c:layout>
        <c:manualLayout>
          <c:layoutTarget val="inner"/>
          <c:xMode val="edge"/>
          <c:yMode val="edge"/>
          <c:x val="4.8757895184077298E-2"/>
          <c:y val="0.12585220543139999"/>
          <c:w val="0.8191326390925"/>
          <c:h val="0.75885141690814495"/>
        </c:manualLayout>
      </c:layout>
      <c:barChart>
        <c:barDir val="col"/>
        <c:grouping val="clustered"/>
        <c:varyColors val="0"/>
        <c:ser>
          <c:idx val="0"/>
          <c:order val="0"/>
          <c:tx>
            <c:strRef>
              <c:f>'Pag10'!$A$80</c:f>
              <c:strCache>
                <c:ptCount val="1"/>
                <c:pt idx="0">
                  <c:v>% +- .15hZ</c:v>
                </c:pt>
              </c:strCache>
            </c:strRef>
          </c:tx>
          <c:spPr>
            <a:solidFill>
              <a:schemeClr val="accent3"/>
            </a:solidFill>
          </c:spPr>
          <c:invertIfNegative val="0"/>
          <c:dLbls>
            <c:dLbl>
              <c:idx val="0"/>
              <c:layout>
                <c:manualLayout>
                  <c:x val="-1.49244097177598E-3"/>
                  <c:y val="0.16537540425342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222-412A-95EC-2D38660DC493}"/>
                </c:ext>
                <c:ext xmlns:c15="http://schemas.microsoft.com/office/drawing/2012/chart" uri="{CE6537A1-D6FC-4f65-9D91-7224C49458BB}">
                  <c15:layout/>
                </c:ext>
              </c:extLst>
            </c:dLbl>
            <c:dLbl>
              <c:idx val="1"/>
              <c:layout>
                <c:manualLayout>
                  <c:x val="-1.4298184139525201E-3"/>
                  <c:y val="0.16388261019972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222-412A-95EC-2D38660DC493}"/>
                </c:ext>
                <c:ext xmlns:c15="http://schemas.microsoft.com/office/drawing/2012/chart" uri="{CE6537A1-D6FC-4f65-9D91-7224C49458BB}">
                  <c15:layout/>
                </c:ext>
              </c:extLst>
            </c:dLbl>
            <c:dLbl>
              <c:idx val="2"/>
              <c:layout>
                <c:manualLayout>
                  <c:x val="-1.3671169186277999E-3"/>
                  <c:y val="0.15522900024437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222-412A-95EC-2D38660DC493}"/>
                </c:ext>
                <c:ext xmlns:c15="http://schemas.microsoft.com/office/drawing/2012/chart" uri="{CE6537A1-D6FC-4f65-9D91-7224C49458BB}">
                  <c15:layout/>
                </c:ext>
              </c:extLst>
            </c:dLbl>
            <c:dLbl>
              <c:idx val="3"/>
              <c:layout>
                <c:manualLayout>
                  <c:x val="-1.30449436080431E-3"/>
                  <c:y val="0.16069225325068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222-412A-95EC-2D38660DC493}"/>
                </c:ext>
                <c:ext xmlns:c15="http://schemas.microsoft.com/office/drawing/2012/chart" uri="{CE6537A1-D6FC-4f65-9D91-7224C49458BB}">
                  <c15:layout/>
                </c:ext>
              </c:extLst>
            </c:dLbl>
            <c:dLbl>
              <c:idx val="4"/>
              <c:layout>
                <c:manualLayout>
                  <c:x val="-2.7455528160493601E-3"/>
                  <c:y val="0.17330832436755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222-412A-95EC-2D38660DC493}"/>
                </c:ext>
                <c:ext xmlns:c15="http://schemas.microsoft.com/office/drawing/2012/chart" uri="{CE6537A1-D6FC-4f65-9D91-7224C49458BB}">
                  <c15:layout/>
                </c:ext>
              </c:extLst>
            </c:dLbl>
            <c:dLbl>
              <c:idx val="5"/>
              <c:layout>
                <c:manualLayout>
                  <c:x val="-2.6829302582259099E-3"/>
                  <c:y val="0.1639418954130129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222-412A-95EC-2D38660DC493}"/>
                </c:ext>
                <c:ext xmlns:c15="http://schemas.microsoft.com/office/drawing/2012/chart" uri="{CE6537A1-D6FC-4f65-9D91-7224C49458BB}">
                  <c15:layout/>
                </c:ext>
              </c:extLst>
            </c:dLbl>
            <c:dLbl>
              <c:idx val="6"/>
              <c:layout>
                <c:manualLayout>
                  <c:x val="-2.6203077004024601E-3"/>
                  <c:y val="0.1754340864586609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222-412A-95EC-2D38660DC493}"/>
                </c:ext>
                <c:ext xmlns:c15="http://schemas.microsoft.com/office/drawing/2012/chart" uri="{CE6537A1-D6FC-4f65-9D91-7224C49458BB}">
                  <c15:layout/>
                </c:ext>
              </c:extLst>
            </c:dLbl>
            <c:dLbl>
              <c:idx val="7"/>
              <c:layout>
                <c:manualLayout>
                  <c:x val="-3.3094861803626202E-3"/>
                  <c:y val="0.1685057142947820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222-412A-95EC-2D38660DC493}"/>
                </c:ext>
                <c:ext xmlns:c15="http://schemas.microsoft.com/office/drawing/2012/chart" uri="{CE6537A1-D6FC-4f65-9D91-7224C49458BB}">
                  <c15:layout/>
                </c:ext>
              </c:extLst>
            </c:dLbl>
            <c:dLbl>
              <c:idx val="8"/>
              <c:layout>
                <c:manualLayout>
                  <c:x val="-2.39343721399587E-4"/>
                  <c:y val="0.1613724463402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222-412A-95EC-2D38660DC493}"/>
                </c:ext>
                <c:ext xmlns:c15="http://schemas.microsoft.com/office/drawing/2012/chart" uri="{CE6537A1-D6FC-4f65-9D91-7224C49458BB}">
                  <c15:layout/>
                </c:ext>
              </c:extLst>
            </c:dLbl>
            <c:dLbl>
              <c:idx val="9"/>
              <c:layout>
                <c:manualLayout>
                  <c:x val="-1.68040217664463E-3"/>
                  <c:y val="0.16561952730515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222-412A-95EC-2D38660DC493}"/>
                </c:ext>
                <c:ext xmlns:c15="http://schemas.microsoft.com/office/drawing/2012/chart" uri="{CE6537A1-D6FC-4f65-9D91-7224C49458BB}">
                  <c15:layout/>
                </c:ext>
              </c:extLst>
            </c:dLbl>
            <c:dLbl>
              <c:idx val="10"/>
              <c:layout>
                <c:manualLayout>
                  <c:x val="-3.1215395693909099E-3"/>
                  <c:y val="0.1708192340528179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222-412A-95EC-2D38660DC493}"/>
                </c:ext>
                <c:ext xmlns:c15="http://schemas.microsoft.com/office/drawing/2012/chart" uri="{CE6537A1-D6FC-4f65-9D91-7224C49458BB}">
                  <c15:layout/>
                </c:ext>
              </c:extLst>
            </c:dLbl>
            <c:dLbl>
              <c:idx val="11"/>
              <c:layout>
                <c:manualLayout>
                  <c:x val="-1.55515706099772E-3"/>
                  <c:y val="0.1838551257271799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222-412A-95EC-2D38660DC493}"/>
                </c:ext>
                <c:ext xmlns:c15="http://schemas.microsoft.com/office/drawing/2012/chart" uri="{CE6537A1-D6FC-4f65-9D91-7224C49458BB}">
                  <c15:layout/>
                </c:ext>
              </c:extLst>
            </c:dLbl>
            <c:numFmt formatCode="0.00%" sourceLinked="0"/>
            <c:spPr>
              <a:noFill/>
              <a:ln>
                <a:noFill/>
              </a:ln>
              <a:effectLst/>
            </c:spPr>
            <c:txPr>
              <a:bodyPr rot="-5400000" vert="horz"/>
              <a:lstStyle/>
              <a:p>
                <a:pPr>
                  <a:defRPr/>
                </a:pPr>
                <a:endParaRPr lang="es-G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'Pag10'!$B$79:$M$79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'Pag10'!$B$80:$M$80</c:f>
              <c:numCache>
                <c:formatCode>0.0000000%</c:formatCode>
                <c:ptCount val="12"/>
                <c:pt idx="0">
                  <c:v>0.99972819553194991</c:v>
                </c:pt>
                <c:pt idx="1">
                  <c:v>0.99984457697655005</c:v>
                </c:pt>
                <c:pt idx="2">
                  <c:v>0.99988052193989996</c:v>
                </c:pt>
                <c:pt idx="3">
                  <c:v>0.99960152116402001</c:v>
                </c:pt>
                <c:pt idx="4">
                  <c:v>0.99980401264812002</c:v>
                </c:pt>
                <c:pt idx="5">
                  <c:v>0.99952904890228</c:v>
                </c:pt>
                <c:pt idx="6">
                  <c:v>0.99982078826282006</c:v>
                </c:pt>
                <c:pt idx="7">
                  <c:v>0.99997461174639002</c:v>
                </c:pt>
                <c:pt idx="8">
                  <c:v>0.9998981476765999</c:v>
                </c:pt>
                <c:pt idx="9">
                  <c:v>0.99922772079043998</c:v>
                </c:pt>
                <c:pt idx="10">
                  <c:v>0.99973600722506006</c:v>
                </c:pt>
                <c:pt idx="11">
                  <c:v>0.99990139334195005</c:v>
                </c:pt>
              </c:numCache>
            </c:numRef>
          </c:val>
          <c:extLst xmlns:c16r2="http://schemas.microsoft.com/office/drawing/2015/06/chart">
            <c:ext xmlns:c16="http://schemas.microsoft.com/office/drawing/2014/chart" uri="{C3380CC4-5D6E-409C-BE32-E72D297353CC}">
              <c16:uniqueId val="{0000000C-F222-412A-95EC-2D38660DC493}"/>
            </c:ext>
          </c:extLst>
        </c:ser>
        <c:dLbls>
          <c:showLegendKey val="0"/>
          <c:showVal val="1"/>
          <c:showCatName val="0"/>
          <c:showSerName val="0"/>
          <c:showPercent val="0"/>
          <c:showBubbleSize val="0"/>
        </c:dLbls>
        <c:gapWidth val="150"/>
        <c:axId val="578862376"/>
        <c:axId val="578862768"/>
      </c:barChart>
      <c:catAx>
        <c:axId val="578862376"/>
        <c:scaling>
          <c:orientation val="minMax"/>
        </c:scaling>
        <c:delete val="0"/>
        <c:axPos val="b"/>
        <c:numFmt formatCode="General" sourceLinked="1"/>
        <c:majorTickMark val="out"/>
        <c:minorTickMark val="none"/>
        <c:tickLblPos val="nextTo"/>
        <c:txPr>
          <a:bodyPr rot="-2700000" vert="horz"/>
          <a:lstStyle/>
          <a:p>
            <a:pPr>
              <a:defRPr/>
            </a:pPr>
            <a:endParaRPr lang="es-GT"/>
          </a:p>
        </c:txPr>
        <c:crossAx val="578862768"/>
        <c:crossesAt val="0.99"/>
        <c:auto val="1"/>
        <c:lblAlgn val="ctr"/>
        <c:lblOffset val="100"/>
        <c:tickLblSkip val="1"/>
        <c:tickMarkSkip val="1"/>
        <c:noMultiLvlLbl val="0"/>
      </c:catAx>
      <c:valAx>
        <c:axId val="578862768"/>
        <c:scaling>
          <c:orientation val="minMax"/>
          <c:max val="1"/>
          <c:min val="0.99"/>
        </c:scaling>
        <c:delete val="0"/>
        <c:axPos val="l"/>
        <c:majorGridlines/>
        <c:numFmt formatCode="0.00%" sourceLinked="0"/>
        <c:majorTickMark val="out"/>
        <c:minorTickMark val="none"/>
        <c:tickLblPos val="nextTo"/>
        <c:txPr>
          <a:bodyPr rot="0" vert="horz"/>
          <a:lstStyle/>
          <a:p>
            <a:pPr>
              <a:defRPr/>
            </a:pPr>
            <a:endParaRPr lang="es-GT"/>
          </a:p>
        </c:txPr>
        <c:crossAx val="578862376"/>
        <c:crosses val="autoZero"/>
        <c:crossBetween val="between"/>
        <c:majorUnit val="1E-3"/>
        <c:minorUnit val="2.0000000000000001E-4"/>
      </c:valAx>
      <c:spPr>
        <a:solidFill>
          <a:schemeClr val="bg1">
            <a:lumMod val="95000"/>
          </a:schemeClr>
        </a:solidFill>
      </c:spPr>
    </c:plotArea>
    <c:plotVisOnly val="1"/>
    <c:dispBlanksAs val="gap"/>
    <c:showDLblsOverMax val="0"/>
  </c:chart>
  <c:spPr>
    <a:solidFill>
      <a:schemeClr val="bg1">
        <a:lumMod val="95000"/>
      </a:schemeClr>
    </a:solidFill>
    <a:ln>
      <a:noFill/>
    </a:ln>
  </c:spPr>
  <c:printSettings>
    <c:headerFooter alignWithMargins="0"/>
    <c:pageMargins b="1" l="0.750000000000002" r="0.750000000000002"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0557147743976"/>
          <c:y val="9.8557570929247492E-3"/>
          <c:w val="0.41734862367464698"/>
          <c:h val="0.87819805768594195"/>
        </c:manualLayout>
      </c:layout>
      <c:pieChart>
        <c:varyColors val="1"/>
        <c:ser>
          <c:idx val="0"/>
          <c:order val="0"/>
          <c:dPt>
            <c:idx val="1"/>
            <c:bubble3D val="0"/>
            <c:extLst xmlns:c16r2="http://schemas.microsoft.com/office/drawing/2015/06/chart">
              <c:ext xmlns:c16="http://schemas.microsoft.com/office/drawing/2014/chart" uri="{C3380CC4-5D6E-409C-BE32-E72D297353CC}">
                <c16:uniqueId val="{00000000-30FA-4254-9D4F-57E9ACE46BBB}"/>
              </c:ext>
            </c:extLst>
          </c:dPt>
          <c:dPt>
            <c:idx val="2"/>
            <c:bubble3D val="0"/>
            <c:extLst xmlns:c16r2="http://schemas.microsoft.com/office/drawing/2015/06/chart">
              <c:ext xmlns:c16="http://schemas.microsoft.com/office/drawing/2014/chart" uri="{C3380CC4-5D6E-409C-BE32-E72D297353CC}">
                <c16:uniqueId val="{00000001-30FA-4254-9D4F-57E9ACE46BBB}"/>
              </c:ext>
            </c:extLst>
          </c:dPt>
          <c:dPt>
            <c:idx val="3"/>
            <c:bubble3D val="0"/>
            <c:extLst xmlns:c16r2="http://schemas.microsoft.com/office/drawing/2015/06/chart">
              <c:ext xmlns:c16="http://schemas.microsoft.com/office/drawing/2014/chart" uri="{C3380CC4-5D6E-409C-BE32-E72D297353CC}">
                <c16:uniqueId val="{00000002-30FA-4254-9D4F-57E9ACE46BBB}"/>
              </c:ext>
            </c:extLst>
          </c:dPt>
          <c:dPt>
            <c:idx val="4"/>
            <c:bubble3D val="0"/>
            <c:extLst xmlns:c16r2="http://schemas.microsoft.com/office/drawing/2015/06/chart">
              <c:ext xmlns:c16="http://schemas.microsoft.com/office/drawing/2014/chart" uri="{C3380CC4-5D6E-409C-BE32-E72D297353CC}">
                <c16:uniqueId val="{00000003-30FA-4254-9D4F-57E9ACE46BBB}"/>
              </c:ext>
            </c:extLst>
          </c:dPt>
          <c:dPt>
            <c:idx val="5"/>
            <c:bubble3D val="0"/>
            <c:extLst xmlns:c16r2="http://schemas.microsoft.com/office/drawing/2015/06/chart">
              <c:ext xmlns:c16="http://schemas.microsoft.com/office/drawing/2014/chart" uri="{C3380CC4-5D6E-409C-BE32-E72D297353CC}">
                <c16:uniqueId val="{00000004-30FA-4254-9D4F-57E9ACE46BBB}"/>
              </c:ext>
            </c:extLst>
          </c:dPt>
          <c:dPt>
            <c:idx val="6"/>
            <c:bubble3D val="0"/>
            <c:extLst xmlns:c16r2="http://schemas.microsoft.com/office/drawing/2015/06/chart">
              <c:ext xmlns:c16="http://schemas.microsoft.com/office/drawing/2014/chart" uri="{C3380CC4-5D6E-409C-BE32-E72D297353CC}">
                <c16:uniqueId val="{00000005-30FA-4254-9D4F-57E9ACE46BBB}"/>
              </c:ext>
            </c:extLst>
          </c:dPt>
          <c:dLbls>
            <c:dLbl>
              <c:idx val="0"/>
              <c:numFmt formatCode="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dLbl>
              <c:idx val="2"/>
              <c:layout>
                <c:manualLayout>
                  <c:x val="8.7885453992741669E-2"/>
                  <c:y val="-0.1055033398753139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30FA-4254-9D4F-57E9ACE46BBB}"/>
                </c:ext>
                <c:ext xmlns:c15="http://schemas.microsoft.com/office/drawing/2012/chart" uri="{CE6537A1-D6FC-4f65-9D91-7224C49458BB}">
                  <c15:layout/>
                </c:ext>
              </c:extLst>
            </c:dLbl>
            <c:dLbl>
              <c:idx val="3"/>
              <c:layout>
                <c:manualLayout>
                  <c:x val="3.9603568593003263E-2"/>
                  <c:y val="-3.5831945153554902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30FA-4254-9D4F-57E9ACE46BBB}"/>
                </c:ext>
                <c:ext xmlns:c15="http://schemas.microsoft.com/office/drawing/2012/chart" uri="{CE6537A1-D6FC-4f65-9D91-7224C49458BB}">
                  <c15:layout/>
                </c:ext>
              </c:extLst>
            </c:dLbl>
            <c:dLbl>
              <c:idx val="6"/>
              <c:layout>
                <c:manualLayout>
                  <c:x val="-1.6370100971737599E-2"/>
                  <c:y val="-7.8192983015218601E-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30FA-4254-9D4F-57E9ACE46BBB}"/>
                </c:ext>
                <c:ext xmlns:c15="http://schemas.microsoft.com/office/drawing/2012/chart" uri="{CE6537A1-D6FC-4f65-9D91-7224C49458BB}">
                  <c15:layout/>
                </c:ext>
              </c:extLst>
            </c:dLbl>
            <c:numFmt formatCode="0.0%" sourceLinked="0"/>
            <c:spPr>
              <a:noFill/>
              <a:ln>
                <a:noFill/>
              </a:ln>
              <a:effectLst/>
            </c:sp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'Pag2'!$G$40:$G$46</c:f>
              <c:strCache>
                <c:ptCount val="7"/>
                <c:pt idx="0">
                  <c:v>COMERCIALIZADORES ****</c:v>
                </c:pt>
                <c:pt idx="1">
                  <c:v>DISTRIBUIDORES</c:v>
                </c:pt>
                <c:pt idx="2">
                  <c:v>GRANDES USUARIOS PARTICIPANTES</c:v>
                </c:pt>
                <c:pt idx="3">
                  <c:v>PÉRDIDAS</c:v>
                </c:pt>
                <c:pt idx="4">
                  <c:v>CONSUMOS PROPIOS</c:v>
                </c:pt>
                <c:pt idx="5">
                  <c:v>EXPORTACIONES</c:v>
                </c:pt>
                <c:pt idx="6">
                  <c:v>DESVIACIONES</c:v>
                </c:pt>
              </c:strCache>
            </c:strRef>
          </c:cat>
          <c:val>
            <c:numRef>
              <c:f>'Pag2'!$H$40:$H$46</c:f>
              <c:numCache>
                <c:formatCode>0.0%</c:formatCode>
                <c:ptCount val="7"/>
                <c:pt idx="0">
                  <c:v>0.22655461074567296</c:v>
                </c:pt>
                <c:pt idx="1">
                  <c:v>0.57804874491439684</c:v>
                </c:pt>
                <c:pt idx="2">
                  <c:v>4.5547783139567371E-3</c:v>
                </c:pt>
                <c:pt idx="3">
                  <c:v>3.2514218888967328E-2</c:v>
                </c:pt>
                <c:pt idx="4">
                  <c:v>8.2817985978678697E-3</c:v>
                </c:pt>
                <c:pt idx="5">
                  <c:v>0.14426229218568204</c:v>
                </c:pt>
                <c:pt idx="6">
                  <c:v>5.7835563534563046E-3</c:v>
                </c:pt>
              </c:numCache>
            </c:numRef>
          </c:val>
          <c:extLst xmlns:c16r2="http://schemas.microsoft.com/office/drawing/2015/06/chart">
            <c:ext xmlns:c16="http://schemas.microsoft.com/office/drawing/2014/chart" uri="{C3380CC4-5D6E-409C-BE32-E72D297353CC}">
              <c16:uniqueId val="{00000007-30FA-4254-9D4F-57E9ACE46BBB}"/>
            </c:ext>
          </c:extLst>
        </c:ser>
        <c:dLbls>
          <c:showLegendKey val="0"/>
          <c:showVal val="0"/>
          <c:showCatName val="1"/>
          <c:showSerName val="0"/>
          <c:showPercent val="1"/>
          <c:showBubbleSize val="0"/>
          <c:showLeaderLines val="1"/>
        </c:dLbls>
        <c:firstSliceAng val="200"/>
      </c:pieChart>
      <c:spPr>
        <a:noFill/>
      </c:spPr>
    </c:plotArea>
    <c:plotVisOnly val="1"/>
    <c:dispBlanksAs val="zero"/>
    <c:showDLblsOverMax val="0"/>
  </c:chart>
  <c:spPr>
    <a:noFill/>
    <a:ln>
      <a:noFill/>
    </a:ln>
  </c:spPr>
  <c:printSettings>
    <c:headerFooter alignWithMargins="0"/>
    <c:pageMargins b="1" l="0.750000000000002" r="0.750000000000002"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es-GT" sz="1800" b="1" i="0" u="none" strike="noStrike" kern="1200" baseline="0">
                <a:solidFill>
                  <a:schemeClr val="accent1"/>
                </a:solidFill>
                <a:effectLst/>
                <a:latin typeface="+mn-lt"/>
                <a:ea typeface="+mn-ea"/>
                <a:cs typeface="+mn-cs"/>
              </a:defRPr>
            </a:pPr>
            <a:r>
              <a:rPr lang="es-GT" sz="1800" b="1" i="0" u="none" strike="noStrike" kern="1200" baseline="0">
                <a:solidFill>
                  <a:schemeClr val="accent1"/>
                </a:solidFill>
                <a:effectLst/>
                <a:latin typeface="+mn-lt"/>
                <a:ea typeface="+mn-ea"/>
                <a:cs typeface="+mn-cs"/>
              </a:rPr>
              <a:t>COMPORTAMIENTO PROMEDIO DE LA FRECUENCIA EN EL SISTEMA NACIONAL INTERCONECTADO*</a:t>
            </a:r>
          </a:p>
          <a:p>
            <a:pPr marL="0" marR="0" indent="0" algn="ctr" defTabSz="914400" rtl="0" eaLnBrk="1" fontAlgn="auto" latinLnBrk="0" hangingPunct="1">
              <a:lnSpc>
                <a:spcPct val="100000"/>
              </a:lnSpc>
              <a:spcBef>
                <a:spcPts val="0"/>
              </a:spcBef>
              <a:spcAft>
                <a:spcPts val="0"/>
              </a:spcAft>
              <a:buClrTx/>
              <a:buSzTx/>
              <a:buFontTx/>
              <a:buNone/>
              <a:tabLst/>
              <a:defRPr lang="es-GT" sz="1800" b="1" i="0" u="none" strike="noStrike" kern="1200" baseline="0">
                <a:solidFill>
                  <a:schemeClr val="accent1"/>
                </a:solidFill>
                <a:effectLst/>
                <a:latin typeface="+mn-lt"/>
                <a:ea typeface="+mn-ea"/>
                <a:cs typeface="+mn-cs"/>
              </a:defRPr>
            </a:pPr>
            <a:endParaRPr lang="es-GT" sz="1800" b="1" i="0" u="none" strike="noStrike" kern="1200" baseline="0">
              <a:solidFill>
                <a:schemeClr val="accent1"/>
              </a:solidFill>
              <a:effectLst/>
              <a:latin typeface="+mn-lt"/>
              <a:ea typeface="+mn-ea"/>
              <a:cs typeface="+mn-cs"/>
            </a:endParaRPr>
          </a:p>
        </c:rich>
      </c:tx>
      <c:layout/>
      <c:overlay val="0"/>
    </c:title>
    <c:autoTitleDeleted val="0"/>
    <c:plotArea>
      <c:layout>
        <c:manualLayout>
          <c:layoutTarget val="inner"/>
          <c:xMode val="edge"/>
          <c:yMode val="edge"/>
          <c:x val="3.112824390489095E-2"/>
          <c:y val="9.3366941995071298E-2"/>
          <c:w val="0.94923928725323148"/>
          <c:h val="0.85429527628447099"/>
        </c:manualLayout>
      </c:layout>
      <c:scatterChart>
        <c:scatterStyle val="smoothMarker"/>
        <c:varyColors val="0"/>
        <c:ser>
          <c:idx val="0"/>
          <c:order val="0"/>
          <c:tx>
            <c:strRef>
              <c:f>'Pag10'!$A$37</c:f>
              <c:strCache>
                <c:ptCount val="1"/>
                <c:pt idx="0">
                  <c:v>Probabilidad</c:v>
                </c:pt>
              </c:strCache>
            </c:strRef>
          </c:tx>
          <c:spPr>
            <a:ln w="44450">
              <a:solidFill>
                <a:schemeClr val="accent1"/>
              </a:solidFill>
            </a:ln>
          </c:spPr>
          <c:marker>
            <c:spPr>
              <a:noFill/>
              <a:ln w="38100">
                <a:solidFill>
                  <a:schemeClr val="accent1"/>
                </a:solidFill>
              </a:ln>
            </c:spPr>
          </c:marker>
          <c:xVal>
            <c:numRef>
              <c:f>'Pag10'!$B$38:$B$58</c:f>
              <c:numCache>
                <c:formatCode>General</c:formatCode>
                <c:ptCount val="21"/>
                <c:pt idx="0">
                  <c:v>59</c:v>
                </c:pt>
                <c:pt idx="1">
                  <c:v>59.1</c:v>
                </c:pt>
                <c:pt idx="2">
                  <c:v>59.2</c:v>
                </c:pt>
                <c:pt idx="3">
                  <c:v>59.3</c:v>
                </c:pt>
                <c:pt idx="4">
                  <c:v>59.4</c:v>
                </c:pt>
                <c:pt idx="5">
                  <c:v>59.5</c:v>
                </c:pt>
                <c:pt idx="6">
                  <c:v>59.6</c:v>
                </c:pt>
                <c:pt idx="7">
                  <c:v>59.7</c:v>
                </c:pt>
                <c:pt idx="8">
                  <c:v>59.8</c:v>
                </c:pt>
                <c:pt idx="9">
                  <c:v>59.9</c:v>
                </c:pt>
                <c:pt idx="10">
                  <c:v>60</c:v>
                </c:pt>
                <c:pt idx="11">
                  <c:v>60.1</c:v>
                </c:pt>
                <c:pt idx="12">
                  <c:v>60.2</c:v>
                </c:pt>
                <c:pt idx="13">
                  <c:v>60.3</c:v>
                </c:pt>
                <c:pt idx="14">
                  <c:v>60.4</c:v>
                </c:pt>
                <c:pt idx="15">
                  <c:v>60.5</c:v>
                </c:pt>
                <c:pt idx="16">
                  <c:v>60.6</c:v>
                </c:pt>
                <c:pt idx="17">
                  <c:v>60.7</c:v>
                </c:pt>
                <c:pt idx="18">
                  <c:v>60.8</c:v>
                </c:pt>
                <c:pt idx="19">
                  <c:v>60.9</c:v>
                </c:pt>
                <c:pt idx="20">
                  <c:v>61</c:v>
                </c:pt>
              </c:numCache>
            </c:numRef>
          </c:xVal>
          <c:yVal>
            <c:numRef>
              <c:f>'Pag10'!$A$38:$A$58</c:f>
              <c:numCache>
                <c:formatCode>General</c:formatCode>
                <c:ptCount val="21"/>
                <c:pt idx="0">
                  <c:v>8.9779700000000003E-7</c:v>
                </c:pt>
                <c:pt idx="1">
                  <c:v>4.4889880000000002E-6</c:v>
                </c:pt>
                <c:pt idx="2">
                  <c:v>8.7214639999999993E-6</c:v>
                </c:pt>
                <c:pt idx="3">
                  <c:v>5.6432999999999998E-6</c:v>
                </c:pt>
                <c:pt idx="4">
                  <c:v>1.0388802E-5</c:v>
                </c:pt>
                <c:pt idx="5">
                  <c:v>8.9779769999999998E-6</c:v>
                </c:pt>
                <c:pt idx="6">
                  <c:v>7.4388949999999997E-6</c:v>
                </c:pt>
                <c:pt idx="7">
                  <c:v>3.0012096999999999E-5</c:v>
                </c:pt>
                <c:pt idx="8">
                  <c:v>1.25435175E-4</c:v>
                </c:pt>
                <c:pt idx="9">
                  <c:v>2.2896280243999999E-2</c:v>
                </c:pt>
                <c:pt idx="10">
                  <c:v>0.94650831052899997</c:v>
                </c:pt>
                <c:pt idx="11">
                  <c:v>3.0345949699999999E-2</c:v>
                </c:pt>
                <c:pt idx="12">
                  <c:v>3.7194479E-5</c:v>
                </c:pt>
                <c:pt idx="13">
                  <c:v>9.3627480000000006E-6</c:v>
                </c:pt>
                <c:pt idx="14">
                  <c:v>0</c:v>
                </c:pt>
                <c:pt idx="15">
                  <c:v>2.5651299999999999E-7</c:v>
                </c:pt>
                <c:pt idx="16">
                  <c:v>0</c:v>
                </c:pt>
                <c:pt idx="17">
                  <c:v>0</c:v>
                </c:pt>
                <c:pt idx="18">
                  <c:v>0</c:v>
                </c:pt>
                <c:pt idx="19">
                  <c:v>0</c:v>
                </c:pt>
                <c:pt idx="20">
                  <c:v>0</c:v>
                </c:pt>
              </c:numCache>
            </c:numRef>
          </c:yVal>
          <c:smooth val="1"/>
          <c:extLst xmlns:c16r2="http://schemas.microsoft.com/office/drawing/2015/06/chart">
            <c:ext xmlns:c16="http://schemas.microsoft.com/office/drawing/2014/chart" uri="{C3380CC4-5D6E-409C-BE32-E72D297353CC}">
              <c16:uniqueId val="{00000000-E54A-466E-9AFD-B78AD7413590}"/>
            </c:ext>
          </c:extLst>
        </c:ser>
        <c:dLbls>
          <c:showLegendKey val="0"/>
          <c:showVal val="0"/>
          <c:showCatName val="0"/>
          <c:showSerName val="0"/>
          <c:showPercent val="0"/>
          <c:showBubbleSize val="0"/>
        </c:dLbls>
        <c:axId val="578863552"/>
        <c:axId val="578863944"/>
      </c:scatterChart>
      <c:valAx>
        <c:axId val="578863552"/>
        <c:scaling>
          <c:orientation val="minMax"/>
          <c:max val="60.2"/>
          <c:min val="59.6"/>
        </c:scaling>
        <c:delete val="0"/>
        <c:axPos val="b"/>
        <c:majorGridlines>
          <c:spPr>
            <a:ln>
              <a:prstDash val="lgDashDot"/>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GT"/>
          </a:p>
        </c:txPr>
        <c:crossAx val="578863944"/>
        <c:crosses val="autoZero"/>
        <c:crossBetween val="midCat"/>
        <c:majorUnit val="0.1"/>
      </c:valAx>
      <c:valAx>
        <c:axId val="578863944"/>
        <c:scaling>
          <c:orientation val="minMax"/>
          <c:min val="-0.1"/>
        </c:scaling>
        <c:delete val="0"/>
        <c:axPos val="l"/>
        <c:majorGridlines/>
        <c:numFmt formatCode="#,##0.0" sourceLinked="0"/>
        <c:majorTickMark val="out"/>
        <c:minorTickMark val="none"/>
        <c:tickLblPos val="nextTo"/>
        <c:crossAx val="578863552"/>
        <c:crosses val="autoZero"/>
        <c:crossBetween val="midCat"/>
        <c:majorUnit val="0.1"/>
      </c:valAx>
    </c:plotArea>
    <c:plotVisOnly val="1"/>
    <c:dispBlanksAs val="gap"/>
    <c:showDLblsOverMax val="0"/>
  </c:chart>
  <c:printSettings>
    <c:headerFooter alignWithMargins="0"/>
    <c:pageMargins b="1" l="0.75000000000000155" r="0.75000000000000155" t="1" header="0" footer="0"/>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800" b="0" i="0" baseline="0">
                <a:effectLst/>
              </a:rPr>
              <a:t>CURVAS MONÓTONAS - POE Y DEMANDA SNI</a:t>
            </a:r>
            <a:endParaRPr lang="es-GT">
              <a:effectLst/>
            </a:endParaRPr>
          </a:p>
        </c:rich>
      </c:tx>
      <c:layout/>
      <c:overlay val="0"/>
      <c:spPr>
        <a:noFill/>
        <a:ln w="25400">
          <a:noFill/>
        </a:ln>
      </c:spPr>
    </c:title>
    <c:autoTitleDeleted val="0"/>
    <c:plotArea>
      <c:layout/>
      <c:lineChart>
        <c:grouping val="standard"/>
        <c:varyColors val="0"/>
        <c:ser>
          <c:idx val="1"/>
          <c:order val="1"/>
          <c:tx>
            <c:strRef>
              <c:f>[2]Detalle!$H$3</c:f>
              <c:strCache>
                <c:ptCount val="1"/>
                <c:pt idx="0">
                  <c:v>PRECIO DE OPORTUNIDAD DE LA ENERGÍA</c:v>
                </c:pt>
              </c:strCache>
            </c:strRef>
          </c:tx>
          <c:spPr>
            <a:ln w="28575" cap="rnd">
              <a:solidFill>
                <a:schemeClr val="accent5"/>
              </a:solidFill>
              <a:round/>
            </a:ln>
            <a:effectLst/>
          </c:spPr>
          <c:marker>
            <c:symbol val="none"/>
          </c:marker>
          <c:cat>
            <c:numRef>
              <c:f>[2]Detalle!$C$4:$C$8763</c:f>
              <c:numCache>
                <c:formatCode>General</c:formatCode>
                <c:ptCount val="87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pt idx="1857">
                  <c:v>1857</c:v>
                </c:pt>
                <c:pt idx="1858">
                  <c:v>1858</c:v>
                </c:pt>
                <c:pt idx="1859">
                  <c:v>1859</c:v>
                </c:pt>
                <c:pt idx="1860">
                  <c:v>1860</c:v>
                </c:pt>
                <c:pt idx="1861">
                  <c:v>1861</c:v>
                </c:pt>
                <c:pt idx="1862">
                  <c:v>1862</c:v>
                </c:pt>
                <c:pt idx="1863">
                  <c:v>1863</c:v>
                </c:pt>
                <c:pt idx="1864">
                  <c:v>1864</c:v>
                </c:pt>
                <c:pt idx="1865">
                  <c:v>1865</c:v>
                </c:pt>
                <c:pt idx="1866">
                  <c:v>1866</c:v>
                </c:pt>
                <c:pt idx="1867">
                  <c:v>1867</c:v>
                </c:pt>
                <c:pt idx="1868">
                  <c:v>1868</c:v>
                </c:pt>
                <c:pt idx="1869">
                  <c:v>1869</c:v>
                </c:pt>
                <c:pt idx="1870">
                  <c:v>1870</c:v>
                </c:pt>
                <c:pt idx="1871">
                  <c:v>1871</c:v>
                </c:pt>
                <c:pt idx="1872">
                  <c:v>1872</c:v>
                </c:pt>
                <c:pt idx="1873">
                  <c:v>1873</c:v>
                </c:pt>
                <c:pt idx="1874">
                  <c:v>1874</c:v>
                </c:pt>
                <c:pt idx="1875">
                  <c:v>1875</c:v>
                </c:pt>
                <c:pt idx="1876">
                  <c:v>1876</c:v>
                </c:pt>
                <c:pt idx="1877">
                  <c:v>1877</c:v>
                </c:pt>
                <c:pt idx="1878">
                  <c:v>1878</c:v>
                </c:pt>
                <c:pt idx="1879">
                  <c:v>1879</c:v>
                </c:pt>
                <c:pt idx="1880">
                  <c:v>1880</c:v>
                </c:pt>
                <c:pt idx="1881">
                  <c:v>1881</c:v>
                </c:pt>
                <c:pt idx="1882">
                  <c:v>1882</c:v>
                </c:pt>
                <c:pt idx="1883">
                  <c:v>1883</c:v>
                </c:pt>
                <c:pt idx="1884">
                  <c:v>1884</c:v>
                </c:pt>
                <c:pt idx="1885">
                  <c:v>1885</c:v>
                </c:pt>
                <c:pt idx="1886">
                  <c:v>1886</c:v>
                </c:pt>
                <c:pt idx="1887">
                  <c:v>1887</c:v>
                </c:pt>
                <c:pt idx="1888">
                  <c:v>1888</c:v>
                </c:pt>
                <c:pt idx="1889">
                  <c:v>1889</c:v>
                </c:pt>
                <c:pt idx="1890">
                  <c:v>1890</c:v>
                </c:pt>
                <c:pt idx="1891">
                  <c:v>1891</c:v>
                </c:pt>
                <c:pt idx="1892">
                  <c:v>1892</c:v>
                </c:pt>
                <c:pt idx="1893">
                  <c:v>1893</c:v>
                </c:pt>
                <c:pt idx="1894">
                  <c:v>1894</c:v>
                </c:pt>
                <c:pt idx="1895">
                  <c:v>1895</c:v>
                </c:pt>
                <c:pt idx="1896">
                  <c:v>1896</c:v>
                </c:pt>
                <c:pt idx="1897">
                  <c:v>1897</c:v>
                </c:pt>
                <c:pt idx="1898">
                  <c:v>1898</c:v>
                </c:pt>
                <c:pt idx="1899">
                  <c:v>1899</c:v>
                </c:pt>
                <c:pt idx="1900">
                  <c:v>1900</c:v>
                </c:pt>
                <c:pt idx="1901">
                  <c:v>1901</c:v>
                </c:pt>
                <c:pt idx="1902">
                  <c:v>1902</c:v>
                </c:pt>
                <c:pt idx="1903">
                  <c:v>1903</c:v>
                </c:pt>
                <c:pt idx="1904">
                  <c:v>1904</c:v>
                </c:pt>
                <c:pt idx="1905">
                  <c:v>1905</c:v>
                </c:pt>
                <c:pt idx="1906">
                  <c:v>1906</c:v>
                </c:pt>
                <c:pt idx="1907">
                  <c:v>1907</c:v>
                </c:pt>
                <c:pt idx="1908">
                  <c:v>1908</c:v>
                </c:pt>
                <c:pt idx="1909">
                  <c:v>1909</c:v>
                </c:pt>
                <c:pt idx="1910">
                  <c:v>1910</c:v>
                </c:pt>
                <c:pt idx="1911">
                  <c:v>1911</c:v>
                </c:pt>
                <c:pt idx="1912">
                  <c:v>1912</c:v>
                </c:pt>
                <c:pt idx="1913">
                  <c:v>1913</c:v>
                </c:pt>
                <c:pt idx="1914">
                  <c:v>1914</c:v>
                </c:pt>
                <c:pt idx="1915">
                  <c:v>1915</c:v>
                </c:pt>
                <c:pt idx="1916">
                  <c:v>1916</c:v>
                </c:pt>
                <c:pt idx="1917">
                  <c:v>1917</c:v>
                </c:pt>
                <c:pt idx="1918">
                  <c:v>1918</c:v>
                </c:pt>
                <c:pt idx="1919">
                  <c:v>1919</c:v>
                </c:pt>
                <c:pt idx="1920">
                  <c:v>1920</c:v>
                </c:pt>
                <c:pt idx="1921">
                  <c:v>1921</c:v>
                </c:pt>
                <c:pt idx="1922">
                  <c:v>1922</c:v>
                </c:pt>
                <c:pt idx="1923">
                  <c:v>1923</c:v>
                </c:pt>
                <c:pt idx="1924">
                  <c:v>1924</c:v>
                </c:pt>
                <c:pt idx="1925">
                  <c:v>1925</c:v>
                </c:pt>
                <c:pt idx="1926">
                  <c:v>1926</c:v>
                </c:pt>
                <c:pt idx="1927">
                  <c:v>1927</c:v>
                </c:pt>
                <c:pt idx="1928">
                  <c:v>1928</c:v>
                </c:pt>
                <c:pt idx="1929">
                  <c:v>1929</c:v>
                </c:pt>
                <c:pt idx="1930">
                  <c:v>1930</c:v>
                </c:pt>
                <c:pt idx="1931">
                  <c:v>1931</c:v>
                </c:pt>
                <c:pt idx="1932">
                  <c:v>1932</c:v>
                </c:pt>
                <c:pt idx="1933">
                  <c:v>1933</c:v>
                </c:pt>
                <c:pt idx="1934">
                  <c:v>1934</c:v>
                </c:pt>
                <c:pt idx="1935">
                  <c:v>1935</c:v>
                </c:pt>
                <c:pt idx="1936">
                  <c:v>1936</c:v>
                </c:pt>
                <c:pt idx="1937">
                  <c:v>1937</c:v>
                </c:pt>
                <c:pt idx="1938">
                  <c:v>1938</c:v>
                </c:pt>
                <c:pt idx="1939">
                  <c:v>1939</c:v>
                </c:pt>
                <c:pt idx="1940">
                  <c:v>1940</c:v>
                </c:pt>
                <c:pt idx="1941">
                  <c:v>1941</c:v>
                </c:pt>
                <c:pt idx="1942">
                  <c:v>1942</c:v>
                </c:pt>
                <c:pt idx="1943">
                  <c:v>1943</c:v>
                </c:pt>
                <c:pt idx="1944">
                  <c:v>1944</c:v>
                </c:pt>
                <c:pt idx="1945">
                  <c:v>1945</c:v>
                </c:pt>
                <c:pt idx="1946">
                  <c:v>1946</c:v>
                </c:pt>
                <c:pt idx="1947">
                  <c:v>1947</c:v>
                </c:pt>
                <c:pt idx="1948">
                  <c:v>1948</c:v>
                </c:pt>
                <c:pt idx="1949">
                  <c:v>1949</c:v>
                </c:pt>
                <c:pt idx="1950">
                  <c:v>1950</c:v>
                </c:pt>
                <c:pt idx="1951">
                  <c:v>1951</c:v>
                </c:pt>
                <c:pt idx="1952">
                  <c:v>1952</c:v>
                </c:pt>
                <c:pt idx="1953">
                  <c:v>1953</c:v>
                </c:pt>
                <c:pt idx="1954">
                  <c:v>1954</c:v>
                </c:pt>
                <c:pt idx="1955">
                  <c:v>1955</c:v>
                </c:pt>
                <c:pt idx="1956">
                  <c:v>1956</c:v>
                </c:pt>
                <c:pt idx="1957">
                  <c:v>1957</c:v>
                </c:pt>
                <c:pt idx="1958">
                  <c:v>1958</c:v>
                </c:pt>
                <c:pt idx="1959">
                  <c:v>1959</c:v>
                </c:pt>
                <c:pt idx="1960">
                  <c:v>1960</c:v>
                </c:pt>
                <c:pt idx="1961">
                  <c:v>1961</c:v>
                </c:pt>
                <c:pt idx="1962">
                  <c:v>1962</c:v>
                </c:pt>
                <c:pt idx="1963">
                  <c:v>1963</c:v>
                </c:pt>
                <c:pt idx="1964">
                  <c:v>1964</c:v>
                </c:pt>
                <c:pt idx="1965">
                  <c:v>1965</c:v>
                </c:pt>
                <c:pt idx="1966">
                  <c:v>1966</c:v>
                </c:pt>
                <c:pt idx="1967">
                  <c:v>1967</c:v>
                </c:pt>
                <c:pt idx="1968">
                  <c:v>1968</c:v>
                </c:pt>
                <c:pt idx="1969">
                  <c:v>1969</c:v>
                </c:pt>
                <c:pt idx="1970">
                  <c:v>1970</c:v>
                </c:pt>
                <c:pt idx="1971">
                  <c:v>1971</c:v>
                </c:pt>
                <c:pt idx="1972">
                  <c:v>1972</c:v>
                </c:pt>
                <c:pt idx="1973">
                  <c:v>1973</c:v>
                </c:pt>
                <c:pt idx="1974">
                  <c:v>1974</c:v>
                </c:pt>
                <c:pt idx="1975">
                  <c:v>1975</c:v>
                </c:pt>
                <c:pt idx="1976">
                  <c:v>1976</c:v>
                </c:pt>
                <c:pt idx="1977">
                  <c:v>1977</c:v>
                </c:pt>
                <c:pt idx="1978">
                  <c:v>1978</c:v>
                </c:pt>
                <c:pt idx="1979">
                  <c:v>1979</c:v>
                </c:pt>
                <c:pt idx="1980">
                  <c:v>1980</c:v>
                </c:pt>
                <c:pt idx="1981">
                  <c:v>1981</c:v>
                </c:pt>
                <c:pt idx="1982">
                  <c:v>1982</c:v>
                </c:pt>
                <c:pt idx="1983">
                  <c:v>1983</c:v>
                </c:pt>
                <c:pt idx="1984">
                  <c:v>1984</c:v>
                </c:pt>
                <c:pt idx="1985">
                  <c:v>1985</c:v>
                </c:pt>
                <c:pt idx="1986">
                  <c:v>1986</c:v>
                </c:pt>
                <c:pt idx="1987">
                  <c:v>1987</c:v>
                </c:pt>
                <c:pt idx="1988">
                  <c:v>1988</c:v>
                </c:pt>
                <c:pt idx="1989">
                  <c:v>1989</c:v>
                </c:pt>
                <c:pt idx="1990">
                  <c:v>1990</c:v>
                </c:pt>
                <c:pt idx="1991">
                  <c:v>1991</c:v>
                </c:pt>
                <c:pt idx="1992">
                  <c:v>1992</c:v>
                </c:pt>
                <c:pt idx="1993">
                  <c:v>1993</c:v>
                </c:pt>
                <c:pt idx="1994">
                  <c:v>1994</c:v>
                </c:pt>
                <c:pt idx="1995">
                  <c:v>1995</c:v>
                </c:pt>
                <c:pt idx="1996">
                  <c:v>1996</c:v>
                </c:pt>
                <c:pt idx="1997">
                  <c:v>1997</c:v>
                </c:pt>
                <c:pt idx="1998">
                  <c:v>1998</c:v>
                </c:pt>
                <c:pt idx="1999">
                  <c:v>1999</c:v>
                </c:pt>
                <c:pt idx="2000">
                  <c:v>2000</c:v>
                </c:pt>
                <c:pt idx="2001">
                  <c:v>2001</c:v>
                </c:pt>
                <c:pt idx="2002">
                  <c:v>2002</c:v>
                </c:pt>
                <c:pt idx="2003">
                  <c:v>2003</c:v>
                </c:pt>
                <c:pt idx="2004">
                  <c:v>2004</c:v>
                </c:pt>
                <c:pt idx="2005">
                  <c:v>2005</c:v>
                </c:pt>
                <c:pt idx="2006">
                  <c:v>2006</c:v>
                </c:pt>
                <c:pt idx="2007">
                  <c:v>2007</c:v>
                </c:pt>
                <c:pt idx="2008">
                  <c:v>2008</c:v>
                </c:pt>
                <c:pt idx="2009">
                  <c:v>2009</c:v>
                </c:pt>
                <c:pt idx="2010">
                  <c:v>2010</c:v>
                </c:pt>
                <c:pt idx="2011">
                  <c:v>2011</c:v>
                </c:pt>
                <c:pt idx="2012">
                  <c:v>2012</c:v>
                </c:pt>
                <c:pt idx="2013">
                  <c:v>2013</c:v>
                </c:pt>
                <c:pt idx="2014">
                  <c:v>2014</c:v>
                </c:pt>
                <c:pt idx="2015">
                  <c:v>2015</c:v>
                </c:pt>
                <c:pt idx="2016">
                  <c:v>2016</c:v>
                </c:pt>
                <c:pt idx="2017">
                  <c:v>2017</c:v>
                </c:pt>
                <c:pt idx="2018">
                  <c:v>2018</c:v>
                </c:pt>
                <c:pt idx="2019">
                  <c:v>2019</c:v>
                </c:pt>
                <c:pt idx="2020">
                  <c:v>2020</c:v>
                </c:pt>
                <c:pt idx="2021">
                  <c:v>2021</c:v>
                </c:pt>
                <c:pt idx="2022">
                  <c:v>2022</c:v>
                </c:pt>
                <c:pt idx="2023">
                  <c:v>2023</c:v>
                </c:pt>
                <c:pt idx="2024">
                  <c:v>2024</c:v>
                </c:pt>
                <c:pt idx="2025">
                  <c:v>2025</c:v>
                </c:pt>
                <c:pt idx="2026">
                  <c:v>2026</c:v>
                </c:pt>
                <c:pt idx="2027">
                  <c:v>2027</c:v>
                </c:pt>
                <c:pt idx="2028">
                  <c:v>2028</c:v>
                </c:pt>
                <c:pt idx="2029">
                  <c:v>2029</c:v>
                </c:pt>
                <c:pt idx="2030">
                  <c:v>2030</c:v>
                </c:pt>
                <c:pt idx="2031">
                  <c:v>2031</c:v>
                </c:pt>
                <c:pt idx="2032">
                  <c:v>2032</c:v>
                </c:pt>
                <c:pt idx="2033">
                  <c:v>2033</c:v>
                </c:pt>
                <c:pt idx="2034">
                  <c:v>2034</c:v>
                </c:pt>
                <c:pt idx="2035">
                  <c:v>2035</c:v>
                </c:pt>
                <c:pt idx="2036">
                  <c:v>2036</c:v>
                </c:pt>
                <c:pt idx="2037">
                  <c:v>2037</c:v>
                </c:pt>
                <c:pt idx="2038">
                  <c:v>2038</c:v>
                </c:pt>
                <c:pt idx="2039">
                  <c:v>2039</c:v>
                </c:pt>
                <c:pt idx="2040">
                  <c:v>2040</c:v>
                </c:pt>
                <c:pt idx="2041">
                  <c:v>2041</c:v>
                </c:pt>
                <c:pt idx="2042">
                  <c:v>2042</c:v>
                </c:pt>
                <c:pt idx="2043">
                  <c:v>2043</c:v>
                </c:pt>
                <c:pt idx="2044">
                  <c:v>2044</c:v>
                </c:pt>
                <c:pt idx="2045">
                  <c:v>2045</c:v>
                </c:pt>
                <c:pt idx="2046">
                  <c:v>2046</c:v>
                </c:pt>
                <c:pt idx="2047">
                  <c:v>2047</c:v>
                </c:pt>
                <c:pt idx="2048">
                  <c:v>2048</c:v>
                </c:pt>
                <c:pt idx="2049">
                  <c:v>2049</c:v>
                </c:pt>
                <c:pt idx="2050">
                  <c:v>2050</c:v>
                </c:pt>
                <c:pt idx="2051">
                  <c:v>2051</c:v>
                </c:pt>
                <c:pt idx="2052">
                  <c:v>2052</c:v>
                </c:pt>
                <c:pt idx="2053">
                  <c:v>2053</c:v>
                </c:pt>
                <c:pt idx="2054">
                  <c:v>2054</c:v>
                </c:pt>
                <c:pt idx="2055">
                  <c:v>2055</c:v>
                </c:pt>
                <c:pt idx="2056">
                  <c:v>2056</c:v>
                </c:pt>
                <c:pt idx="2057">
                  <c:v>2057</c:v>
                </c:pt>
                <c:pt idx="2058">
                  <c:v>2058</c:v>
                </c:pt>
                <c:pt idx="2059">
                  <c:v>2059</c:v>
                </c:pt>
                <c:pt idx="2060">
                  <c:v>2060</c:v>
                </c:pt>
                <c:pt idx="2061">
                  <c:v>2061</c:v>
                </c:pt>
                <c:pt idx="2062">
                  <c:v>2062</c:v>
                </c:pt>
                <c:pt idx="2063">
                  <c:v>2063</c:v>
                </c:pt>
                <c:pt idx="2064">
                  <c:v>2064</c:v>
                </c:pt>
                <c:pt idx="2065">
                  <c:v>2065</c:v>
                </c:pt>
                <c:pt idx="2066">
                  <c:v>2066</c:v>
                </c:pt>
                <c:pt idx="2067">
                  <c:v>2067</c:v>
                </c:pt>
                <c:pt idx="2068">
                  <c:v>2068</c:v>
                </c:pt>
                <c:pt idx="2069">
                  <c:v>2069</c:v>
                </c:pt>
                <c:pt idx="2070">
                  <c:v>2070</c:v>
                </c:pt>
                <c:pt idx="2071">
                  <c:v>2071</c:v>
                </c:pt>
                <c:pt idx="2072">
                  <c:v>2072</c:v>
                </c:pt>
                <c:pt idx="2073">
                  <c:v>2073</c:v>
                </c:pt>
                <c:pt idx="2074">
                  <c:v>2074</c:v>
                </c:pt>
                <c:pt idx="2075">
                  <c:v>2075</c:v>
                </c:pt>
                <c:pt idx="2076">
                  <c:v>2076</c:v>
                </c:pt>
                <c:pt idx="2077">
                  <c:v>2077</c:v>
                </c:pt>
                <c:pt idx="2078">
                  <c:v>2078</c:v>
                </c:pt>
                <c:pt idx="2079">
                  <c:v>2079</c:v>
                </c:pt>
                <c:pt idx="2080">
                  <c:v>2080</c:v>
                </c:pt>
                <c:pt idx="2081">
                  <c:v>2081</c:v>
                </c:pt>
                <c:pt idx="2082">
                  <c:v>2082</c:v>
                </c:pt>
                <c:pt idx="2083">
                  <c:v>2083</c:v>
                </c:pt>
                <c:pt idx="2084">
                  <c:v>2084</c:v>
                </c:pt>
                <c:pt idx="2085">
                  <c:v>2085</c:v>
                </c:pt>
                <c:pt idx="2086">
                  <c:v>2086</c:v>
                </c:pt>
                <c:pt idx="2087">
                  <c:v>2087</c:v>
                </c:pt>
                <c:pt idx="2088">
                  <c:v>2088</c:v>
                </c:pt>
                <c:pt idx="2089">
                  <c:v>2089</c:v>
                </c:pt>
                <c:pt idx="2090">
                  <c:v>2090</c:v>
                </c:pt>
                <c:pt idx="2091">
                  <c:v>2091</c:v>
                </c:pt>
                <c:pt idx="2092">
                  <c:v>2092</c:v>
                </c:pt>
                <c:pt idx="2093">
                  <c:v>2093</c:v>
                </c:pt>
                <c:pt idx="2094">
                  <c:v>2094</c:v>
                </c:pt>
                <c:pt idx="2095">
                  <c:v>2095</c:v>
                </c:pt>
                <c:pt idx="2096">
                  <c:v>2096</c:v>
                </c:pt>
                <c:pt idx="2097">
                  <c:v>2097</c:v>
                </c:pt>
                <c:pt idx="2098">
                  <c:v>2098</c:v>
                </c:pt>
                <c:pt idx="2099">
                  <c:v>2099</c:v>
                </c:pt>
                <c:pt idx="2100">
                  <c:v>2100</c:v>
                </c:pt>
                <c:pt idx="2101">
                  <c:v>2101</c:v>
                </c:pt>
                <c:pt idx="2102">
                  <c:v>2102</c:v>
                </c:pt>
                <c:pt idx="2103">
                  <c:v>2103</c:v>
                </c:pt>
                <c:pt idx="2104">
                  <c:v>2104</c:v>
                </c:pt>
                <c:pt idx="2105">
                  <c:v>2105</c:v>
                </c:pt>
                <c:pt idx="2106">
                  <c:v>2106</c:v>
                </c:pt>
                <c:pt idx="2107">
                  <c:v>2107</c:v>
                </c:pt>
                <c:pt idx="2108">
                  <c:v>2108</c:v>
                </c:pt>
                <c:pt idx="2109">
                  <c:v>2109</c:v>
                </c:pt>
                <c:pt idx="2110">
                  <c:v>2110</c:v>
                </c:pt>
                <c:pt idx="2111">
                  <c:v>2111</c:v>
                </c:pt>
                <c:pt idx="2112">
                  <c:v>2112</c:v>
                </c:pt>
                <c:pt idx="2113">
                  <c:v>2113</c:v>
                </c:pt>
                <c:pt idx="2114">
                  <c:v>2114</c:v>
                </c:pt>
                <c:pt idx="2115">
                  <c:v>2115</c:v>
                </c:pt>
                <c:pt idx="2116">
                  <c:v>2116</c:v>
                </c:pt>
                <c:pt idx="2117">
                  <c:v>2117</c:v>
                </c:pt>
                <c:pt idx="2118">
                  <c:v>2118</c:v>
                </c:pt>
                <c:pt idx="2119">
                  <c:v>2119</c:v>
                </c:pt>
                <c:pt idx="2120">
                  <c:v>2120</c:v>
                </c:pt>
                <c:pt idx="2121">
                  <c:v>2121</c:v>
                </c:pt>
                <c:pt idx="2122">
                  <c:v>2122</c:v>
                </c:pt>
                <c:pt idx="2123">
                  <c:v>2123</c:v>
                </c:pt>
                <c:pt idx="2124">
                  <c:v>2124</c:v>
                </c:pt>
                <c:pt idx="2125">
                  <c:v>2125</c:v>
                </c:pt>
                <c:pt idx="2126">
                  <c:v>2126</c:v>
                </c:pt>
                <c:pt idx="2127">
                  <c:v>2127</c:v>
                </c:pt>
                <c:pt idx="2128">
                  <c:v>2128</c:v>
                </c:pt>
                <c:pt idx="2129">
                  <c:v>2129</c:v>
                </c:pt>
                <c:pt idx="2130">
                  <c:v>2130</c:v>
                </c:pt>
                <c:pt idx="2131">
                  <c:v>2131</c:v>
                </c:pt>
                <c:pt idx="2132">
                  <c:v>2132</c:v>
                </c:pt>
                <c:pt idx="2133">
                  <c:v>2133</c:v>
                </c:pt>
                <c:pt idx="2134">
                  <c:v>2134</c:v>
                </c:pt>
                <c:pt idx="2135">
                  <c:v>2135</c:v>
                </c:pt>
                <c:pt idx="2136">
                  <c:v>2136</c:v>
                </c:pt>
                <c:pt idx="2137">
                  <c:v>2137</c:v>
                </c:pt>
                <c:pt idx="2138">
                  <c:v>2138</c:v>
                </c:pt>
                <c:pt idx="2139">
                  <c:v>2139</c:v>
                </c:pt>
                <c:pt idx="2140">
                  <c:v>2140</c:v>
                </c:pt>
                <c:pt idx="2141">
                  <c:v>2141</c:v>
                </c:pt>
                <c:pt idx="2142">
                  <c:v>2142</c:v>
                </c:pt>
                <c:pt idx="2143">
                  <c:v>2143</c:v>
                </c:pt>
                <c:pt idx="2144">
                  <c:v>2144</c:v>
                </c:pt>
                <c:pt idx="2145">
                  <c:v>2145</c:v>
                </c:pt>
                <c:pt idx="2146">
                  <c:v>2146</c:v>
                </c:pt>
                <c:pt idx="2147">
                  <c:v>2147</c:v>
                </c:pt>
                <c:pt idx="2148">
                  <c:v>2148</c:v>
                </c:pt>
                <c:pt idx="2149">
                  <c:v>2149</c:v>
                </c:pt>
                <c:pt idx="2150">
                  <c:v>2150</c:v>
                </c:pt>
                <c:pt idx="2151">
                  <c:v>2151</c:v>
                </c:pt>
                <c:pt idx="2152">
                  <c:v>2152</c:v>
                </c:pt>
                <c:pt idx="2153">
                  <c:v>2153</c:v>
                </c:pt>
                <c:pt idx="2154">
                  <c:v>2154</c:v>
                </c:pt>
                <c:pt idx="2155">
                  <c:v>2155</c:v>
                </c:pt>
                <c:pt idx="2156">
                  <c:v>2156</c:v>
                </c:pt>
                <c:pt idx="2157">
                  <c:v>2157</c:v>
                </c:pt>
                <c:pt idx="2158">
                  <c:v>2158</c:v>
                </c:pt>
                <c:pt idx="2159">
                  <c:v>2159</c:v>
                </c:pt>
                <c:pt idx="2160">
                  <c:v>2160</c:v>
                </c:pt>
                <c:pt idx="2161">
                  <c:v>2161</c:v>
                </c:pt>
                <c:pt idx="2162">
                  <c:v>2162</c:v>
                </c:pt>
                <c:pt idx="2163">
                  <c:v>2163</c:v>
                </c:pt>
                <c:pt idx="2164">
                  <c:v>2164</c:v>
                </c:pt>
                <c:pt idx="2165">
                  <c:v>2165</c:v>
                </c:pt>
                <c:pt idx="2166">
                  <c:v>2166</c:v>
                </c:pt>
                <c:pt idx="2167">
                  <c:v>2167</c:v>
                </c:pt>
                <c:pt idx="2168">
                  <c:v>2168</c:v>
                </c:pt>
                <c:pt idx="2169">
                  <c:v>2169</c:v>
                </c:pt>
                <c:pt idx="2170">
                  <c:v>2170</c:v>
                </c:pt>
                <c:pt idx="2171">
                  <c:v>2171</c:v>
                </c:pt>
                <c:pt idx="2172">
                  <c:v>2172</c:v>
                </c:pt>
                <c:pt idx="2173">
                  <c:v>2173</c:v>
                </c:pt>
                <c:pt idx="2174">
                  <c:v>2174</c:v>
                </c:pt>
                <c:pt idx="2175">
                  <c:v>2175</c:v>
                </c:pt>
                <c:pt idx="2176">
                  <c:v>2176</c:v>
                </c:pt>
                <c:pt idx="2177">
                  <c:v>2177</c:v>
                </c:pt>
                <c:pt idx="2178">
                  <c:v>2178</c:v>
                </c:pt>
                <c:pt idx="2179">
                  <c:v>2179</c:v>
                </c:pt>
                <c:pt idx="2180">
                  <c:v>2180</c:v>
                </c:pt>
                <c:pt idx="2181">
                  <c:v>2181</c:v>
                </c:pt>
                <c:pt idx="2182">
                  <c:v>2182</c:v>
                </c:pt>
                <c:pt idx="2183">
                  <c:v>2183</c:v>
                </c:pt>
                <c:pt idx="2184">
                  <c:v>2184</c:v>
                </c:pt>
                <c:pt idx="2185">
                  <c:v>2185</c:v>
                </c:pt>
                <c:pt idx="2186">
                  <c:v>2186</c:v>
                </c:pt>
                <c:pt idx="2187">
                  <c:v>2187</c:v>
                </c:pt>
                <c:pt idx="2188">
                  <c:v>2188</c:v>
                </c:pt>
                <c:pt idx="2189">
                  <c:v>2189</c:v>
                </c:pt>
                <c:pt idx="2190">
                  <c:v>2190</c:v>
                </c:pt>
                <c:pt idx="2191">
                  <c:v>2191</c:v>
                </c:pt>
                <c:pt idx="2192">
                  <c:v>2192</c:v>
                </c:pt>
                <c:pt idx="2193">
                  <c:v>2193</c:v>
                </c:pt>
                <c:pt idx="2194">
                  <c:v>2194</c:v>
                </c:pt>
                <c:pt idx="2195">
                  <c:v>2195</c:v>
                </c:pt>
                <c:pt idx="2196">
                  <c:v>2196</c:v>
                </c:pt>
                <c:pt idx="2197">
                  <c:v>2197</c:v>
                </c:pt>
                <c:pt idx="2198">
                  <c:v>2198</c:v>
                </c:pt>
                <c:pt idx="2199">
                  <c:v>2199</c:v>
                </c:pt>
                <c:pt idx="2200">
                  <c:v>2200</c:v>
                </c:pt>
                <c:pt idx="2201">
                  <c:v>2201</c:v>
                </c:pt>
                <c:pt idx="2202">
                  <c:v>2202</c:v>
                </c:pt>
                <c:pt idx="2203">
                  <c:v>2203</c:v>
                </c:pt>
                <c:pt idx="2204">
                  <c:v>2204</c:v>
                </c:pt>
                <c:pt idx="2205">
                  <c:v>2205</c:v>
                </c:pt>
                <c:pt idx="2206">
                  <c:v>2206</c:v>
                </c:pt>
                <c:pt idx="2207">
                  <c:v>2207</c:v>
                </c:pt>
                <c:pt idx="2208">
                  <c:v>2208</c:v>
                </c:pt>
                <c:pt idx="2209">
                  <c:v>2209</c:v>
                </c:pt>
                <c:pt idx="2210">
                  <c:v>2210</c:v>
                </c:pt>
                <c:pt idx="2211">
                  <c:v>2211</c:v>
                </c:pt>
                <c:pt idx="2212">
                  <c:v>2212</c:v>
                </c:pt>
                <c:pt idx="2213">
                  <c:v>2213</c:v>
                </c:pt>
                <c:pt idx="2214">
                  <c:v>2214</c:v>
                </c:pt>
                <c:pt idx="2215">
                  <c:v>2215</c:v>
                </c:pt>
                <c:pt idx="2216">
                  <c:v>2216</c:v>
                </c:pt>
                <c:pt idx="2217">
                  <c:v>2217</c:v>
                </c:pt>
                <c:pt idx="2218">
                  <c:v>2218</c:v>
                </c:pt>
                <c:pt idx="2219">
                  <c:v>2219</c:v>
                </c:pt>
                <c:pt idx="2220">
                  <c:v>2220</c:v>
                </c:pt>
                <c:pt idx="2221">
                  <c:v>2221</c:v>
                </c:pt>
                <c:pt idx="2222">
                  <c:v>2222</c:v>
                </c:pt>
                <c:pt idx="2223">
                  <c:v>2223</c:v>
                </c:pt>
                <c:pt idx="2224">
                  <c:v>2224</c:v>
                </c:pt>
                <c:pt idx="2225">
                  <c:v>2225</c:v>
                </c:pt>
                <c:pt idx="2226">
                  <c:v>2226</c:v>
                </c:pt>
                <c:pt idx="2227">
                  <c:v>2227</c:v>
                </c:pt>
                <c:pt idx="2228">
                  <c:v>2228</c:v>
                </c:pt>
                <c:pt idx="2229">
                  <c:v>2229</c:v>
                </c:pt>
                <c:pt idx="2230">
                  <c:v>2230</c:v>
                </c:pt>
                <c:pt idx="2231">
                  <c:v>2231</c:v>
                </c:pt>
                <c:pt idx="2232">
                  <c:v>2232</c:v>
                </c:pt>
                <c:pt idx="2233">
                  <c:v>2233</c:v>
                </c:pt>
                <c:pt idx="2234">
                  <c:v>2234</c:v>
                </c:pt>
                <c:pt idx="2235">
                  <c:v>2235</c:v>
                </c:pt>
                <c:pt idx="2236">
                  <c:v>2236</c:v>
                </c:pt>
                <c:pt idx="2237">
                  <c:v>2237</c:v>
                </c:pt>
                <c:pt idx="2238">
                  <c:v>2238</c:v>
                </c:pt>
                <c:pt idx="2239">
                  <c:v>2239</c:v>
                </c:pt>
                <c:pt idx="2240">
                  <c:v>2240</c:v>
                </c:pt>
                <c:pt idx="2241">
                  <c:v>2241</c:v>
                </c:pt>
                <c:pt idx="2242">
                  <c:v>2242</c:v>
                </c:pt>
                <c:pt idx="2243">
                  <c:v>2243</c:v>
                </c:pt>
                <c:pt idx="2244">
                  <c:v>2244</c:v>
                </c:pt>
                <c:pt idx="2245">
                  <c:v>2245</c:v>
                </c:pt>
                <c:pt idx="2246">
                  <c:v>2246</c:v>
                </c:pt>
                <c:pt idx="2247">
                  <c:v>2247</c:v>
                </c:pt>
                <c:pt idx="2248">
                  <c:v>2248</c:v>
                </c:pt>
                <c:pt idx="2249">
                  <c:v>2249</c:v>
                </c:pt>
                <c:pt idx="2250">
                  <c:v>2250</c:v>
                </c:pt>
                <c:pt idx="2251">
                  <c:v>2251</c:v>
                </c:pt>
                <c:pt idx="2252">
                  <c:v>2252</c:v>
                </c:pt>
                <c:pt idx="2253">
                  <c:v>2253</c:v>
                </c:pt>
                <c:pt idx="2254">
                  <c:v>2254</c:v>
                </c:pt>
                <c:pt idx="2255">
                  <c:v>2255</c:v>
                </c:pt>
                <c:pt idx="2256">
                  <c:v>2256</c:v>
                </c:pt>
                <c:pt idx="2257">
                  <c:v>2257</c:v>
                </c:pt>
                <c:pt idx="2258">
                  <c:v>2258</c:v>
                </c:pt>
                <c:pt idx="2259">
                  <c:v>2259</c:v>
                </c:pt>
                <c:pt idx="2260">
                  <c:v>2260</c:v>
                </c:pt>
                <c:pt idx="2261">
                  <c:v>2261</c:v>
                </c:pt>
                <c:pt idx="2262">
                  <c:v>2262</c:v>
                </c:pt>
                <c:pt idx="2263">
                  <c:v>2263</c:v>
                </c:pt>
                <c:pt idx="2264">
                  <c:v>2264</c:v>
                </c:pt>
                <c:pt idx="2265">
                  <c:v>2265</c:v>
                </c:pt>
                <c:pt idx="2266">
                  <c:v>2266</c:v>
                </c:pt>
                <c:pt idx="2267">
                  <c:v>2267</c:v>
                </c:pt>
                <c:pt idx="2268">
                  <c:v>2268</c:v>
                </c:pt>
                <c:pt idx="2269">
                  <c:v>2269</c:v>
                </c:pt>
                <c:pt idx="2270">
                  <c:v>2270</c:v>
                </c:pt>
                <c:pt idx="2271">
                  <c:v>2271</c:v>
                </c:pt>
                <c:pt idx="2272">
                  <c:v>2272</c:v>
                </c:pt>
                <c:pt idx="2273">
                  <c:v>2273</c:v>
                </c:pt>
                <c:pt idx="2274">
                  <c:v>2274</c:v>
                </c:pt>
                <c:pt idx="2275">
                  <c:v>2275</c:v>
                </c:pt>
                <c:pt idx="2276">
                  <c:v>2276</c:v>
                </c:pt>
                <c:pt idx="2277">
                  <c:v>2277</c:v>
                </c:pt>
                <c:pt idx="2278">
                  <c:v>2278</c:v>
                </c:pt>
                <c:pt idx="2279">
                  <c:v>2279</c:v>
                </c:pt>
                <c:pt idx="2280">
                  <c:v>2280</c:v>
                </c:pt>
                <c:pt idx="2281">
                  <c:v>2281</c:v>
                </c:pt>
                <c:pt idx="2282">
                  <c:v>2282</c:v>
                </c:pt>
                <c:pt idx="2283">
                  <c:v>2283</c:v>
                </c:pt>
                <c:pt idx="2284">
                  <c:v>2284</c:v>
                </c:pt>
                <c:pt idx="2285">
                  <c:v>2285</c:v>
                </c:pt>
                <c:pt idx="2286">
                  <c:v>2286</c:v>
                </c:pt>
                <c:pt idx="2287">
                  <c:v>2287</c:v>
                </c:pt>
                <c:pt idx="2288">
                  <c:v>2288</c:v>
                </c:pt>
                <c:pt idx="2289">
                  <c:v>2289</c:v>
                </c:pt>
                <c:pt idx="2290">
                  <c:v>2290</c:v>
                </c:pt>
                <c:pt idx="2291">
                  <c:v>2291</c:v>
                </c:pt>
                <c:pt idx="2292">
                  <c:v>2292</c:v>
                </c:pt>
                <c:pt idx="2293">
                  <c:v>2293</c:v>
                </c:pt>
                <c:pt idx="2294">
                  <c:v>2294</c:v>
                </c:pt>
                <c:pt idx="2295">
                  <c:v>2295</c:v>
                </c:pt>
                <c:pt idx="2296">
                  <c:v>2296</c:v>
                </c:pt>
                <c:pt idx="2297">
                  <c:v>2297</c:v>
                </c:pt>
                <c:pt idx="2298">
                  <c:v>2298</c:v>
                </c:pt>
                <c:pt idx="2299">
                  <c:v>2299</c:v>
                </c:pt>
                <c:pt idx="2300">
                  <c:v>2300</c:v>
                </c:pt>
                <c:pt idx="2301">
                  <c:v>2301</c:v>
                </c:pt>
                <c:pt idx="2302">
                  <c:v>2302</c:v>
                </c:pt>
                <c:pt idx="2303">
                  <c:v>2303</c:v>
                </c:pt>
                <c:pt idx="2304">
                  <c:v>2304</c:v>
                </c:pt>
                <c:pt idx="2305">
                  <c:v>2305</c:v>
                </c:pt>
                <c:pt idx="2306">
                  <c:v>2306</c:v>
                </c:pt>
                <c:pt idx="2307">
                  <c:v>2307</c:v>
                </c:pt>
                <c:pt idx="2308">
                  <c:v>2308</c:v>
                </c:pt>
                <c:pt idx="2309">
                  <c:v>2309</c:v>
                </c:pt>
                <c:pt idx="2310">
                  <c:v>2310</c:v>
                </c:pt>
                <c:pt idx="2311">
                  <c:v>2311</c:v>
                </c:pt>
                <c:pt idx="2312">
                  <c:v>2312</c:v>
                </c:pt>
                <c:pt idx="2313">
                  <c:v>2313</c:v>
                </c:pt>
                <c:pt idx="2314">
                  <c:v>2314</c:v>
                </c:pt>
                <c:pt idx="2315">
                  <c:v>2315</c:v>
                </c:pt>
                <c:pt idx="2316">
                  <c:v>2316</c:v>
                </c:pt>
                <c:pt idx="2317">
                  <c:v>2317</c:v>
                </c:pt>
                <c:pt idx="2318">
                  <c:v>2318</c:v>
                </c:pt>
                <c:pt idx="2319">
                  <c:v>2319</c:v>
                </c:pt>
                <c:pt idx="2320">
                  <c:v>2320</c:v>
                </c:pt>
                <c:pt idx="2321">
                  <c:v>2321</c:v>
                </c:pt>
                <c:pt idx="2322">
                  <c:v>2322</c:v>
                </c:pt>
                <c:pt idx="2323">
                  <c:v>2323</c:v>
                </c:pt>
                <c:pt idx="2324">
                  <c:v>2324</c:v>
                </c:pt>
                <c:pt idx="2325">
                  <c:v>2325</c:v>
                </c:pt>
                <c:pt idx="2326">
                  <c:v>2326</c:v>
                </c:pt>
                <c:pt idx="2327">
                  <c:v>2327</c:v>
                </c:pt>
                <c:pt idx="2328">
                  <c:v>2328</c:v>
                </c:pt>
                <c:pt idx="2329">
                  <c:v>2329</c:v>
                </c:pt>
                <c:pt idx="2330">
                  <c:v>2330</c:v>
                </c:pt>
                <c:pt idx="2331">
                  <c:v>2331</c:v>
                </c:pt>
                <c:pt idx="2332">
                  <c:v>2332</c:v>
                </c:pt>
                <c:pt idx="2333">
                  <c:v>2333</c:v>
                </c:pt>
                <c:pt idx="2334">
                  <c:v>2334</c:v>
                </c:pt>
                <c:pt idx="2335">
                  <c:v>2335</c:v>
                </c:pt>
                <c:pt idx="2336">
                  <c:v>2336</c:v>
                </c:pt>
                <c:pt idx="2337">
                  <c:v>2337</c:v>
                </c:pt>
                <c:pt idx="2338">
                  <c:v>2338</c:v>
                </c:pt>
                <c:pt idx="2339">
                  <c:v>2339</c:v>
                </c:pt>
                <c:pt idx="2340">
                  <c:v>2340</c:v>
                </c:pt>
                <c:pt idx="2341">
                  <c:v>2341</c:v>
                </c:pt>
                <c:pt idx="2342">
                  <c:v>2342</c:v>
                </c:pt>
                <c:pt idx="2343">
                  <c:v>2343</c:v>
                </c:pt>
                <c:pt idx="2344">
                  <c:v>2344</c:v>
                </c:pt>
                <c:pt idx="2345">
                  <c:v>2345</c:v>
                </c:pt>
                <c:pt idx="2346">
                  <c:v>2346</c:v>
                </c:pt>
                <c:pt idx="2347">
                  <c:v>2347</c:v>
                </c:pt>
                <c:pt idx="2348">
                  <c:v>2348</c:v>
                </c:pt>
                <c:pt idx="2349">
                  <c:v>2349</c:v>
                </c:pt>
                <c:pt idx="2350">
                  <c:v>2350</c:v>
                </c:pt>
                <c:pt idx="2351">
                  <c:v>2351</c:v>
                </c:pt>
                <c:pt idx="2352">
                  <c:v>2352</c:v>
                </c:pt>
                <c:pt idx="2353">
                  <c:v>2353</c:v>
                </c:pt>
                <c:pt idx="2354">
                  <c:v>2354</c:v>
                </c:pt>
                <c:pt idx="2355">
                  <c:v>2355</c:v>
                </c:pt>
                <c:pt idx="2356">
                  <c:v>2356</c:v>
                </c:pt>
                <c:pt idx="2357">
                  <c:v>2357</c:v>
                </c:pt>
                <c:pt idx="2358">
                  <c:v>2358</c:v>
                </c:pt>
                <c:pt idx="2359">
                  <c:v>2359</c:v>
                </c:pt>
                <c:pt idx="2360">
                  <c:v>2360</c:v>
                </c:pt>
                <c:pt idx="2361">
                  <c:v>2361</c:v>
                </c:pt>
                <c:pt idx="2362">
                  <c:v>2362</c:v>
                </c:pt>
                <c:pt idx="2363">
                  <c:v>2363</c:v>
                </c:pt>
                <c:pt idx="2364">
                  <c:v>2364</c:v>
                </c:pt>
                <c:pt idx="2365">
                  <c:v>2365</c:v>
                </c:pt>
                <c:pt idx="2366">
                  <c:v>2366</c:v>
                </c:pt>
                <c:pt idx="2367">
                  <c:v>2367</c:v>
                </c:pt>
                <c:pt idx="2368">
                  <c:v>2368</c:v>
                </c:pt>
                <c:pt idx="2369">
                  <c:v>2369</c:v>
                </c:pt>
                <c:pt idx="2370">
                  <c:v>2370</c:v>
                </c:pt>
                <c:pt idx="2371">
                  <c:v>2371</c:v>
                </c:pt>
                <c:pt idx="2372">
                  <c:v>2372</c:v>
                </c:pt>
                <c:pt idx="2373">
                  <c:v>2373</c:v>
                </c:pt>
                <c:pt idx="2374">
                  <c:v>2374</c:v>
                </c:pt>
                <c:pt idx="2375">
                  <c:v>2375</c:v>
                </c:pt>
                <c:pt idx="2376">
                  <c:v>2376</c:v>
                </c:pt>
                <c:pt idx="2377">
                  <c:v>2377</c:v>
                </c:pt>
                <c:pt idx="2378">
                  <c:v>2378</c:v>
                </c:pt>
                <c:pt idx="2379">
                  <c:v>2379</c:v>
                </c:pt>
                <c:pt idx="2380">
                  <c:v>2380</c:v>
                </c:pt>
                <c:pt idx="2381">
                  <c:v>2381</c:v>
                </c:pt>
                <c:pt idx="2382">
                  <c:v>2382</c:v>
                </c:pt>
                <c:pt idx="2383">
                  <c:v>2383</c:v>
                </c:pt>
                <c:pt idx="2384">
                  <c:v>2384</c:v>
                </c:pt>
                <c:pt idx="2385">
                  <c:v>2385</c:v>
                </c:pt>
                <c:pt idx="2386">
                  <c:v>2386</c:v>
                </c:pt>
                <c:pt idx="2387">
                  <c:v>2387</c:v>
                </c:pt>
                <c:pt idx="2388">
                  <c:v>2388</c:v>
                </c:pt>
                <c:pt idx="2389">
                  <c:v>2389</c:v>
                </c:pt>
                <c:pt idx="2390">
                  <c:v>2390</c:v>
                </c:pt>
                <c:pt idx="2391">
                  <c:v>2391</c:v>
                </c:pt>
                <c:pt idx="2392">
                  <c:v>2392</c:v>
                </c:pt>
                <c:pt idx="2393">
                  <c:v>2393</c:v>
                </c:pt>
                <c:pt idx="2394">
                  <c:v>2394</c:v>
                </c:pt>
                <c:pt idx="2395">
                  <c:v>2395</c:v>
                </c:pt>
                <c:pt idx="2396">
                  <c:v>2396</c:v>
                </c:pt>
                <c:pt idx="2397">
                  <c:v>2397</c:v>
                </c:pt>
                <c:pt idx="2398">
                  <c:v>2398</c:v>
                </c:pt>
                <c:pt idx="2399">
                  <c:v>2399</c:v>
                </c:pt>
                <c:pt idx="2400">
                  <c:v>2400</c:v>
                </c:pt>
                <c:pt idx="2401">
                  <c:v>2401</c:v>
                </c:pt>
                <c:pt idx="2402">
                  <c:v>2402</c:v>
                </c:pt>
                <c:pt idx="2403">
                  <c:v>2403</c:v>
                </c:pt>
                <c:pt idx="2404">
                  <c:v>2404</c:v>
                </c:pt>
                <c:pt idx="2405">
                  <c:v>2405</c:v>
                </c:pt>
                <c:pt idx="2406">
                  <c:v>2406</c:v>
                </c:pt>
                <c:pt idx="2407">
                  <c:v>2407</c:v>
                </c:pt>
                <c:pt idx="2408">
                  <c:v>2408</c:v>
                </c:pt>
                <c:pt idx="2409">
                  <c:v>2409</c:v>
                </c:pt>
                <c:pt idx="2410">
                  <c:v>2410</c:v>
                </c:pt>
                <c:pt idx="2411">
                  <c:v>2411</c:v>
                </c:pt>
                <c:pt idx="2412">
                  <c:v>2412</c:v>
                </c:pt>
                <c:pt idx="2413">
                  <c:v>2413</c:v>
                </c:pt>
                <c:pt idx="2414">
                  <c:v>2414</c:v>
                </c:pt>
                <c:pt idx="2415">
                  <c:v>2415</c:v>
                </c:pt>
                <c:pt idx="2416">
                  <c:v>2416</c:v>
                </c:pt>
                <c:pt idx="2417">
                  <c:v>2417</c:v>
                </c:pt>
                <c:pt idx="2418">
                  <c:v>2418</c:v>
                </c:pt>
                <c:pt idx="2419">
                  <c:v>2419</c:v>
                </c:pt>
                <c:pt idx="2420">
                  <c:v>2420</c:v>
                </c:pt>
                <c:pt idx="2421">
                  <c:v>2421</c:v>
                </c:pt>
                <c:pt idx="2422">
                  <c:v>2422</c:v>
                </c:pt>
                <c:pt idx="2423">
                  <c:v>2423</c:v>
                </c:pt>
                <c:pt idx="2424">
                  <c:v>2424</c:v>
                </c:pt>
                <c:pt idx="2425">
                  <c:v>2425</c:v>
                </c:pt>
                <c:pt idx="2426">
                  <c:v>2426</c:v>
                </c:pt>
                <c:pt idx="2427">
                  <c:v>2427</c:v>
                </c:pt>
                <c:pt idx="2428">
                  <c:v>2428</c:v>
                </c:pt>
                <c:pt idx="2429">
                  <c:v>2429</c:v>
                </c:pt>
                <c:pt idx="2430">
                  <c:v>2430</c:v>
                </c:pt>
                <c:pt idx="2431">
                  <c:v>2431</c:v>
                </c:pt>
                <c:pt idx="2432">
                  <c:v>2432</c:v>
                </c:pt>
                <c:pt idx="2433">
                  <c:v>2433</c:v>
                </c:pt>
                <c:pt idx="2434">
                  <c:v>2434</c:v>
                </c:pt>
                <c:pt idx="2435">
                  <c:v>2435</c:v>
                </c:pt>
                <c:pt idx="2436">
                  <c:v>2436</c:v>
                </c:pt>
                <c:pt idx="2437">
                  <c:v>2437</c:v>
                </c:pt>
                <c:pt idx="2438">
                  <c:v>2438</c:v>
                </c:pt>
                <c:pt idx="2439">
                  <c:v>2439</c:v>
                </c:pt>
                <c:pt idx="2440">
                  <c:v>2440</c:v>
                </c:pt>
                <c:pt idx="2441">
                  <c:v>2441</c:v>
                </c:pt>
                <c:pt idx="2442">
                  <c:v>2442</c:v>
                </c:pt>
                <c:pt idx="2443">
                  <c:v>2443</c:v>
                </c:pt>
                <c:pt idx="2444">
                  <c:v>2444</c:v>
                </c:pt>
                <c:pt idx="2445">
                  <c:v>2445</c:v>
                </c:pt>
                <c:pt idx="2446">
                  <c:v>2446</c:v>
                </c:pt>
                <c:pt idx="2447">
                  <c:v>2447</c:v>
                </c:pt>
                <c:pt idx="2448">
                  <c:v>2448</c:v>
                </c:pt>
                <c:pt idx="2449">
                  <c:v>2449</c:v>
                </c:pt>
                <c:pt idx="2450">
                  <c:v>2450</c:v>
                </c:pt>
                <c:pt idx="2451">
                  <c:v>2451</c:v>
                </c:pt>
                <c:pt idx="2452">
                  <c:v>2452</c:v>
                </c:pt>
                <c:pt idx="2453">
                  <c:v>2453</c:v>
                </c:pt>
                <c:pt idx="2454">
                  <c:v>2454</c:v>
                </c:pt>
                <c:pt idx="2455">
                  <c:v>2455</c:v>
                </c:pt>
                <c:pt idx="2456">
                  <c:v>2456</c:v>
                </c:pt>
                <c:pt idx="2457">
                  <c:v>2457</c:v>
                </c:pt>
                <c:pt idx="2458">
                  <c:v>2458</c:v>
                </c:pt>
                <c:pt idx="2459">
                  <c:v>2459</c:v>
                </c:pt>
                <c:pt idx="2460">
                  <c:v>2460</c:v>
                </c:pt>
                <c:pt idx="2461">
                  <c:v>2461</c:v>
                </c:pt>
                <c:pt idx="2462">
                  <c:v>2462</c:v>
                </c:pt>
                <c:pt idx="2463">
                  <c:v>2463</c:v>
                </c:pt>
                <c:pt idx="2464">
                  <c:v>2464</c:v>
                </c:pt>
                <c:pt idx="2465">
                  <c:v>2465</c:v>
                </c:pt>
                <c:pt idx="2466">
                  <c:v>2466</c:v>
                </c:pt>
                <c:pt idx="2467">
                  <c:v>2467</c:v>
                </c:pt>
                <c:pt idx="2468">
                  <c:v>2468</c:v>
                </c:pt>
                <c:pt idx="2469">
                  <c:v>2469</c:v>
                </c:pt>
                <c:pt idx="2470">
                  <c:v>2470</c:v>
                </c:pt>
                <c:pt idx="2471">
                  <c:v>2471</c:v>
                </c:pt>
                <c:pt idx="2472">
                  <c:v>2472</c:v>
                </c:pt>
                <c:pt idx="2473">
                  <c:v>2473</c:v>
                </c:pt>
                <c:pt idx="2474">
                  <c:v>2474</c:v>
                </c:pt>
                <c:pt idx="2475">
                  <c:v>2475</c:v>
                </c:pt>
                <c:pt idx="2476">
                  <c:v>2476</c:v>
                </c:pt>
                <c:pt idx="2477">
                  <c:v>2477</c:v>
                </c:pt>
                <c:pt idx="2478">
                  <c:v>2478</c:v>
                </c:pt>
                <c:pt idx="2479">
                  <c:v>2479</c:v>
                </c:pt>
                <c:pt idx="2480">
                  <c:v>2480</c:v>
                </c:pt>
                <c:pt idx="2481">
                  <c:v>2481</c:v>
                </c:pt>
                <c:pt idx="2482">
                  <c:v>2482</c:v>
                </c:pt>
                <c:pt idx="2483">
                  <c:v>2483</c:v>
                </c:pt>
                <c:pt idx="2484">
                  <c:v>2484</c:v>
                </c:pt>
                <c:pt idx="2485">
                  <c:v>2485</c:v>
                </c:pt>
                <c:pt idx="2486">
                  <c:v>2486</c:v>
                </c:pt>
                <c:pt idx="2487">
                  <c:v>2487</c:v>
                </c:pt>
                <c:pt idx="2488">
                  <c:v>2488</c:v>
                </c:pt>
                <c:pt idx="2489">
                  <c:v>2489</c:v>
                </c:pt>
                <c:pt idx="2490">
                  <c:v>2490</c:v>
                </c:pt>
                <c:pt idx="2491">
                  <c:v>2491</c:v>
                </c:pt>
                <c:pt idx="2492">
                  <c:v>2492</c:v>
                </c:pt>
                <c:pt idx="2493">
                  <c:v>2493</c:v>
                </c:pt>
                <c:pt idx="2494">
                  <c:v>2494</c:v>
                </c:pt>
                <c:pt idx="2495">
                  <c:v>2495</c:v>
                </c:pt>
                <c:pt idx="2496">
                  <c:v>2496</c:v>
                </c:pt>
                <c:pt idx="2497">
                  <c:v>2497</c:v>
                </c:pt>
                <c:pt idx="2498">
                  <c:v>2498</c:v>
                </c:pt>
                <c:pt idx="2499">
                  <c:v>2499</c:v>
                </c:pt>
                <c:pt idx="2500">
                  <c:v>2500</c:v>
                </c:pt>
                <c:pt idx="2501">
                  <c:v>2501</c:v>
                </c:pt>
                <c:pt idx="2502">
                  <c:v>2502</c:v>
                </c:pt>
                <c:pt idx="2503">
                  <c:v>2503</c:v>
                </c:pt>
                <c:pt idx="2504">
                  <c:v>2504</c:v>
                </c:pt>
                <c:pt idx="2505">
                  <c:v>2505</c:v>
                </c:pt>
                <c:pt idx="2506">
                  <c:v>2506</c:v>
                </c:pt>
                <c:pt idx="2507">
                  <c:v>2507</c:v>
                </c:pt>
                <c:pt idx="2508">
                  <c:v>2508</c:v>
                </c:pt>
                <c:pt idx="2509">
                  <c:v>2509</c:v>
                </c:pt>
                <c:pt idx="2510">
                  <c:v>2510</c:v>
                </c:pt>
                <c:pt idx="2511">
                  <c:v>2511</c:v>
                </c:pt>
                <c:pt idx="2512">
                  <c:v>2512</c:v>
                </c:pt>
                <c:pt idx="2513">
                  <c:v>2513</c:v>
                </c:pt>
                <c:pt idx="2514">
                  <c:v>2514</c:v>
                </c:pt>
                <c:pt idx="2515">
                  <c:v>2515</c:v>
                </c:pt>
                <c:pt idx="2516">
                  <c:v>2516</c:v>
                </c:pt>
                <c:pt idx="2517">
                  <c:v>2517</c:v>
                </c:pt>
                <c:pt idx="2518">
                  <c:v>2518</c:v>
                </c:pt>
                <c:pt idx="2519">
                  <c:v>2519</c:v>
                </c:pt>
                <c:pt idx="2520">
                  <c:v>2520</c:v>
                </c:pt>
                <c:pt idx="2521">
                  <c:v>2521</c:v>
                </c:pt>
                <c:pt idx="2522">
                  <c:v>2522</c:v>
                </c:pt>
                <c:pt idx="2523">
                  <c:v>2523</c:v>
                </c:pt>
                <c:pt idx="2524">
                  <c:v>2524</c:v>
                </c:pt>
                <c:pt idx="2525">
                  <c:v>2525</c:v>
                </c:pt>
                <c:pt idx="2526">
                  <c:v>2526</c:v>
                </c:pt>
                <c:pt idx="2527">
                  <c:v>2527</c:v>
                </c:pt>
                <c:pt idx="2528">
                  <c:v>2528</c:v>
                </c:pt>
                <c:pt idx="2529">
                  <c:v>2529</c:v>
                </c:pt>
                <c:pt idx="2530">
                  <c:v>2530</c:v>
                </c:pt>
                <c:pt idx="2531">
                  <c:v>2531</c:v>
                </c:pt>
                <c:pt idx="2532">
                  <c:v>2532</c:v>
                </c:pt>
                <c:pt idx="2533">
                  <c:v>2533</c:v>
                </c:pt>
                <c:pt idx="2534">
                  <c:v>2534</c:v>
                </c:pt>
                <c:pt idx="2535">
                  <c:v>2535</c:v>
                </c:pt>
                <c:pt idx="2536">
                  <c:v>2536</c:v>
                </c:pt>
                <c:pt idx="2537">
                  <c:v>2537</c:v>
                </c:pt>
                <c:pt idx="2538">
                  <c:v>2538</c:v>
                </c:pt>
                <c:pt idx="2539">
                  <c:v>2539</c:v>
                </c:pt>
                <c:pt idx="2540">
                  <c:v>2540</c:v>
                </c:pt>
                <c:pt idx="2541">
                  <c:v>2541</c:v>
                </c:pt>
                <c:pt idx="2542">
                  <c:v>2542</c:v>
                </c:pt>
                <c:pt idx="2543">
                  <c:v>2543</c:v>
                </c:pt>
                <c:pt idx="2544">
                  <c:v>2544</c:v>
                </c:pt>
                <c:pt idx="2545">
                  <c:v>2545</c:v>
                </c:pt>
                <c:pt idx="2546">
                  <c:v>2546</c:v>
                </c:pt>
                <c:pt idx="2547">
                  <c:v>2547</c:v>
                </c:pt>
                <c:pt idx="2548">
                  <c:v>2548</c:v>
                </c:pt>
                <c:pt idx="2549">
                  <c:v>2549</c:v>
                </c:pt>
                <c:pt idx="2550">
                  <c:v>2550</c:v>
                </c:pt>
                <c:pt idx="2551">
                  <c:v>2551</c:v>
                </c:pt>
                <c:pt idx="2552">
                  <c:v>2552</c:v>
                </c:pt>
                <c:pt idx="2553">
                  <c:v>2553</c:v>
                </c:pt>
                <c:pt idx="2554">
                  <c:v>2554</c:v>
                </c:pt>
                <c:pt idx="2555">
                  <c:v>2555</c:v>
                </c:pt>
                <c:pt idx="2556">
                  <c:v>2556</c:v>
                </c:pt>
                <c:pt idx="2557">
                  <c:v>2557</c:v>
                </c:pt>
                <c:pt idx="2558">
                  <c:v>2558</c:v>
                </c:pt>
                <c:pt idx="2559">
                  <c:v>2559</c:v>
                </c:pt>
                <c:pt idx="2560">
                  <c:v>2560</c:v>
                </c:pt>
                <c:pt idx="2561">
                  <c:v>2561</c:v>
                </c:pt>
                <c:pt idx="2562">
                  <c:v>2562</c:v>
                </c:pt>
                <c:pt idx="2563">
                  <c:v>2563</c:v>
                </c:pt>
                <c:pt idx="2564">
                  <c:v>2564</c:v>
                </c:pt>
                <c:pt idx="2565">
                  <c:v>2565</c:v>
                </c:pt>
                <c:pt idx="2566">
                  <c:v>2566</c:v>
                </c:pt>
                <c:pt idx="2567">
                  <c:v>2567</c:v>
                </c:pt>
                <c:pt idx="2568">
                  <c:v>2568</c:v>
                </c:pt>
                <c:pt idx="2569">
                  <c:v>2569</c:v>
                </c:pt>
                <c:pt idx="2570">
                  <c:v>2570</c:v>
                </c:pt>
                <c:pt idx="2571">
                  <c:v>2571</c:v>
                </c:pt>
                <c:pt idx="2572">
                  <c:v>2572</c:v>
                </c:pt>
                <c:pt idx="2573">
                  <c:v>2573</c:v>
                </c:pt>
                <c:pt idx="2574">
                  <c:v>2574</c:v>
                </c:pt>
                <c:pt idx="2575">
                  <c:v>2575</c:v>
                </c:pt>
                <c:pt idx="2576">
                  <c:v>2576</c:v>
                </c:pt>
                <c:pt idx="2577">
                  <c:v>2577</c:v>
                </c:pt>
                <c:pt idx="2578">
                  <c:v>2578</c:v>
                </c:pt>
                <c:pt idx="2579">
                  <c:v>2579</c:v>
                </c:pt>
                <c:pt idx="2580">
                  <c:v>2580</c:v>
                </c:pt>
                <c:pt idx="2581">
                  <c:v>2581</c:v>
                </c:pt>
                <c:pt idx="2582">
                  <c:v>2582</c:v>
                </c:pt>
                <c:pt idx="2583">
                  <c:v>2583</c:v>
                </c:pt>
                <c:pt idx="2584">
                  <c:v>2584</c:v>
                </c:pt>
                <c:pt idx="2585">
                  <c:v>2585</c:v>
                </c:pt>
                <c:pt idx="2586">
                  <c:v>2586</c:v>
                </c:pt>
                <c:pt idx="2587">
                  <c:v>2587</c:v>
                </c:pt>
                <c:pt idx="2588">
                  <c:v>2588</c:v>
                </c:pt>
                <c:pt idx="2589">
                  <c:v>2589</c:v>
                </c:pt>
                <c:pt idx="2590">
                  <c:v>2590</c:v>
                </c:pt>
                <c:pt idx="2591">
                  <c:v>2591</c:v>
                </c:pt>
                <c:pt idx="2592">
                  <c:v>2592</c:v>
                </c:pt>
                <c:pt idx="2593">
                  <c:v>2593</c:v>
                </c:pt>
                <c:pt idx="2594">
                  <c:v>2594</c:v>
                </c:pt>
                <c:pt idx="2595">
                  <c:v>2595</c:v>
                </c:pt>
                <c:pt idx="2596">
                  <c:v>2596</c:v>
                </c:pt>
                <c:pt idx="2597">
                  <c:v>2597</c:v>
                </c:pt>
                <c:pt idx="2598">
                  <c:v>2598</c:v>
                </c:pt>
                <c:pt idx="2599">
                  <c:v>2599</c:v>
                </c:pt>
                <c:pt idx="2600">
                  <c:v>2600</c:v>
                </c:pt>
                <c:pt idx="2601">
                  <c:v>2601</c:v>
                </c:pt>
                <c:pt idx="2602">
                  <c:v>2602</c:v>
                </c:pt>
                <c:pt idx="2603">
                  <c:v>2603</c:v>
                </c:pt>
                <c:pt idx="2604">
                  <c:v>2604</c:v>
                </c:pt>
                <c:pt idx="2605">
                  <c:v>2605</c:v>
                </c:pt>
                <c:pt idx="2606">
                  <c:v>2606</c:v>
                </c:pt>
                <c:pt idx="2607">
                  <c:v>2607</c:v>
                </c:pt>
                <c:pt idx="2608">
                  <c:v>2608</c:v>
                </c:pt>
                <c:pt idx="2609">
                  <c:v>2609</c:v>
                </c:pt>
                <c:pt idx="2610">
                  <c:v>2610</c:v>
                </c:pt>
                <c:pt idx="2611">
                  <c:v>2611</c:v>
                </c:pt>
                <c:pt idx="2612">
                  <c:v>2612</c:v>
                </c:pt>
                <c:pt idx="2613">
                  <c:v>2613</c:v>
                </c:pt>
                <c:pt idx="2614">
                  <c:v>2614</c:v>
                </c:pt>
                <c:pt idx="2615">
                  <c:v>2615</c:v>
                </c:pt>
                <c:pt idx="2616">
                  <c:v>2616</c:v>
                </c:pt>
                <c:pt idx="2617">
                  <c:v>2617</c:v>
                </c:pt>
                <c:pt idx="2618">
                  <c:v>2618</c:v>
                </c:pt>
                <c:pt idx="2619">
                  <c:v>2619</c:v>
                </c:pt>
                <c:pt idx="2620">
                  <c:v>2620</c:v>
                </c:pt>
                <c:pt idx="2621">
                  <c:v>2621</c:v>
                </c:pt>
                <c:pt idx="2622">
                  <c:v>2622</c:v>
                </c:pt>
                <c:pt idx="2623">
                  <c:v>2623</c:v>
                </c:pt>
                <c:pt idx="2624">
                  <c:v>2624</c:v>
                </c:pt>
                <c:pt idx="2625">
                  <c:v>2625</c:v>
                </c:pt>
                <c:pt idx="2626">
                  <c:v>2626</c:v>
                </c:pt>
                <c:pt idx="2627">
                  <c:v>2627</c:v>
                </c:pt>
                <c:pt idx="2628">
                  <c:v>2628</c:v>
                </c:pt>
                <c:pt idx="2629">
                  <c:v>2629</c:v>
                </c:pt>
                <c:pt idx="2630">
                  <c:v>2630</c:v>
                </c:pt>
                <c:pt idx="2631">
                  <c:v>2631</c:v>
                </c:pt>
                <c:pt idx="2632">
                  <c:v>2632</c:v>
                </c:pt>
                <c:pt idx="2633">
                  <c:v>2633</c:v>
                </c:pt>
                <c:pt idx="2634">
                  <c:v>2634</c:v>
                </c:pt>
                <c:pt idx="2635">
                  <c:v>2635</c:v>
                </c:pt>
                <c:pt idx="2636">
                  <c:v>2636</c:v>
                </c:pt>
                <c:pt idx="2637">
                  <c:v>2637</c:v>
                </c:pt>
                <c:pt idx="2638">
                  <c:v>2638</c:v>
                </c:pt>
                <c:pt idx="2639">
                  <c:v>2639</c:v>
                </c:pt>
                <c:pt idx="2640">
                  <c:v>2640</c:v>
                </c:pt>
                <c:pt idx="2641">
                  <c:v>2641</c:v>
                </c:pt>
                <c:pt idx="2642">
                  <c:v>2642</c:v>
                </c:pt>
                <c:pt idx="2643">
                  <c:v>2643</c:v>
                </c:pt>
                <c:pt idx="2644">
                  <c:v>2644</c:v>
                </c:pt>
                <c:pt idx="2645">
                  <c:v>2645</c:v>
                </c:pt>
                <c:pt idx="2646">
                  <c:v>2646</c:v>
                </c:pt>
                <c:pt idx="2647">
                  <c:v>2647</c:v>
                </c:pt>
                <c:pt idx="2648">
                  <c:v>2648</c:v>
                </c:pt>
                <c:pt idx="2649">
                  <c:v>2649</c:v>
                </c:pt>
                <c:pt idx="2650">
                  <c:v>2650</c:v>
                </c:pt>
                <c:pt idx="2651">
                  <c:v>2651</c:v>
                </c:pt>
                <c:pt idx="2652">
                  <c:v>2652</c:v>
                </c:pt>
                <c:pt idx="2653">
                  <c:v>2653</c:v>
                </c:pt>
                <c:pt idx="2654">
                  <c:v>2654</c:v>
                </c:pt>
                <c:pt idx="2655">
                  <c:v>2655</c:v>
                </c:pt>
                <c:pt idx="2656">
                  <c:v>2656</c:v>
                </c:pt>
                <c:pt idx="2657">
                  <c:v>2657</c:v>
                </c:pt>
                <c:pt idx="2658">
                  <c:v>2658</c:v>
                </c:pt>
                <c:pt idx="2659">
                  <c:v>2659</c:v>
                </c:pt>
                <c:pt idx="2660">
                  <c:v>2660</c:v>
                </c:pt>
                <c:pt idx="2661">
                  <c:v>2661</c:v>
                </c:pt>
                <c:pt idx="2662">
                  <c:v>2662</c:v>
                </c:pt>
                <c:pt idx="2663">
                  <c:v>2663</c:v>
                </c:pt>
                <c:pt idx="2664">
                  <c:v>2664</c:v>
                </c:pt>
                <c:pt idx="2665">
                  <c:v>2665</c:v>
                </c:pt>
                <c:pt idx="2666">
                  <c:v>2666</c:v>
                </c:pt>
                <c:pt idx="2667">
                  <c:v>2667</c:v>
                </c:pt>
                <c:pt idx="2668">
                  <c:v>2668</c:v>
                </c:pt>
                <c:pt idx="2669">
                  <c:v>2669</c:v>
                </c:pt>
                <c:pt idx="2670">
                  <c:v>2670</c:v>
                </c:pt>
                <c:pt idx="2671">
                  <c:v>2671</c:v>
                </c:pt>
                <c:pt idx="2672">
                  <c:v>2672</c:v>
                </c:pt>
                <c:pt idx="2673">
                  <c:v>2673</c:v>
                </c:pt>
                <c:pt idx="2674">
                  <c:v>2674</c:v>
                </c:pt>
                <c:pt idx="2675">
                  <c:v>2675</c:v>
                </c:pt>
                <c:pt idx="2676">
                  <c:v>2676</c:v>
                </c:pt>
                <c:pt idx="2677">
                  <c:v>2677</c:v>
                </c:pt>
                <c:pt idx="2678">
                  <c:v>2678</c:v>
                </c:pt>
                <c:pt idx="2679">
                  <c:v>2679</c:v>
                </c:pt>
                <c:pt idx="2680">
                  <c:v>2680</c:v>
                </c:pt>
                <c:pt idx="2681">
                  <c:v>2681</c:v>
                </c:pt>
                <c:pt idx="2682">
                  <c:v>2682</c:v>
                </c:pt>
                <c:pt idx="2683">
                  <c:v>2683</c:v>
                </c:pt>
                <c:pt idx="2684">
                  <c:v>2684</c:v>
                </c:pt>
                <c:pt idx="2685">
                  <c:v>2685</c:v>
                </c:pt>
                <c:pt idx="2686">
                  <c:v>2686</c:v>
                </c:pt>
                <c:pt idx="2687">
                  <c:v>2687</c:v>
                </c:pt>
                <c:pt idx="2688">
                  <c:v>2688</c:v>
                </c:pt>
                <c:pt idx="2689">
                  <c:v>2689</c:v>
                </c:pt>
                <c:pt idx="2690">
                  <c:v>2690</c:v>
                </c:pt>
                <c:pt idx="2691">
                  <c:v>2691</c:v>
                </c:pt>
                <c:pt idx="2692">
                  <c:v>2692</c:v>
                </c:pt>
                <c:pt idx="2693">
                  <c:v>2693</c:v>
                </c:pt>
                <c:pt idx="2694">
                  <c:v>2694</c:v>
                </c:pt>
                <c:pt idx="2695">
                  <c:v>2695</c:v>
                </c:pt>
                <c:pt idx="2696">
                  <c:v>2696</c:v>
                </c:pt>
                <c:pt idx="2697">
                  <c:v>2697</c:v>
                </c:pt>
                <c:pt idx="2698">
                  <c:v>2698</c:v>
                </c:pt>
                <c:pt idx="2699">
                  <c:v>2699</c:v>
                </c:pt>
                <c:pt idx="2700">
                  <c:v>2700</c:v>
                </c:pt>
                <c:pt idx="2701">
                  <c:v>2701</c:v>
                </c:pt>
                <c:pt idx="2702">
                  <c:v>2702</c:v>
                </c:pt>
                <c:pt idx="2703">
                  <c:v>2703</c:v>
                </c:pt>
                <c:pt idx="2704">
                  <c:v>2704</c:v>
                </c:pt>
                <c:pt idx="2705">
                  <c:v>2705</c:v>
                </c:pt>
                <c:pt idx="2706">
                  <c:v>2706</c:v>
                </c:pt>
                <c:pt idx="2707">
                  <c:v>2707</c:v>
                </c:pt>
                <c:pt idx="2708">
                  <c:v>2708</c:v>
                </c:pt>
                <c:pt idx="2709">
                  <c:v>2709</c:v>
                </c:pt>
                <c:pt idx="2710">
                  <c:v>2710</c:v>
                </c:pt>
                <c:pt idx="2711">
                  <c:v>2711</c:v>
                </c:pt>
                <c:pt idx="2712">
                  <c:v>2712</c:v>
                </c:pt>
                <c:pt idx="2713">
                  <c:v>2713</c:v>
                </c:pt>
                <c:pt idx="2714">
                  <c:v>2714</c:v>
                </c:pt>
                <c:pt idx="2715">
                  <c:v>2715</c:v>
                </c:pt>
                <c:pt idx="2716">
                  <c:v>2716</c:v>
                </c:pt>
                <c:pt idx="2717">
                  <c:v>2717</c:v>
                </c:pt>
                <c:pt idx="2718">
                  <c:v>2718</c:v>
                </c:pt>
                <c:pt idx="2719">
                  <c:v>2719</c:v>
                </c:pt>
                <c:pt idx="2720">
                  <c:v>2720</c:v>
                </c:pt>
                <c:pt idx="2721">
                  <c:v>2721</c:v>
                </c:pt>
                <c:pt idx="2722">
                  <c:v>2722</c:v>
                </c:pt>
                <c:pt idx="2723">
                  <c:v>2723</c:v>
                </c:pt>
                <c:pt idx="2724">
                  <c:v>2724</c:v>
                </c:pt>
                <c:pt idx="2725">
                  <c:v>2725</c:v>
                </c:pt>
                <c:pt idx="2726">
                  <c:v>2726</c:v>
                </c:pt>
                <c:pt idx="2727">
                  <c:v>2727</c:v>
                </c:pt>
                <c:pt idx="2728">
                  <c:v>2728</c:v>
                </c:pt>
                <c:pt idx="2729">
                  <c:v>2729</c:v>
                </c:pt>
                <c:pt idx="2730">
                  <c:v>2730</c:v>
                </c:pt>
                <c:pt idx="2731">
                  <c:v>2731</c:v>
                </c:pt>
                <c:pt idx="2732">
                  <c:v>2732</c:v>
                </c:pt>
                <c:pt idx="2733">
                  <c:v>2733</c:v>
                </c:pt>
                <c:pt idx="2734">
                  <c:v>2734</c:v>
                </c:pt>
                <c:pt idx="2735">
                  <c:v>2735</c:v>
                </c:pt>
                <c:pt idx="2736">
                  <c:v>2736</c:v>
                </c:pt>
                <c:pt idx="2737">
                  <c:v>2737</c:v>
                </c:pt>
                <c:pt idx="2738">
                  <c:v>2738</c:v>
                </c:pt>
                <c:pt idx="2739">
                  <c:v>2739</c:v>
                </c:pt>
                <c:pt idx="2740">
                  <c:v>2740</c:v>
                </c:pt>
                <c:pt idx="2741">
                  <c:v>2741</c:v>
                </c:pt>
                <c:pt idx="2742">
                  <c:v>2742</c:v>
                </c:pt>
                <c:pt idx="2743">
                  <c:v>2743</c:v>
                </c:pt>
                <c:pt idx="2744">
                  <c:v>2744</c:v>
                </c:pt>
                <c:pt idx="2745">
                  <c:v>2745</c:v>
                </c:pt>
                <c:pt idx="2746">
                  <c:v>2746</c:v>
                </c:pt>
                <c:pt idx="2747">
                  <c:v>2747</c:v>
                </c:pt>
                <c:pt idx="2748">
                  <c:v>2748</c:v>
                </c:pt>
                <c:pt idx="2749">
                  <c:v>2749</c:v>
                </c:pt>
                <c:pt idx="2750">
                  <c:v>2750</c:v>
                </c:pt>
                <c:pt idx="2751">
                  <c:v>2751</c:v>
                </c:pt>
                <c:pt idx="2752">
                  <c:v>2752</c:v>
                </c:pt>
                <c:pt idx="2753">
                  <c:v>2753</c:v>
                </c:pt>
                <c:pt idx="2754">
                  <c:v>2754</c:v>
                </c:pt>
                <c:pt idx="2755">
                  <c:v>2755</c:v>
                </c:pt>
                <c:pt idx="2756">
                  <c:v>2756</c:v>
                </c:pt>
                <c:pt idx="2757">
                  <c:v>2757</c:v>
                </c:pt>
                <c:pt idx="2758">
                  <c:v>2758</c:v>
                </c:pt>
                <c:pt idx="2759">
                  <c:v>2759</c:v>
                </c:pt>
                <c:pt idx="2760">
                  <c:v>2760</c:v>
                </c:pt>
                <c:pt idx="2761">
                  <c:v>2761</c:v>
                </c:pt>
                <c:pt idx="2762">
                  <c:v>2762</c:v>
                </c:pt>
                <c:pt idx="2763">
                  <c:v>2763</c:v>
                </c:pt>
                <c:pt idx="2764">
                  <c:v>2764</c:v>
                </c:pt>
                <c:pt idx="2765">
                  <c:v>2765</c:v>
                </c:pt>
                <c:pt idx="2766">
                  <c:v>2766</c:v>
                </c:pt>
                <c:pt idx="2767">
                  <c:v>2767</c:v>
                </c:pt>
                <c:pt idx="2768">
                  <c:v>2768</c:v>
                </c:pt>
                <c:pt idx="2769">
                  <c:v>2769</c:v>
                </c:pt>
                <c:pt idx="2770">
                  <c:v>2770</c:v>
                </c:pt>
                <c:pt idx="2771">
                  <c:v>2771</c:v>
                </c:pt>
                <c:pt idx="2772">
                  <c:v>2772</c:v>
                </c:pt>
                <c:pt idx="2773">
                  <c:v>2773</c:v>
                </c:pt>
                <c:pt idx="2774">
                  <c:v>2774</c:v>
                </c:pt>
                <c:pt idx="2775">
                  <c:v>2775</c:v>
                </c:pt>
                <c:pt idx="2776">
                  <c:v>2776</c:v>
                </c:pt>
                <c:pt idx="2777">
                  <c:v>2777</c:v>
                </c:pt>
                <c:pt idx="2778">
                  <c:v>2778</c:v>
                </c:pt>
                <c:pt idx="2779">
                  <c:v>2779</c:v>
                </c:pt>
                <c:pt idx="2780">
                  <c:v>2780</c:v>
                </c:pt>
                <c:pt idx="2781">
                  <c:v>2781</c:v>
                </c:pt>
                <c:pt idx="2782">
                  <c:v>2782</c:v>
                </c:pt>
                <c:pt idx="2783">
                  <c:v>2783</c:v>
                </c:pt>
                <c:pt idx="2784">
                  <c:v>2784</c:v>
                </c:pt>
                <c:pt idx="2785">
                  <c:v>2785</c:v>
                </c:pt>
                <c:pt idx="2786">
                  <c:v>2786</c:v>
                </c:pt>
                <c:pt idx="2787">
                  <c:v>2787</c:v>
                </c:pt>
                <c:pt idx="2788">
                  <c:v>2788</c:v>
                </c:pt>
                <c:pt idx="2789">
                  <c:v>2789</c:v>
                </c:pt>
                <c:pt idx="2790">
                  <c:v>2790</c:v>
                </c:pt>
                <c:pt idx="2791">
                  <c:v>2791</c:v>
                </c:pt>
                <c:pt idx="2792">
                  <c:v>2792</c:v>
                </c:pt>
                <c:pt idx="2793">
                  <c:v>2793</c:v>
                </c:pt>
                <c:pt idx="2794">
                  <c:v>2794</c:v>
                </c:pt>
                <c:pt idx="2795">
                  <c:v>2795</c:v>
                </c:pt>
                <c:pt idx="2796">
                  <c:v>2796</c:v>
                </c:pt>
                <c:pt idx="2797">
                  <c:v>2797</c:v>
                </c:pt>
                <c:pt idx="2798">
                  <c:v>2798</c:v>
                </c:pt>
                <c:pt idx="2799">
                  <c:v>2799</c:v>
                </c:pt>
                <c:pt idx="2800">
                  <c:v>2800</c:v>
                </c:pt>
                <c:pt idx="2801">
                  <c:v>2801</c:v>
                </c:pt>
                <c:pt idx="2802">
                  <c:v>2802</c:v>
                </c:pt>
                <c:pt idx="2803">
                  <c:v>2803</c:v>
                </c:pt>
                <c:pt idx="2804">
                  <c:v>2804</c:v>
                </c:pt>
                <c:pt idx="2805">
                  <c:v>2805</c:v>
                </c:pt>
                <c:pt idx="2806">
                  <c:v>2806</c:v>
                </c:pt>
                <c:pt idx="2807">
                  <c:v>2807</c:v>
                </c:pt>
                <c:pt idx="2808">
                  <c:v>2808</c:v>
                </c:pt>
                <c:pt idx="2809">
                  <c:v>2809</c:v>
                </c:pt>
                <c:pt idx="2810">
                  <c:v>2810</c:v>
                </c:pt>
                <c:pt idx="2811">
                  <c:v>2811</c:v>
                </c:pt>
                <c:pt idx="2812">
                  <c:v>2812</c:v>
                </c:pt>
                <c:pt idx="2813">
                  <c:v>2813</c:v>
                </c:pt>
                <c:pt idx="2814">
                  <c:v>2814</c:v>
                </c:pt>
                <c:pt idx="2815">
                  <c:v>2815</c:v>
                </c:pt>
                <c:pt idx="2816">
                  <c:v>2816</c:v>
                </c:pt>
                <c:pt idx="2817">
                  <c:v>2817</c:v>
                </c:pt>
                <c:pt idx="2818">
                  <c:v>2818</c:v>
                </c:pt>
                <c:pt idx="2819">
                  <c:v>2819</c:v>
                </c:pt>
                <c:pt idx="2820">
                  <c:v>2820</c:v>
                </c:pt>
                <c:pt idx="2821">
                  <c:v>2821</c:v>
                </c:pt>
                <c:pt idx="2822">
                  <c:v>2822</c:v>
                </c:pt>
                <c:pt idx="2823">
                  <c:v>2823</c:v>
                </c:pt>
                <c:pt idx="2824">
                  <c:v>2824</c:v>
                </c:pt>
                <c:pt idx="2825">
                  <c:v>2825</c:v>
                </c:pt>
                <c:pt idx="2826">
                  <c:v>2826</c:v>
                </c:pt>
                <c:pt idx="2827">
                  <c:v>2827</c:v>
                </c:pt>
                <c:pt idx="2828">
                  <c:v>2828</c:v>
                </c:pt>
                <c:pt idx="2829">
                  <c:v>2829</c:v>
                </c:pt>
                <c:pt idx="2830">
                  <c:v>2830</c:v>
                </c:pt>
                <c:pt idx="2831">
                  <c:v>2831</c:v>
                </c:pt>
                <c:pt idx="2832">
                  <c:v>2832</c:v>
                </c:pt>
                <c:pt idx="2833">
                  <c:v>2833</c:v>
                </c:pt>
                <c:pt idx="2834">
                  <c:v>2834</c:v>
                </c:pt>
                <c:pt idx="2835">
                  <c:v>2835</c:v>
                </c:pt>
                <c:pt idx="2836">
                  <c:v>2836</c:v>
                </c:pt>
                <c:pt idx="2837">
                  <c:v>2837</c:v>
                </c:pt>
                <c:pt idx="2838">
                  <c:v>2838</c:v>
                </c:pt>
                <c:pt idx="2839">
                  <c:v>2839</c:v>
                </c:pt>
                <c:pt idx="2840">
                  <c:v>2840</c:v>
                </c:pt>
                <c:pt idx="2841">
                  <c:v>2841</c:v>
                </c:pt>
                <c:pt idx="2842">
                  <c:v>2842</c:v>
                </c:pt>
                <c:pt idx="2843">
                  <c:v>2843</c:v>
                </c:pt>
                <c:pt idx="2844">
                  <c:v>2844</c:v>
                </c:pt>
                <c:pt idx="2845">
                  <c:v>2845</c:v>
                </c:pt>
                <c:pt idx="2846">
                  <c:v>2846</c:v>
                </c:pt>
                <c:pt idx="2847">
                  <c:v>2847</c:v>
                </c:pt>
                <c:pt idx="2848">
                  <c:v>2848</c:v>
                </c:pt>
                <c:pt idx="2849">
                  <c:v>2849</c:v>
                </c:pt>
                <c:pt idx="2850">
                  <c:v>2850</c:v>
                </c:pt>
                <c:pt idx="2851">
                  <c:v>2851</c:v>
                </c:pt>
                <c:pt idx="2852">
                  <c:v>2852</c:v>
                </c:pt>
                <c:pt idx="2853">
                  <c:v>2853</c:v>
                </c:pt>
                <c:pt idx="2854">
                  <c:v>2854</c:v>
                </c:pt>
                <c:pt idx="2855">
                  <c:v>2855</c:v>
                </c:pt>
                <c:pt idx="2856">
                  <c:v>2856</c:v>
                </c:pt>
                <c:pt idx="2857">
                  <c:v>2857</c:v>
                </c:pt>
                <c:pt idx="2858">
                  <c:v>2858</c:v>
                </c:pt>
                <c:pt idx="2859">
                  <c:v>2859</c:v>
                </c:pt>
                <c:pt idx="2860">
                  <c:v>2860</c:v>
                </c:pt>
                <c:pt idx="2861">
                  <c:v>2861</c:v>
                </c:pt>
                <c:pt idx="2862">
                  <c:v>2862</c:v>
                </c:pt>
                <c:pt idx="2863">
                  <c:v>2863</c:v>
                </c:pt>
                <c:pt idx="2864">
                  <c:v>2864</c:v>
                </c:pt>
                <c:pt idx="2865">
                  <c:v>2865</c:v>
                </c:pt>
                <c:pt idx="2866">
                  <c:v>2866</c:v>
                </c:pt>
                <c:pt idx="2867">
                  <c:v>2867</c:v>
                </c:pt>
                <c:pt idx="2868">
                  <c:v>2868</c:v>
                </c:pt>
                <c:pt idx="2869">
                  <c:v>2869</c:v>
                </c:pt>
                <c:pt idx="2870">
                  <c:v>2870</c:v>
                </c:pt>
                <c:pt idx="2871">
                  <c:v>2871</c:v>
                </c:pt>
                <c:pt idx="2872">
                  <c:v>2872</c:v>
                </c:pt>
                <c:pt idx="2873">
                  <c:v>2873</c:v>
                </c:pt>
                <c:pt idx="2874">
                  <c:v>2874</c:v>
                </c:pt>
                <c:pt idx="2875">
                  <c:v>2875</c:v>
                </c:pt>
                <c:pt idx="2876">
                  <c:v>2876</c:v>
                </c:pt>
                <c:pt idx="2877">
                  <c:v>2877</c:v>
                </c:pt>
                <c:pt idx="2878">
                  <c:v>2878</c:v>
                </c:pt>
                <c:pt idx="2879">
                  <c:v>2879</c:v>
                </c:pt>
                <c:pt idx="2880">
                  <c:v>2880</c:v>
                </c:pt>
                <c:pt idx="2881">
                  <c:v>2881</c:v>
                </c:pt>
                <c:pt idx="2882">
                  <c:v>2882</c:v>
                </c:pt>
                <c:pt idx="2883">
                  <c:v>2883</c:v>
                </c:pt>
                <c:pt idx="2884">
                  <c:v>2884</c:v>
                </c:pt>
                <c:pt idx="2885">
                  <c:v>2885</c:v>
                </c:pt>
                <c:pt idx="2886">
                  <c:v>2886</c:v>
                </c:pt>
                <c:pt idx="2887">
                  <c:v>2887</c:v>
                </c:pt>
                <c:pt idx="2888">
                  <c:v>2888</c:v>
                </c:pt>
                <c:pt idx="2889">
                  <c:v>2889</c:v>
                </c:pt>
                <c:pt idx="2890">
                  <c:v>2890</c:v>
                </c:pt>
                <c:pt idx="2891">
                  <c:v>2891</c:v>
                </c:pt>
                <c:pt idx="2892">
                  <c:v>2892</c:v>
                </c:pt>
                <c:pt idx="2893">
                  <c:v>2893</c:v>
                </c:pt>
                <c:pt idx="2894">
                  <c:v>2894</c:v>
                </c:pt>
                <c:pt idx="2895">
                  <c:v>2895</c:v>
                </c:pt>
                <c:pt idx="2896">
                  <c:v>2896</c:v>
                </c:pt>
                <c:pt idx="2897">
                  <c:v>2897</c:v>
                </c:pt>
                <c:pt idx="2898">
                  <c:v>2898</c:v>
                </c:pt>
                <c:pt idx="2899">
                  <c:v>2899</c:v>
                </c:pt>
                <c:pt idx="2900">
                  <c:v>2900</c:v>
                </c:pt>
                <c:pt idx="2901">
                  <c:v>2901</c:v>
                </c:pt>
                <c:pt idx="2902">
                  <c:v>2902</c:v>
                </c:pt>
                <c:pt idx="2903">
                  <c:v>2903</c:v>
                </c:pt>
                <c:pt idx="2904">
                  <c:v>2904</c:v>
                </c:pt>
                <c:pt idx="2905">
                  <c:v>2905</c:v>
                </c:pt>
                <c:pt idx="2906">
                  <c:v>2906</c:v>
                </c:pt>
                <c:pt idx="2907">
                  <c:v>2907</c:v>
                </c:pt>
                <c:pt idx="2908">
                  <c:v>2908</c:v>
                </c:pt>
                <c:pt idx="2909">
                  <c:v>2909</c:v>
                </c:pt>
                <c:pt idx="2910">
                  <c:v>2910</c:v>
                </c:pt>
                <c:pt idx="2911">
                  <c:v>2911</c:v>
                </c:pt>
                <c:pt idx="2912">
                  <c:v>2912</c:v>
                </c:pt>
                <c:pt idx="2913">
                  <c:v>2913</c:v>
                </c:pt>
                <c:pt idx="2914">
                  <c:v>2914</c:v>
                </c:pt>
                <c:pt idx="2915">
                  <c:v>2915</c:v>
                </c:pt>
                <c:pt idx="2916">
                  <c:v>2916</c:v>
                </c:pt>
                <c:pt idx="2917">
                  <c:v>2917</c:v>
                </c:pt>
                <c:pt idx="2918">
                  <c:v>2918</c:v>
                </c:pt>
                <c:pt idx="2919">
                  <c:v>2919</c:v>
                </c:pt>
                <c:pt idx="2920">
                  <c:v>2920</c:v>
                </c:pt>
                <c:pt idx="2921">
                  <c:v>2921</c:v>
                </c:pt>
                <c:pt idx="2922">
                  <c:v>2922</c:v>
                </c:pt>
                <c:pt idx="2923">
                  <c:v>2923</c:v>
                </c:pt>
                <c:pt idx="2924">
                  <c:v>2924</c:v>
                </c:pt>
                <c:pt idx="2925">
                  <c:v>2925</c:v>
                </c:pt>
                <c:pt idx="2926">
                  <c:v>2926</c:v>
                </c:pt>
                <c:pt idx="2927">
                  <c:v>2927</c:v>
                </c:pt>
                <c:pt idx="2928">
                  <c:v>2928</c:v>
                </c:pt>
                <c:pt idx="2929">
                  <c:v>2929</c:v>
                </c:pt>
                <c:pt idx="2930">
                  <c:v>2930</c:v>
                </c:pt>
                <c:pt idx="2931">
                  <c:v>2931</c:v>
                </c:pt>
                <c:pt idx="2932">
                  <c:v>2932</c:v>
                </c:pt>
                <c:pt idx="2933">
                  <c:v>2933</c:v>
                </c:pt>
                <c:pt idx="2934">
                  <c:v>2934</c:v>
                </c:pt>
                <c:pt idx="2935">
                  <c:v>2935</c:v>
                </c:pt>
                <c:pt idx="2936">
                  <c:v>2936</c:v>
                </c:pt>
                <c:pt idx="2937">
                  <c:v>2937</c:v>
                </c:pt>
                <c:pt idx="2938">
                  <c:v>2938</c:v>
                </c:pt>
                <c:pt idx="2939">
                  <c:v>2939</c:v>
                </c:pt>
                <c:pt idx="2940">
                  <c:v>2940</c:v>
                </c:pt>
                <c:pt idx="2941">
                  <c:v>2941</c:v>
                </c:pt>
                <c:pt idx="2942">
                  <c:v>2942</c:v>
                </c:pt>
                <c:pt idx="2943">
                  <c:v>2943</c:v>
                </c:pt>
                <c:pt idx="2944">
                  <c:v>2944</c:v>
                </c:pt>
                <c:pt idx="2945">
                  <c:v>2945</c:v>
                </c:pt>
                <c:pt idx="2946">
                  <c:v>2946</c:v>
                </c:pt>
                <c:pt idx="2947">
                  <c:v>2947</c:v>
                </c:pt>
                <c:pt idx="2948">
                  <c:v>2948</c:v>
                </c:pt>
                <c:pt idx="2949">
                  <c:v>2949</c:v>
                </c:pt>
                <c:pt idx="2950">
                  <c:v>2950</c:v>
                </c:pt>
                <c:pt idx="2951">
                  <c:v>2951</c:v>
                </c:pt>
                <c:pt idx="2952">
                  <c:v>2952</c:v>
                </c:pt>
                <c:pt idx="2953">
                  <c:v>2953</c:v>
                </c:pt>
                <c:pt idx="2954">
                  <c:v>2954</c:v>
                </c:pt>
                <c:pt idx="2955">
                  <c:v>2955</c:v>
                </c:pt>
                <c:pt idx="2956">
                  <c:v>2956</c:v>
                </c:pt>
                <c:pt idx="2957">
                  <c:v>2957</c:v>
                </c:pt>
                <c:pt idx="2958">
                  <c:v>2958</c:v>
                </c:pt>
                <c:pt idx="2959">
                  <c:v>2959</c:v>
                </c:pt>
                <c:pt idx="2960">
                  <c:v>2960</c:v>
                </c:pt>
                <c:pt idx="2961">
                  <c:v>2961</c:v>
                </c:pt>
                <c:pt idx="2962">
                  <c:v>2962</c:v>
                </c:pt>
                <c:pt idx="2963">
                  <c:v>2963</c:v>
                </c:pt>
                <c:pt idx="2964">
                  <c:v>2964</c:v>
                </c:pt>
                <c:pt idx="2965">
                  <c:v>2965</c:v>
                </c:pt>
                <c:pt idx="2966">
                  <c:v>2966</c:v>
                </c:pt>
                <c:pt idx="2967">
                  <c:v>2967</c:v>
                </c:pt>
                <c:pt idx="2968">
                  <c:v>2968</c:v>
                </c:pt>
                <c:pt idx="2969">
                  <c:v>2969</c:v>
                </c:pt>
                <c:pt idx="2970">
                  <c:v>2970</c:v>
                </c:pt>
                <c:pt idx="2971">
                  <c:v>2971</c:v>
                </c:pt>
                <c:pt idx="2972">
                  <c:v>2972</c:v>
                </c:pt>
                <c:pt idx="2973">
                  <c:v>2973</c:v>
                </c:pt>
                <c:pt idx="2974">
                  <c:v>2974</c:v>
                </c:pt>
                <c:pt idx="2975">
                  <c:v>2975</c:v>
                </c:pt>
                <c:pt idx="2976">
                  <c:v>2976</c:v>
                </c:pt>
                <c:pt idx="2977">
                  <c:v>2977</c:v>
                </c:pt>
                <c:pt idx="2978">
                  <c:v>2978</c:v>
                </c:pt>
                <c:pt idx="2979">
                  <c:v>2979</c:v>
                </c:pt>
                <c:pt idx="2980">
                  <c:v>2980</c:v>
                </c:pt>
                <c:pt idx="2981">
                  <c:v>2981</c:v>
                </c:pt>
                <c:pt idx="2982">
                  <c:v>2982</c:v>
                </c:pt>
                <c:pt idx="2983">
                  <c:v>2983</c:v>
                </c:pt>
                <c:pt idx="2984">
                  <c:v>2984</c:v>
                </c:pt>
                <c:pt idx="2985">
                  <c:v>2985</c:v>
                </c:pt>
                <c:pt idx="2986">
                  <c:v>2986</c:v>
                </c:pt>
                <c:pt idx="2987">
                  <c:v>2987</c:v>
                </c:pt>
                <c:pt idx="2988">
                  <c:v>2988</c:v>
                </c:pt>
                <c:pt idx="2989">
                  <c:v>2989</c:v>
                </c:pt>
                <c:pt idx="2990">
                  <c:v>2990</c:v>
                </c:pt>
                <c:pt idx="2991">
                  <c:v>2991</c:v>
                </c:pt>
                <c:pt idx="2992">
                  <c:v>2992</c:v>
                </c:pt>
                <c:pt idx="2993">
                  <c:v>2993</c:v>
                </c:pt>
                <c:pt idx="2994">
                  <c:v>2994</c:v>
                </c:pt>
                <c:pt idx="2995">
                  <c:v>2995</c:v>
                </c:pt>
                <c:pt idx="2996">
                  <c:v>2996</c:v>
                </c:pt>
                <c:pt idx="2997">
                  <c:v>2997</c:v>
                </c:pt>
                <c:pt idx="2998">
                  <c:v>2998</c:v>
                </c:pt>
                <c:pt idx="2999">
                  <c:v>2999</c:v>
                </c:pt>
                <c:pt idx="3000">
                  <c:v>3000</c:v>
                </c:pt>
                <c:pt idx="3001">
                  <c:v>3001</c:v>
                </c:pt>
                <c:pt idx="3002">
                  <c:v>3002</c:v>
                </c:pt>
                <c:pt idx="3003">
                  <c:v>3003</c:v>
                </c:pt>
                <c:pt idx="3004">
                  <c:v>3004</c:v>
                </c:pt>
                <c:pt idx="3005">
                  <c:v>3005</c:v>
                </c:pt>
                <c:pt idx="3006">
                  <c:v>3006</c:v>
                </c:pt>
                <c:pt idx="3007">
                  <c:v>3007</c:v>
                </c:pt>
                <c:pt idx="3008">
                  <c:v>3008</c:v>
                </c:pt>
                <c:pt idx="3009">
                  <c:v>3009</c:v>
                </c:pt>
                <c:pt idx="3010">
                  <c:v>3010</c:v>
                </c:pt>
                <c:pt idx="3011">
                  <c:v>3011</c:v>
                </c:pt>
                <c:pt idx="3012">
                  <c:v>3012</c:v>
                </c:pt>
                <c:pt idx="3013">
                  <c:v>3013</c:v>
                </c:pt>
                <c:pt idx="3014">
                  <c:v>3014</c:v>
                </c:pt>
                <c:pt idx="3015">
                  <c:v>3015</c:v>
                </c:pt>
                <c:pt idx="3016">
                  <c:v>3016</c:v>
                </c:pt>
                <c:pt idx="3017">
                  <c:v>3017</c:v>
                </c:pt>
                <c:pt idx="3018">
                  <c:v>3018</c:v>
                </c:pt>
                <c:pt idx="3019">
                  <c:v>3019</c:v>
                </c:pt>
                <c:pt idx="3020">
                  <c:v>3020</c:v>
                </c:pt>
                <c:pt idx="3021">
                  <c:v>3021</c:v>
                </c:pt>
                <c:pt idx="3022">
                  <c:v>3022</c:v>
                </c:pt>
                <c:pt idx="3023">
                  <c:v>3023</c:v>
                </c:pt>
                <c:pt idx="3024">
                  <c:v>3024</c:v>
                </c:pt>
                <c:pt idx="3025">
                  <c:v>3025</c:v>
                </c:pt>
                <c:pt idx="3026">
                  <c:v>3026</c:v>
                </c:pt>
                <c:pt idx="3027">
                  <c:v>3027</c:v>
                </c:pt>
                <c:pt idx="3028">
                  <c:v>3028</c:v>
                </c:pt>
                <c:pt idx="3029">
                  <c:v>3029</c:v>
                </c:pt>
                <c:pt idx="3030">
                  <c:v>3030</c:v>
                </c:pt>
                <c:pt idx="3031">
                  <c:v>3031</c:v>
                </c:pt>
                <c:pt idx="3032">
                  <c:v>3032</c:v>
                </c:pt>
                <c:pt idx="3033">
                  <c:v>3033</c:v>
                </c:pt>
                <c:pt idx="3034">
                  <c:v>3034</c:v>
                </c:pt>
                <c:pt idx="3035">
                  <c:v>3035</c:v>
                </c:pt>
                <c:pt idx="3036">
                  <c:v>3036</c:v>
                </c:pt>
                <c:pt idx="3037">
                  <c:v>3037</c:v>
                </c:pt>
                <c:pt idx="3038">
                  <c:v>3038</c:v>
                </c:pt>
                <c:pt idx="3039">
                  <c:v>3039</c:v>
                </c:pt>
                <c:pt idx="3040">
                  <c:v>3040</c:v>
                </c:pt>
                <c:pt idx="3041">
                  <c:v>3041</c:v>
                </c:pt>
                <c:pt idx="3042">
                  <c:v>3042</c:v>
                </c:pt>
                <c:pt idx="3043">
                  <c:v>3043</c:v>
                </c:pt>
                <c:pt idx="3044">
                  <c:v>3044</c:v>
                </c:pt>
                <c:pt idx="3045">
                  <c:v>3045</c:v>
                </c:pt>
                <c:pt idx="3046">
                  <c:v>3046</c:v>
                </c:pt>
                <c:pt idx="3047">
                  <c:v>3047</c:v>
                </c:pt>
                <c:pt idx="3048">
                  <c:v>3048</c:v>
                </c:pt>
                <c:pt idx="3049">
                  <c:v>3049</c:v>
                </c:pt>
                <c:pt idx="3050">
                  <c:v>3050</c:v>
                </c:pt>
                <c:pt idx="3051">
                  <c:v>3051</c:v>
                </c:pt>
                <c:pt idx="3052">
                  <c:v>3052</c:v>
                </c:pt>
                <c:pt idx="3053">
                  <c:v>3053</c:v>
                </c:pt>
                <c:pt idx="3054">
                  <c:v>3054</c:v>
                </c:pt>
                <c:pt idx="3055">
                  <c:v>3055</c:v>
                </c:pt>
                <c:pt idx="3056">
                  <c:v>3056</c:v>
                </c:pt>
                <c:pt idx="3057">
                  <c:v>3057</c:v>
                </c:pt>
                <c:pt idx="3058">
                  <c:v>3058</c:v>
                </c:pt>
                <c:pt idx="3059">
                  <c:v>3059</c:v>
                </c:pt>
                <c:pt idx="3060">
                  <c:v>3060</c:v>
                </c:pt>
                <c:pt idx="3061">
                  <c:v>3061</c:v>
                </c:pt>
                <c:pt idx="3062">
                  <c:v>3062</c:v>
                </c:pt>
                <c:pt idx="3063">
                  <c:v>3063</c:v>
                </c:pt>
                <c:pt idx="3064">
                  <c:v>3064</c:v>
                </c:pt>
                <c:pt idx="3065">
                  <c:v>3065</c:v>
                </c:pt>
                <c:pt idx="3066">
                  <c:v>3066</c:v>
                </c:pt>
                <c:pt idx="3067">
                  <c:v>3067</c:v>
                </c:pt>
                <c:pt idx="3068">
                  <c:v>3068</c:v>
                </c:pt>
                <c:pt idx="3069">
                  <c:v>3069</c:v>
                </c:pt>
                <c:pt idx="3070">
                  <c:v>3070</c:v>
                </c:pt>
                <c:pt idx="3071">
                  <c:v>3071</c:v>
                </c:pt>
                <c:pt idx="3072">
                  <c:v>3072</c:v>
                </c:pt>
                <c:pt idx="3073">
                  <c:v>3073</c:v>
                </c:pt>
                <c:pt idx="3074">
                  <c:v>3074</c:v>
                </c:pt>
                <c:pt idx="3075">
                  <c:v>3075</c:v>
                </c:pt>
                <c:pt idx="3076">
                  <c:v>3076</c:v>
                </c:pt>
                <c:pt idx="3077">
                  <c:v>3077</c:v>
                </c:pt>
                <c:pt idx="3078">
                  <c:v>3078</c:v>
                </c:pt>
                <c:pt idx="3079">
                  <c:v>3079</c:v>
                </c:pt>
                <c:pt idx="3080">
                  <c:v>3080</c:v>
                </c:pt>
                <c:pt idx="3081">
                  <c:v>3081</c:v>
                </c:pt>
                <c:pt idx="3082">
                  <c:v>3082</c:v>
                </c:pt>
                <c:pt idx="3083">
                  <c:v>3083</c:v>
                </c:pt>
                <c:pt idx="3084">
                  <c:v>3084</c:v>
                </c:pt>
                <c:pt idx="3085">
                  <c:v>3085</c:v>
                </c:pt>
                <c:pt idx="3086">
                  <c:v>3086</c:v>
                </c:pt>
                <c:pt idx="3087">
                  <c:v>3087</c:v>
                </c:pt>
                <c:pt idx="3088">
                  <c:v>3088</c:v>
                </c:pt>
                <c:pt idx="3089">
                  <c:v>3089</c:v>
                </c:pt>
                <c:pt idx="3090">
                  <c:v>3090</c:v>
                </c:pt>
                <c:pt idx="3091">
                  <c:v>3091</c:v>
                </c:pt>
                <c:pt idx="3092">
                  <c:v>3092</c:v>
                </c:pt>
                <c:pt idx="3093">
                  <c:v>3093</c:v>
                </c:pt>
                <c:pt idx="3094">
                  <c:v>3094</c:v>
                </c:pt>
                <c:pt idx="3095">
                  <c:v>3095</c:v>
                </c:pt>
                <c:pt idx="3096">
                  <c:v>3096</c:v>
                </c:pt>
                <c:pt idx="3097">
                  <c:v>3097</c:v>
                </c:pt>
                <c:pt idx="3098">
                  <c:v>3098</c:v>
                </c:pt>
                <c:pt idx="3099">
                  <c:v>3099</c:v>
                </c:pt>
                <c:pt idx="3100">
                  <c:v>3100</c:v>
                </c:pt>
                <c:pt idx="3101">
                  <c:v>3101</c:v>
                </c:pt>
                <c:pt idx="3102">
                  <c:v>3102</c:v>
                </c:pt>
                <c:pt idx="3103">
                  <c:v>3103</c:v>
                </c:pt>
                <c:pt idx="3104">
                  <c:v>3104</c:v>
                </c:pt>
                <c:pt idx="3105">
                  <c:v>3105</c:v>
                </c:pt>
                <c:pt idx="3106">
                  <c:v>3106</c:v>
                </c:pt>
                <c:pt idx="3107">
                  <c:v>3107</c:v>
                </c:pt>
                <c:pt idx="3108">
                  <c:v>3108</c:v>
                </c:pt>
                <c:pt idx="3109">
                  <c:v>3109</c:v>
                </c:pt>
                <c:pt idx="3110">
                  <c:v>3110</c:v>
                </c:pt>
                <c:pt idx="3111">
                  <c:v>3111</c:v>
                </c:pt>
                <c:pt idx="3112">
                  <c:v>3112</c:v>
                </c:pt>
                <c:pt idx="3113">
                  <c:v>3113</c:v>
                </c:pt>
                <c:pt idx="3114">
                  <c:v>3114</c:v>
                </c:pt>
                <c:pt idx="3115">
                  <c:v>3115</c:v>
                </c:pt>
                <c:pt idx="3116">
                  <c:v>3116</c:v>
                </c:pt>
                <c:pt idx="3117">
                  <c:v>3117</c:v>
                </c:pt>
                <c:pt idx="3118">
                  <c:v>3118</c:v>
                </c:pt>
                <c:pt idx="3119">
                  <c:v>3119</c:v>
                </c:pt>
                <c:pt idx="3120">
                  <c:v>3120</c:v>
                </c:pt>
                <c:pt idx="3121">
                  <c:v>3121</c:v>
                </c:pt>
                <c:pt idx="3122">
                  <c:v>3122</c:v>
                </c:pt>
                <c:pt idx="3123">
                  <c:v>3123</c:v>
                </c:pt>
                <c:pt idx="3124">
                  <c:v>3124</c:v>
                </c:pt>
                <c:pt idx="3125">
                  <c:v>3125</c:v>
                </c:pt>
                <c:pt idx="3126">
                  <c:v>3126</c:v>
                </c:pt>
                <c:pt idx="3127">
                  <c:v>3127</c:v>
                </c:pt>
                <c:pt idx="3128">
                  <c:v>3128</c:v>
                </c:pt>
                <c:pt idx="3129">
                  <c:v>3129</c:v>
                </c:pt>
                <c:pt idx="3130">
                  <c:v>3130</c:v>
                </c:pt>
                <c:pt idx="3131">
                  <c:v>3131</c:v>
                </c:pt>
                <c:pt idx="3132">
                  <c:v>3132</c:v>
                </c:pt>
                <c:pt idx="3133">
                  <c:v>3133</c:v>
                </c:pt>
                <c:pt idx="3134">
                  <c:v>3134</c:v>
                </c:pt>
                <c:pt idx="3135">
                  <c:v>3135</c:v>
                </c:pt>
                <c:pt idx="3136">
                  <c:v>3136</c:v>
                </c:pt>
                <c:pt idx="3137">
                  <c:v>3137</c:v>
                </c:pt>
                <c:pt idx="3138">
                  <c:v>3138</c:v>
                </c:pt>
                <c:pt idx="3139">
                  <c:v>3139</c:v>
                </c:pt>
                <c:pt idx="3140">
                  <c:v>3140</c:v>
                </c:pt>
                <c:pt idx="3141">
                  <c:v>3141</c:v>
                </c:pt>
                <c:pt idx="3142">
                  <c:v>3142</c:v>
                </c:pt>
                <c:pt idx="3143">
                  <c:v>3143</c:v>
                </c:pt>
                <c:pt idx="3144">
                  <c:v>3144</c:v>
                </c:pt>
                <c:pt idx="3145">
                  <c:v>3145</c:v>
                </c:pt>
                <c:pt idx="3146">
                  <c:v>3146</c:v>
                </c:pt>
                <c:pt idx="3147">
                  <c:v>3147</c:v>
                </c:pt>
                <c:pt idx="3148">
                  <c:v>3148</c:v>
                </c:pt>
                <c:pt idx="3149">
                  <c:v>3149</c:v>
                </c:pt>
                <c:pt idx="3150">
                  <c:v>3150</c:v>
                </c:pt>
                <c:pt idx="3151">
                  <c:v>3151</c:v>
                </c:pt>
                <c:pt idx="3152">
                  <c:v>3152</c:v>
                </c:pt>
                <c:pt idx="3153">
                  <c:v>3153</c:v>
                </c:pt>
                <c:pt idx="3154">
                  <c:v>3154</c:v>
                </c:pt>
                <c:pt idx="3155">
                  <c:v>3155</c:v>
                </c:pt>
                <c:pt idx="3156">
                  <c:v>3156</c:v>
                </c:pt>
                <c:pt idx="3157">
                  <c:v>3157</c:v>
                </c:pt>
                <c:pt idx="3158">
                  <c:v>3158</c:v>
                </c:pt>
                <c:pt idx="3159">
                  <c:v>3159</c:v>
                </c:pt>
                <c:pt idx="3160">
                  <c:v>3160</c:v>
                </c:pt>
                <c:pt idx="3161">
                  <c:v>3161</c:v>
                </c:pt>
                <c:pt idx="3162">
                  <c:v>3162</c:v>
                </c:pt>
                <c:pt idx="3163">
                  <c:v>3163</c:v>
                </c:pt>
                <c:pt idx="3164">
                  <c:v>3164</c:v>
                </c:pt>
                <c:pt idx="3165">
                  <c:v>3165</c:v>
                </c:pt>
                <c:pt idx="3166">
                  <c:v>3166</c:v>
                </c:pt>
                <c:pt idx="3167">
                  <c:v>3167</c:v>
                </c:pt>
                <c:pt idx="3168">
                  <c:v>3168</c:v>
                </c:pt>
                <c:pt idx="3169">
                  <c:v>3169</c:v>
                </c:pt>
                <c:pt idx="3170">
                  <c:v>3170</c:v>
                </c:pt>
                <c:pt idx="3171">
                  <c:v>3171</c:v>
                </c:pt>
                <c:pt idx="3172">
                  <c:v>3172</c:v>
                </c:pt>
                <c:pt idx="3173">
                  <c:v>3173</c:v>
                </c:pt>
                <c:pt idx="3174">
                  <c:v>3174</c:v>
                </c:pt>
                <c:pt idx="3175">
                  <c:v>3175</c:v>
                </c:pt>
                <c:pt idx="3176">
                  <c:v>3176</c:v>
                </c:pt>
                <c:pt idx="3177">
                  <c:v>3177</c:v>
                </c:pt>
                <c:pt idx="3178">
                  <c:v>3178</c:v>
                </c:pt>
                <c:pt idx="3179">
                  <c:v>3179</c:v>
                </c:pt>
                <c:pt idx="3180">
                  <c:v>3180</c:v>
                </c:pt>
                <c:pt idx="3181">
                  <c:v>3181</c:v>
                </c:pt>
                <c:pt idx="3182">
                  <c:v>3182</c:v>
                </c:pt>
                <c:pt idx="3183">
                  <c:v>3183</c:v>
                </c:pt>
                <c:pt idx="3184">
                  <c:v>3184</c:v>
                </c:pt>
                <c:pt idx="3185">
                  <c:v>3185</c:v>
                </c:pt>
                <c:pt idx="3186">
                  <c:v>3186</c:v>
                </c:pt>
                <c:pt idx="3187">
                  <c:v>3187</c:v>
                </c:pt>
                <c:pt idx="3188">
                  <c:v>3188</c:v>
                </c:pt>
                <c:pt idx="3189">
                  <c:v>3189</c:v>
                </c:pt>
                <c:pt idx="3190">
                  <c:v>3190</c:v>
                </c:pt>
                <c:pt idx="3191">
                  <c:v>3191</c:v>
                </c:pt>
                <c:pt idx="3192">
                  <c:v>3192</c:v>
                </c:pt>
                <c:pt idx="3193">
                  <c:v>3193</c:v>
                </c:pt>
                <c:pt idx="3194">
                  <c:v>3194</c:v>
                </c:pt>
                <c:pt idx="3195">
                  <c:v>3195</c:v>
                </c:pt>
                <c:pt idx="3196">
                  <c:v>3196</c:v>
                </c:pt>
                <c:pt idx="3197">
                  <c:v>3197</c:v>
                </c:pt>
                <c:pt idx="3198">
                  <c:v>3198</c:v>
                </c:pt>
                <c:pt idx="3199">
                  <c:v>3199</c:v>
                </c:pt>
                <c:pt idx="3200">
                  <c:v>3200</c:v>
                </c:pt>
                <c:pt idx="3201">
                  <c:v>3201</c:v>
                </c:pt>
                <c:pt idx="3202">
                  <c:v>3202</c:v>
                </c:pt>
                <c:pt idx="3203">
                  <c:v>3203</c:v>
                </c:pt>
                <c:pt idx="3204">
                  <c:v>3204</c:v>
                </c:pt>
                <c:pt idx="3205">
                  <c:v>3205</c:v>
                </c:pt>
                <c:pt idx="3206">
                  <c:v>3206</c:v>
                </c:pt>
                <c:pt idx="3207">
                  <c:v>3207</c:v>
                </c:pt>
                <c:pt idx="3208">
                  <c:v>3208</c:v>
                </c:pt>
                <c:pt idx="3209">
                  <c:v>3209</c:v>
                </c:pt>
                <c:pt idx="3210">
                  <c:v>3210</c:v>
                </c:pt>
                <c:pt idx="3211">
                  <c:v>3211</c:v>
                </c:pt>
                <c:pt idx="3212">
                  <c:v>3212</c:v>
                </c:pt>
                <c:pt idx="3213">
                  <c:v>3213</c:v>
                </c:pt>
                <c:pt idx="3214">
                  <c:v>3214</c:v>
                </c:pt>
                <c:pt idx="3215">
                  <c:v>3215</c:v>
                </c:pt>
                <c:pt idx="3216">
                  <c:v>3216</c:v>
                </c:pt>
                <c:pt idx="3217">
                  <c:v>3217</c:v>
                </c:pt>
                <c:pt idx="3218">
                  <c:v>3218</c:v>
                </c:pt>
                <c:pt idx="3219">
                  <c:v>3219</c:v>
                </c:pt>
                <c:pt idx="3220">
                  <c:v>3220</c:v>
                </c:pt>
                <c:pt idx="3221">
                  <c:v>3221</c:v>
                </c:pt>
                <c:pt idx="3222">
                  <c:v>3222</c:v>
                </c:pt>
                <c:pt idx="3223">
                  <c:v>3223</c:v>
                </c:pt>
                <c:pt idx="3224">
                  <c:v>3224</c:v>
                </c:pt>
                <c:pt idx="3225">
                  <c:v>3225</c:v>
                </c:pt>
                <c:pt idx="3226">
                  <c:v>3226</c:v>
                </c:pt>
                <c:pt idx="3227">
                  <c:v>3227</c:v>
                </c:pt>
                <c:pt idx="3228">
                  <c:v>3228</c:v>
                </c:pt>
                <c:pt idx="3229">
                  <c:v>3229</c:v>
                </c:pt>
                <c:pt idx="3230">
                  <c:v>3230</c:v>
                </c:pt>
                <c:pt idx="3231">
                  <c:v>3231</c:v>
                </c:pt>
                <c:pt idx="3232">
                  <c:v>3232</c:v>
                </c:pt>
                <c:pt idx="3233">
                  <c:v>3233</c:v>
                </c:pt>
                <c:pt idx="3234">
                  <c:v>3234</c:v>
                </c:pt>
                <c:pt idx="3235">
                  <c:v>3235</c:v>
                </c:pt>
                <c:pt idx="3236">
                  <c:v>3236</c:v>
                </c:pt>
                <c:pt idx="3237">
                  <c:v>3237</c:v>
                </c:pt>
                <c:pt idx="3238">
                  <c:v>3238</c:v>
                </c:pt>
                <c:pt idx="3239">
                  <c:v>3239</c:v>
                </c:pt>
                <c:pt idx="3240">
                  <c:v>3240</c:v>
                </c:pt>
                <c:pt idx="3241">
                  <c:v>3241</c:v>
                </c:pt>
                <c:pt idx="3242">
                  <c:v>3242</c:v>
                </c:pt>
                <c:pt idx="3243">
                  <c:v>3243</c:v>
                </c:pt>
                <c:pt idx="3244">
                  <c:v>3244</c:v>
                </c:pt>
                <c:pt idx="3245">
                  <c:v>3245</c:v>
                </c:pt>
                <c:pt idx="3246">
                  <c:v>3246</c:v>
                </c:pt>
                <c:pt idx="3247">
                  <c:v>3247</c:v>
                </c:pt>
                <c:pt idx="3248">
                  <c:v>3248</c:v>
                </c:pt>
                <c:pt idx="3249">
                  <c:v>3249</c:v>
                </c:pt>
                <c:pt idx="3250">
                  <c:v>3250</c:v>
                </c:pt>
                <c:pt idx="3251">
                  <c:v>3251</c:v>
                </c:pt>
                <c:pt idx="3252">
                  <c:v>3252</c:v>
                </c:pt>
                <c:pt idx="3253">
                  <c:v>3253</c:v>
                </c:pt>
                <c:pt idx="3254">
                  <c:v>3254</c:v>
                </c:pt>
                <c:pt idx="3255">
                  <c:v>3255</c:v>
                </c:pt>
                <c:pt idx="3256">
                  <c:v>3256</c:v>
                </c:pt>
                <c:pt idx="3257">
                  <c:v>3257</c:v>
                </c:pt>
                <c:pt idx="3258">
                  <c:v>3258</c:v>
                </c:pt>
                <c:pt idx="3259">
                  <c:v>3259</c:v>
                </c:pt>
                <c:pt idx="3260">
                  <c:v>3260</c:v>
                </c:pt>
                <c:pt idx="3261">
                  <c:v>3261</c:v>
                </c:pt>
                <c:pt idx="3262">
                  <c:v>3262</c:v>
                </c:pt>
                <c:pt idx="3263">
                  <c:v>3263</c:v>
                </c:pt>
                <c:pt idx="3264">
                  <c:v>3264</c:v>
                </c:pt>
                <c:pt idx="3265">
                  <c:v>3265</c:v>
                </c:pt>
                <c:pt idx="3266">
                  <c:v>3266</c:v>
                </c:pt>
                <c:pt idx="3267">
                  <c:v>3267</c:v>
                </c:pt>
                <c:pt idx="3268">
                  <c:v>3268</c:v>
                </c:pt>
                <c:pt idx="3269">
                  <c:v>3269</c:v>
                </c:pt>
                <c:pt idx="3270">
                  <c:v>3270</c:v>
                </c:pt>
                <c:pt idx="3271">
                  <c:v>3271</c:v>
                </c:pt>
                <c:pt idx="3272">
                  <c:v>3272</c:v>
                </c:pt>
                <c:pt idx="3273">
                  <c:v>3273</c:v>
                </c:pt>
                <c:pt idx="3274">
                  <c:v>3274</c:v>
                </c:pt>
                <c:pt idx="3275">
                  <c:v>3275</c:v>
                </c:pt>
                <c:pt idx="3276">
                  <c:v>3276</c:v>
                </c:pt>
                <c:pt idx="3277">
                  <c:v>3277</c:v>
                </c:pt>
                <c:pt idx="3278">
                  <c:v>3278</c:v>
                </c:pt>
                <c:pt idx="3279">
                  <c:v>3279</c:v>
                </c:pt>
                <c:pt idx="3280">
                  <c:v>3280</c:v>
                </c:pt>
                <c:pt idx="3281">
                  <c:v>3281</c:v>
                </c:pt>
                <c:pt idx="3282">
                  <c:v>3282</c:v>
                </c:pt>
                <c:pt idx="3283">
                  <c:v>3283</c:v>
                </c:pt>
                <c:pt idx="3284">
                  <c:v>3284</c:v>
                </c:pt>
                <c:pt idx="3285">
                  <c:v>3285</c:v>
                </c:pt>
                <c:pt idx="3286">
                  <c:v>3286</c:v>
                </c:pt>
                <c:pt idx="3287">
                  <c:v>3287</c:v>
                </c:pt>
                <c:pt idx="3288">
                  <c:v>3288</c:v>
                </c:pt>
                <c:pt idx="3289">
                  <c:v>3289</c:v>
                </c:pt>
                <c:pt idx="3290">
                  <c:v>3290</c:v>
                </c:pt>
                <c:pt idx="3291">
                  <c:v>3291</c:v>
                </c:pt>
                <c:pt idx="3292">
                  <c:v>3292</c:v>
                </c:pt>
                <c:pt idx="3293">
                  <c:v>3293</c:v>
                </c:pt>
                <c:pt idx="3294">
                  <c:v>3294</c:v>
                </c:pt>
                <c:pt idx="3295">
                  <c:v>3295</c:v>
                </c:pt>
                <c:pt idx="3296">
                  <c:v>3296</c:v>
                </c:pt>
                <c:pt idx="3297">
                  <c:v>3297</c:v>
                </c:pt>
                <c:pt idx="3298">
                  <c:v>3298</c:v>
                </c:pt>
                <c:pt idx="3299">
                  <c:v>3299</c:v>
                </c:pt>
                <c:pt idx="3300">
                  <c:v>3300</c:v>
                </c:pt>
                <c:pt idx="3301">
                  <c:v>3301</c:v>
                </c:pt>
                <c:pt idx="3302">
                  <c:v>3302</c:v>
                </c:pt>
                <c:pt idx="3303">
                  <c:v>3303</c:v>
                </c:pt>
                <c:pt idx="3304">
                  <c:v>3304</c:v>
                </c:pt>
                <c:pt idx="3305">
                  <c:v>3305</c:v>
                </c:pt>
                <c:pt idx="3306">
                  <c:v>3306</c:v>
                </c:pt>
                <c:pt idx="3307">
                  <c:v>3307</c:v>
                </c:pt>
                <c:pt idx="3308">
                  <c:v>3308</c:v>
                </c:pt>
                <c:pt idx="3309">
                  <c:v>3309</c:v>
                </c:pt>
                <c:pt idx="3310">
                  <c:v>3310</c:v>
                </c:pt>
                <c:pt idx="3311">
                  <c:v>3311</c:v>
                </c:pt>
                <c:pt idx="3312">
                  <c:v>3312</c:v>
                </c:pt>
                <c:pt idx="3313">
                  <c:v>3313</c:v>
                </c:pt>
                <c:pt idx="3314">
                  <c:v>3314</c:v>
                </c:pt>
                <c:pt idx="3315">
                  <c:v>3315</c:v>
                </c:pt>
                <c:pt idx="3316">
                  <c:v>3316</c:v>
                </c:pt>
                <c:pt idx="3317">
                  <c:v>3317</c:v>
                </c:pt>
                <c:pt idx="3318">
                  <c:v>3318</c:v>
                </c:pt>
                <c:pt idx="3319">
                  <c:v>3319</c:v>
                </c:pt>
                <c:pt idx="3320">
                  <c:v>3320</c:v>
                </c:pt>
                <c:pt idx="3321">
                  <c:v>3321</c:v>
                </c:pt>
                <c:pt idx="3322">
                  <c:v>3322</c:v>
                </c:pt>
                <c:pt idx="3323">
                  <c:v>3323</c:v>
                </c:pt>
                <c:pt idx="3324">
                  <c:v>3324</c:v>
                </c:pt>
                <c:pt idx="3325">
                  <c:v>3325</c:v>
                </c:pt>
                <c:pt idx="3326">
                  <c:v>3326</c:v>
                </c:pt>
                <c:pt idx="3327">
                  <c:v>3327</c:v>
                </c:pt>
                <c:pt idx="3328">
                  <c:v>3328</c:v>
                </c:pt>
                <c:pt idx="3329">
                  <c:v>3329</c:v>
                </c:pt>
                <c:pt idx="3330">
                  <c:v>3330</c:v>
                </c:pt>
                <c:pt idx="3331">
                  <c:v>3331</c:v>
                </c:pt>
                <c:pt idx="3332">
                  <c:v>3332</c:v>
                </c:pt>
                <c:pt idx="3333">
                  <c:v>3333</c:v>
                </c:pt>
                <c:pt idx="3334">
                  <c:v>3334</c:v>
                </c:pt>
                <c:pt idx="3335">
                  <c:v>3335</c:v>
                </c:pt>
                <c:pt idx="3336">
                  <c:v>3336</c:v>
                </c:pt>
                <c:pt idx="3337">
                  <c:v>3337</c:v>
                </c:pt>
                <c:pt idx="3338">
                  <c:v>3338</c:v>
                </c:pt>
                <c:pt idx="3339">
                  <c:v>3339</c:v>
                </c:pt>
                <c:pt idx="3340">
                  <c:v>3340</c:v>
                </c:pt>
                <c:pt idx="3341">
                  <c:v>3341</c:v>
                </c:pt>
                <c:pt idx="3342">
                  <c:v>3342</c:v>
                </c:pt>
                <c:pt idx="3343">
                  <c:v>3343</c:v>
                </c:pt>
                <c:pt idx="3344">
                  <c:v>3344</c:v>
                </c:pt>
                <c:pt idx="3345">
                  <c:v>3345</c:v>
                </c:pt>
                <c:pt idx="3346">
                  <c:v>3346</c:v>
                </c:pt>
                <c:pt idx="3347">
                  <c:v>3347</c:v>
                </c:pt>
                <c:pt idx="3348">
                  <c:v>3348</c:v>
                </c:pt>
                <c:pt idx="3349">
                  <c:v>3349</c:v>
                </c:pt>
                <c:pt idx="3350">
                  <c:v>3350</c:v>
                </c:pt>
                <c:pt idx="3351">
                  <c:v>3351</c:v>
                </c:pt>
                <c:pt idx="3352">
                  <c:v>3352</c:v>
                </c:pt>
                <c:pt idx="3353">
                  <c:v>3353</c:v>
                </c:pt>
                <c:pt idx="3354">
                  <c:v>3354</c:v>
                </c:pt>
                <c:pt idx="3355">
                  <c:v>3355</c:v>
                </c:pt>
                <c:pt idx="3356">
                  <c:v>3356</c:v>
                </c:pt>
                <c:pt idx="3357">
                  <c:v>3357</c:v>
                </c:pt>
                <c:pt idx="3358">
                  <c:v>3358</c:v>
                </c:pt>
                <c:pt idx="3359">
                  <c:v>3359</c:v>
                </c:pt>
                <c:pt idx="3360">
                  <c:v>3360</c:v>
                </c:pt>
                <c:pt idx="3361">
                  <c:v>3361</c:v>
                </c:pt>
                <c:pt idx="3362">
                  <c:v>3362</c:v>
                </c:pt>
                <c:pt idx="3363">
                  <c:v>3363</c:v>
                </c:pt>
                <c:pt idx="3364">
                  <c:v>3364</c:v>
                </c:pt>
                <c:pt idx="3365">
                  <c:v>3365</c:v>
                </c:pt>
                <c:pt idx="3366">
                  <c:v>3366</c:v>
                </c:pt>
                <c:pt idx="3367">
                  <c:v>3367</c:v>
                </c:pt>
                <c:pt idx="3368">
                  <c:v>3368</c:v>
                </c:pt>
                <c:pt idx="3369">
                  <c:v>3369</c:v>
                </c:pt>
                <c:pt idx="3370">
                  <c:v>3370</c:v>
                </c:pt>
                <c:pt idx="3371">
                  <c:v>3371</c:v>
                </c:pt>
                <c:pt idx="3372">
                  <c:v>3372</c:v>
                </c:pt>
                <c:pt idx="3373">
                  <c:v>3373</c:v>
                </c:pt>
                <c:pt idx="3374">
                  <c:v>3374</c:v>
                </c:pt>
                <c:pt idx="3375">
                  <c:v>3375</c:v>
                </c:pt>
                <c:pt idx="3376">
                  <c:v>3376</c:v>
                </c:pt>
                <c:pt idx="3377">
                  <c:v>3377</c:v>
                </c:pt>
                <c:pt idx="3378">
                  <c:v>3378</c:v>
                </c:pt>
                <c:pt idx="3379">
                  <c:v>3379</c:v>
                </c:pt>
                <c:pt idx="3380">
                  <c:v>3380</c:v>
                </c:pt>
                <c:pt idx="3381">
                  <c:v>3381</c:v>
                </c:pt>
                <c:pt idx="3382">
                  <c:v>3382</c:v>
                </c:pt>
                <c:pt idx="3383">
                  <c:v>3383</c:v>
                </c:pt>
                <c:pt idx="3384">
                  <c:v>3384</c:v>
                </c:pt>
                <c:pt idx="3385">
                  <c:v>3385</c:v>
                </c:pt>
                <c:pt idx="3386">
                  <c:v>3386</c:v>
                </c:pt>
                <c:pt idx="3387">
                  <c:v>3387</c:v>
                </c:pt>
                <c:pt idx="3388">
                  <c:v>3388</c:v>
                </c:pt>
                <c:pt idx="3389">
                  <c:v>3389</c:v>
                </c:pt>
                <c:pt idx="3390">
                  <c:v>3390</c:v>
                </c:pt>
                <c:pt idx="3391">
                  <c:v>3391</c:v>
                </c:pt>
                <c:pt idx="3392">
                  <c:v>3392</c:v>
                </c:pt>
                <c:pt idx="3393">
                  <c:v>3393</c:v>
                </c:pt>
                <c:pt idx="3394">
                  <c:v>3394</c:v>
                </c:pt>
                <c:pt idx="3395">
                  <c:v>3395</c:v>
                </c:pt>
                <c:pt idx="3396">
                  <c:v>3396</c:v>
                </c:pt>
                <c:pt idx="3397">
                  <c:v>3397</c:v>
                </c:pt>
                <c:pt idx="3398">
                  <c:v>3398</c:v>
                </c:pt>
                <c:pt idx="3399">
                  <c:v>3399</c:v>
                </c:pt>
                <c:pt idx="3400">
                  <c:v>3400</c:v>
                </c:pt>
                <c:pt idx="3401">
                  <c:v>3401</c:v>
                </c:pt>
                <c:pt idx="3402">
                  <c:v>3402</c:v>
                </c:pt>
                <c:pt idx="3403">
                  <c:v>3403</c:v>
                </c:pt>
                <c:pt idx="3404">
                  <c:v>3404</c:v>
                </c:pt>
                <c:pt idx="3405">
                  <c:v>3405</c:v>
                </c:pt>
                <c:pt idx="3406">
                  <c:v>3406</c:v>
                </c:pt>
                <c:pt idx="3407">
                  <c:v>3407</c:v>
                </c:pt>
                <c:pt idx="3408">
                  <c:v>3408</c:v>
                </c:pt>
                <c:pt idx="3409">
                  <c:v>3409</c:v>
                </c:pt>
                <c:pt idx="3410">
                  <c:v>3410</c:v>
                </c:pt>
                <c:pt idx="3411">
                  <c:v>3411</c:v>
                </c:pt>
                <c:pt idx="3412">
                  <c:v>3412</c:v>
                </c:pt>
                <c:pt idx="3413">
                  <c:v>3413</c:v>
                </c:pt>
                <c:pt idx="3414">
                  <c:v>3414</c:v>
                </c:pt>
                <c:pt idx="3415">
                  <c:v>3415</c:v>
                </c:pt>
                <c:pt idx="3416">
                  <c:v>3416</c:v>
                </c:pt>
                <c:pt idx="3417">
                  <c:v>3417</c:v>
                </c:pt>
                <c:pt idx="3418">
                  <c:v>3418</c:v>
                </c:pt>
                <c:pt idx="3419">
                  <c:v>3419</c:v>
                </c:pt>
                <c:pt idx="3420">
                  <c:v>3420</c:v>
                </c:pt>
                <c:pt idx="3421">
                  <c:v>3421</c:v>
                </c:pt>
                <c:pt idx="3422">
                  <c:v>3422</c:v>
                </c:pt>
                <c:pt idx="3423">
                  <c:v>3423</c:v>
                </c:pt>
                <c:pt idx="3424">
                  <c:v>3424</c:v>
                </c:pt>
                <c:pt idx="3425">
                  <c:v>3425</c:v>
                </c:pt>
                <c:pt idx="3426">
                  <c:v>3426</c:v>
                </c:pt>
                <c:pt idx="3427">
                  <c:v>3427</c:v>
                </c:pt>
                <c:pt idx="3428">
                  <c:v>3428</c:v>
                </c:pt>
                <c:pt idx="3429">
                  <c:v>3429</c:v>
                </c:pt>
                <c:pt idx="3430">
                  <c:v>3430</c:v>
                </c:pt>
                <c:pt idx="3431">
                  <c:v>3431</c:v>
                </c:pt>
                <c:pt idx="3432">
                  <c:v>3432</c:v>
                </c:pt>
                <c:pt idx="3433">
                  <c:v>3433</c:v>
                </c:pt>
                <c:pt idx="3434">
                  <c:v>3434</c:v>
                </c:pt>
                <c:pt idx="3435">
                  <c:v>3435</c:v>
                </c:pt>
                <c:pt idx="3436">
                  <c:v>3436</c:v>
                </c:pt>
                <c:pt idx="3437">
                  <c:v>3437</c:v>
                </c:pt>
                <c:pt idx="3438">
                  <c:v>3438</c:v>
                </c:pt>
                <c:pt idx="3439">
                  <c:v>3439</c:v>
                </c:pt>
                <c:pt idx="3440">
                  <c:v>3440</c:v>
                </c:pt>
                <c:pt idx="3441">
                  <c:v>3441</c:v>
                </c:pt>
                <c:pt idx="3442">
                  <c:v>3442</c:v>
                </c:pt>
                <c:pt idx="3443">
                  <c:v>3443</c:v>
                </c:pt>
                <c:pt idx="3444">
                  <c:v>3444</c:v>
                </c:pt>
                <c:pt idx="3445">
                  <c:v>3445</c:v>
                </c:pt>
                <c:pt idx="3446">
                  <c:v>3446</c:v>
                </c:pt>
                <c:pt idx="3447">
                  <c:v>3447</c:v>
                </c:pt>
                <c:pt idx="3448">
                  <c:v>3448</c:v>
                </c:pt>
                <c:pt idx="3449">
                  <c:v>3449</c:v>
                </c:pt>
                <c:pt idx="3450">
                  <c:v>3450</c:v>
                </c:pt>
                <c:pt idx="3451">
                  <c:v>3451</c:v>
                </c:pt>
                <c:pt idx="3452">
                  <c:v>3452</c:v>
                </c:pt>
                <c:pt idx="3453">
                  <c:v>3453</c:v>
                </c:pt>
                <c:pt idx="3454">
                  <c:v>3454</c:v>
                </c:pt>
                <c:pt idx="3455">
                  <c:v>3455</c:v>
                </c:pt>
                <c:pt idx="3456">
                  <c:v>3456</c:v>
                </c:pt>
                <c:pt idx="3457">
                  <c:v>3457</c:v>
                </c:pt>
                <c:pt idx="3458">
                  <c:v>3458</c:v>
                </c:pt>
                <c:pt idx="3459">
                  <c:v>3459</c:v>
                </c:pt>
                <c:pt idx="3460">
                  <c:v>3460</c:v>
                </c:pt>
                <c:pt idx="3461">
                  <c:v>3461</c:v>
                </c:pt>
                <c:pt idx="3462">
                  <c:v>3462</c:v>
                </c:pt>
                <c:pt idx="3463">
                  <c:v>3463</c:v>
                </c:pt>
                <c:pt idx="3464">
                  <c:v>3464</c:v>
                </c:pt>
                <c:pt idx="3465">
                  <c:v>3465</c:v>
                </c:pt>
                <c:pt idx="3466">
                  <c:v>3466</c:v>
                </c:pt>
                <c:pt idx="3467">
                  <c:v>3467</c:v>
                </c:pt>
                <c:pt idx="3468">
                  <c:v>3468</c:v>
                </c:pt>
                <c:pt idx="3469">
                  <c:v>3469</c:v>
                </c:pt>
                <c:pt idx="3470">
                  <c:v>3470</c:v>
                </c:pt>
                <c:pt idx="3471">
                  <c:v>3471</c:v>
                </c:pt>
                <c:pt idx="3472">
                  <c:v>3472</c:v>
                </c:pt>
                <c:pt idx="3473">
                  <c:v>3473</c:v>
                </c:pt>
                <c:pt idx="3474">
                  <c:v>3474</c:v>
                </c:pt>
                <c:pt idx="3475">
                  <c:v>3475</c:v>
                </c:pt>
                <c:pt idx="3476">
                  <c:v>3476</c:v>
                </c:pt>
                <c:pt idx="3477">
                  <c:v>3477</c:v>
                </c:pt>
                <c:pt idx="3478">
                  <c:v>3478</c:v>
                </c:pt>
                <c:pt idx="3479">
                  <c:v>3479</c:v>
                </c:pt>
                <c:pt idx="3480">
                  <c:v>3480</c:v>
                </c:pt>
                <c:pt idx="3481">
                  <c:v>3481</c:v>
                </c:pt>
                <c:pt idx="3482">
                  <c:v>3482</c:v>
                </c:pt>
                <c:pt idx="3483">
                  <c:v>3483</c:v>
                </c:pt>
                <c:pt idx="3484">
                  <c:v>3484</c:v>
                </c:pt>
                <c:pt idx="3485">
                  <c:v>3485</c:v>
                </c:pt>
                <c:pt idx="3486">
                  <c:v>3486</c:v>
                </c:pt>
                <c:pt idx="3487">
                  <c:v>3487</c:v>
                </c:pt>
                <c:pt idx="3488">
                  <c:v>3488</c:v>
                </c:pt>
                <c:pt idx="3489">
                  <c:v>3489</c:v>
                </c:pt>
                <c:pt idx="3490">
                  <c:v>3490</c:v>
                </c:pt>
                <c:pt idx="3491">
                  <c:v>3491</c:v>
                </c:pt>
                <c:pt idx="3492">
                  <c:v>3492</c:v>
                </c:pt>
                <c:pt idx="3493">
                  <c:v>3493</c:v>
                </c:pt>
                <c:pt idx="3494">
                  <c:v>3494</c:v>
                </c:pt>
                <c:pt idx="3495">
                  <c:v>3495</c:v>
                </c:pt>
                <c:pt idx="3496">
                  <c:v>3496</c:v>
                </c:pt>
                <c:pt idx="3497">
                  <c:v>3497</c:v>
                </c:pt>
                <c:pt idx="3498">
                  <c:v>3498</c:v>
                </c:pt>
                <c:pt idx="3499">
                  <c:v>3499</c:v>
                </c:pt>
                <c:pt idx="3500">
                  <c:v>3500</c:v>
                </c:pt>
                <c:pt idx="3501">
                  <c:v>3501</c:v>
                </c:pt>
                <c:pt idx="3502">
                  <c:v>3502</c:v>
                </c:pt>
                <c:pt idx="3503">
                  <c:v>3503</c:v>
                </c:pt>
                <c:pt idx="3504">
                  <c:v>3504</c:v>
                </c:pt>
                <c:pt idx="3505">
                  <c:v>3505</c:v>
                </c:pt>
                <c:pt idx="3506">
                  <c:v>3506</c:v>
                </c:pt>
                <c:pt idx="3507">
                  <c:v>3507</c:v>
                </c:pt>
                <c:pt idx="3508">
                  <c:v>3508</c:v>
                </c:pt>
                <c:pt idx="3509">
                  <c:v>3509</c:v>
                </c:pt>
                <c:pt idx="3510">
                  <c:v>3510</c:v>
                </c:pt>
                <c:pt idx="3511">
                  <c:v>3511</c:v>
                </c:pt>
                <c:pt idx="3512">
                  <c:v>3512</c:v>
                </c:pt>
                <c:pt idx="3513">
                  <c:v>3513</c:v>
                </c:pt>
                <c:pt idx="3514">
                  <c:v>3514</c:v>
                </c:pt>
                <c:pt idx="3515">
                  <c:v>3515</c:v>
                </c:pt>
                <c:pt idx="3516">
                  <c:v>3516</c:v>
                </c:pt>
                <c:pt idx="3517">
                  <c:v>3517</c:v>
                </c:pt>
                <c:pt idx="3518">
                  <c:v>3518</c:v>
                </c:pt>
                <c:pt idx="3519">
                  <c:v>3519</c:v>
                </c:pt>
                <c:pt idx="3520">
                  <c:v>3520</c:v>
                </c:pt>
                <c:pt idx="3521">
                  <c:v>3521</c:v>
                </c:pt>
                <c:pt idx="3522">
                  <c:v>3522</c:v>
                </c:pt>
                <c:pt idx="3523">
                  <c:v>3523</c:v>
                </c:pt>
                <c:pt idx="3524">
                  <c:v>3524</c:v>
                </c:pt>
                <c:pt idx="3525">
                  <c:v>3525</c:v>
                </c:pt>
                <c:pt idx="3526">
                  <c:v>3526</c:v>
                </c:pt>
                <c:pt idx="3527">
                  <c:v>3527</c:v>
                </c:pt>
                <c:pt idx="3528">
                  <c:v>3528</c:v>
                </c:pt>
                <c:pt idx="3529">
                  <c:v>3529</c:v>
                </c:pt>
                <c:pt idx="3530">
                  <c:v>3530</c:v>
                </c:pt>
                <c:pt idx="3531">
                  <c:v>3531</c:v>
                </c:pt>
                <c:pt idx="3532">
                  <c:v>3532</c:v>
                </c:pt>
                <c:pt idx="3533">
                  <c:v>3533</c:v>
                </c:pt>
                <c:pt idx="3534">
                  <c:v>3534</c:v>
                </c:pt>
                <c:pt idx="3535">
                  <c:v>3535</c:v>
                </c:pt>
                <c:pt idx="3536">
                  <c:v>3536</c:v>
                </c:pt>
                <c:pt idx="3537">
                  <c:v>3537</c:v>
                </c:pt>
                <c:pt idx="3538">
                  <c:v>3538</c:v>
                </c:pt>
                <c:pt idx="3539">
                  <c:v>3539</c:v>
                </c:pt>
                <c:pt idx="3540">
                  <c:v>3540</c:v>
                </c:pt>
                <c:pt idx="3541">
                  <c:v>3541</c:v>
                </c:pt>
                <c:pt idx="3542">
                  <c:v>3542</c:v>
                </c:pt>
                <c:pt idx="3543">
                  <c:v>3543</c:v>
                </c:pt>
                <c:pt idx="3544">
                  <c:v>3544</c:v>
                </c:pt>
                <c:pt idx="3545">
                  <c:v>3545</c:v>
                </c:pt>
                <c:pt idx="3546">
                  <c:v>3546</c:v>
                </c:pt>
                <c:pt idx="3547">
                  <c:v>3547</c:v>
                </c:pt>
                <c:pt idx="3548">
                  <c:v>3548</c:v>
                </c:pt>
                <c:pt idx="3549">
                  <c:v>3549</c:v>
                </c:pt>
                <c:pt idx="3550">
                  <c:v>3550</c:v>
                </c:pt>
                <c:pt idx="3551">
                  <c:v>3551</c:v>
                </c:pt>
                <c:pt idx="3552">
                  <c:v>3552</c:v>
                </c:pt>
                <c:pt idx="3553">
                  <c:v>3553</c:v>
                </c:pt>
                <c:pt idx="3554">
                  <c:v>3554</c:v>
                </c:pt>
                <c:pt idx="3555">
                  <c:v>3555</c:v>
                </c:pt>
                <c:pt idx="3556">
                  <c:v>3556</c:v>
                </c:pt>
                <c:pt idx="3557">
                  <c:v>3557</c:v>
                </c:pt>
                <c:pt idx="3558">
                  <c:v>3558</c:v>
                </c:pt>
                <c:pt idx="3559">
                  <c:v>3559</c:v>
                </c:pt>
                <c:pt idx="3560">
                  <c:v>3560</c:v>
                </c:pt>
                <c:pt idx="3561">
                  <c:v>3561</c:v>
                </c:pt>
                <c:pt idx="3562">
                  <c:v>3562</c:v>
                </c:pt>
                <c:pt idx="3563">
                  <c:v>3563</c:v>
                </c:pt>
                <c:pt idx="3564">
                  <c:v>3564</c:v>
                </c:pt>
                <c:pt idx="3565">
                  <c:v>3565</c:v>
                </c:pt>
                <c:pt idx="3566">
                  <c:v>3566</c:v>
                </c:pt>
                <c:pt idx="3567">
                  <c:v>3567</c:v>
                </c:pt>
                <c:pt idx="3568">
                  <c:v>3568</c:v>
                </c:pt>
                <c:pt idx="3569">
                  <c:v>3569</c:v>
                </c:pt>
                <c:pt idx="3570">
                  <c:v>3570</c:v>
                </c:pt>
                <c:pt idx="3571">
                  <c:v>3571</c:v>
                </c:pt>
                <c:pt idx="3572">
                  <c:v>3572</c:v>
                </c:pt>
                <c:pt idx="3573">
                  <c:v>3573</c:v>
                </c:pt>
                <c:pt idx="3574">
                  <c:v>3574</c:v>
                </c:pt>
                <c:pt idx="3575">
                  <c:v>3575</c:v>
                </c:pt>
                <c:pt idx="3576">
                  <c:v>3576</c:v>
                </c:pt>
                <c:pt idx="3577">
                  <c:v>3577</c:v>
                </c:pt>
                <c:pt idx="3578">
                  <c:v>3578</c:v>
                </c:pt>
                <c:pt idx="3579">
                  <c:v>3579</c:v>
                </c:pt>
                <c:pt idx="3580">
                  <c:v>3580</c:v>
                </c:pt>
                <c:pt idx="3581">
                  <c:v>3581</c:v>
                </c:pt>
                <c:pt idx="3582">
                  <c:v>3582</c:v>
                </c:pt>
                <c:pt idx="3583">
                  <c:v>3583</c:v>
                </c:pt>
                <c:pt idx="3584">
                  <c:v>3584</c:v>
                </c:pt>
                <c:pt idx="3585">
                  <c:v>3585</c:v>
                </c:pt>
                <c:pt idx="3586">
                  <c:v>3586</c:v>
                </c:pt>
                <c:pt idx="3587">
                  <c:v>3587</c:v>
                </c:pt>
                <c:pt idx="3588">
                  <c:v>3588</c:v>
                </c:pt>
                <c:pt idx="3589">
                  <c:v>3589</c:v>
                </c:pt>
                <c:pt idx="3590">
                  <c:v>3590</c:v>
                </c:pt>
                <c:pt idx="3591">
                  <c:v>3591</c:v>
                </c:pt>
                <c:pt idx="3592">
                  <c:v>3592</c:v>
                </c:pt>
                <c:pt idx="3593">
                  <c:v>3593</c:v>
                </c:pt>
                <c:pt idx="3594">
                  <c:v>3594</c:v>
                </c:pt>
                <c:pt idx="3595">
                  <c:v>3595</c:v>
                </c:pt>
                <c:pt idx="3596">
                  <c:v>3596</c:v>
                </c:pt>
                <c:pt idx="3597">
                  <c:v>3597</c:v>
                </c:pt>
                <c:pt idx="3598">
                  <c:v>3598</c:v>
                </c:pt>
                <c:pt idx="3599">
                  <c:v>3599</c:v>
                </c:pt>
                <c:pt idx="3600">
                  <c:v>3600</c:v>
                </c:pt>
                <c:pt idx="3601">
                  <c:v>3601</c:v>
                </c:pt>
                <c:pt idx="3602">
                  <c:v>3602</c:v>
                </c:pt>
                <c:pt idx="3603">
                  <c:v>3603</c:v>
                </c:pt>
                <c:pt idx="3604">
                  <c:v>3604</c:v>
                </c:pt>
                <c:pt idx="3605">
                  <c:v>3605</c:v>
                </c:pt>
                <c:pt idx="3606">
                  <c:v>3606</c:v>
                </c:pt>
                <c:pt idx="3607">
                  <c:v>3607</c:v>
                </c:pt>
                <c:pt idx="3608">
                  <c:v>3608</c:v>
                </c:pt>
                <c:pt idx="3609">
                  <c:v>3609</c:v>
                </c:pt>
                <c:pt idx="3610">
                  <c:v>3610</c:v>
                </c:pt>
                <c:pt idx="3611">
                  <c:v>3611</c:v>
                </c:pt>
                <c:pt idx="3612">
                  <c:v>3612</c:v>
                </c:pt>
                <c:pt idx="3613">
                  <c:v>3613</c:v>
                </c:pt>
                <c:pt idx="3614">
                  <c:v>3614</c:v>
                </c:pt>
                <c:pt idx="3615">
                  <c:v>3615</c:v>
                </c:pt>
                <c:pt idx="3616">
                  <c:v>3616</c:v>
                </c:pt>
                <c:pt idx="3617">
                  <c:v>3617</c:v>
                </c:pt>
                <c:pt idx="3618">
                  <c:v>3618</c:v>
                </c:pt>
                <c:pt idx="3619">
                  <c:v>3619</c:v>
                </c:pt>
                <c:pt idx="3620">
                  <c:v>3620</c:v>
                </c:pt>
                <c:pt idx="3621">
                  <c:v>3621</c:v>
                </c:pt>
                <c:pt idx="3622">
                  <c:v>3622</c:v>
                </c:pt>
                <c:pt idx="3623">
                  <c:v>3623</c:v>
                </c:pt>
                <c:pt idx="3624">
                  <c:v>3624</c:v>
                </c:pt>
                <c:pt idx="3625">
                  <c:v>3625</c:v>
                </c:pt>
                <c:pt idx="3626">
                  <c:v>3626</c:v>
                </c:pt>
                <c:pt idx="3627">
                  <c:v>3627</c:v>
                </c:pt>
                <c:pt idx="3628">
                  <c:v>3628</c:v>
                </c:pt>
                <c:pt idx="3629">
                  <c:v>3629</c:v>
                </c:pt>
                <c:pt idx="3630">
                  <c:v>3630</c:v>
                </c:pt>
                <c:pt idx="3631">
                  <c:v>3631</c:v>
                </c:pt>
                <c:pt idx="3632">
                  <c:v>3632</c:v>
                </c:pt>
                <c:pt idx="3633">
                  <c:v>3633</c:v>
                </c:pt>
                <c:pt idx="3634">
                  <c:v>3634</c:v>
                </c:pt>
                <c:pt idx="3635">
                  <c:v>3635</c:v>
                </c:pt>
                <c:pt idx="3636">
                  <c:v>3636</c:v>
                </c:pt>
                <c:pt idx="3637">
                  <c:v>3637</c:v>
                </c:pt>
                <c:pt idx="3638">
                  <c:v>3638</c:v>
                </c:pt>
                <c:pt idx="3639">
                  <c:v>3639</c:v>
                </c:pt>
                <c:pt idx="3640">
                  <c:v>3640</c:v>
                </c:pt>
                <c:pt idx="3641">
                  <c:v>3641</c:v>
                </c:pt>
                <c:pt idx="3642">
                  <c:v>3642</c:v>
                </c:pt>
                <c:pt idx="3643">
                  <c:v>3643</c:v>
                </c:pt>
                <c:pt idx="3644">
                  <c:v>3644</c:v>
                </c:pt>
                <c:pt idx="3645">
                  <c:v>3645</c:v>
                </c:pt>
                <c:pt idx="3646">
                  <c:v>3646</c:v>
                </c:pt>
                <c:pt idx="3647">
                  <c:v>3647</c:v>
                </c:pt>
                <c:pt idx="3648">
                  <c:v>3648</c:v>
                </c:pt>
                <c:pt idx="3649">
                  <c:v>3649</c:v>
                </c:pt>
                <c:pt idx="3650">
                  <c:v>3650</c:v>
                </c:pt>
                <c:pt idx="3651">
                  <c:v>3651</c:v>
                </c:pt>
                <c:pt idx="3652">
                  <c:v>3652</c:v>
                </c:pt>
                <c:pt idx="3653">
                  <c:v>3653</c:v>
                </c:pt>
                <c:pt idx="3654">
                  <c:v>3654</c:v>
                </c:pt>
                <c:pt idx="3655">
                  <c:v>3655</c:v>
                </c:pt>
                <c:pt idx="3656">
                  <c:v>3656</c:v>
                </c:pt>
                <c:pt idx="3657">
                  <c:v>3657</c:v>
                </c:pt>
                <c:pt idx="3658">
                  <c:v>3658</c:v>
                </c:pt>
                <c:pt idx="3659">
                  <c:v>3659</c:v>
                </c:pt>
                <c:pt idx="3660">
                  <c:v>3660</c:v>
                </c:pt>
                <c:pt idx="3661">
                  <c:v>3661</c:v>
                </c:pt>
                <c:pt idx="3662">
                  <c:v>3662</c:v>
                </c:pt>
                <c:pt idx="3663">
                  <c:v>3663</c:v>
                </c:pt>
                <c:pt idx="3664">
                  <c:v>3664</c:v>
                </c:pt>
                <c:pt idx="3665">
                  <c:v>3665</c:v>
                </c:pt>
                <c:pt idx="3666">
                  <c:v>3666</c:v>
                </c:pt>
                <c:pt idx="3667">
                  <c:v>3667</c:v>
                </c:pt>
                <c:pt idx="3668">
                  <c:v>3668</c:v>
                </c:pt>
                <c:pt idx="3669">
                  <c:v>3669</c:v>
                </c:pt>
                <c:pt idx="3670">
                  <c:v>3670</c:v>
                </c:pt>
                <c:pt idx="3671">
                  <c:v>3671</c:v>
                </c:pt>
                <c:pt idx="3672">
                  <c:v>3672</c:v>
                </c:pt>
                <c:pt idx="3673">
                  <c:v>3673</c:v>
                </c:pt>
                <c:pt idx="3674">
                  <c:v>3674</c:v>
                </c:pt>
                <c:pt idx="3675">
                  <c:v>3675</c:v>
                </c:pt>
                <c:pt idx="3676">
                  <c:v>3676</c:v>
                </c:pt>
                <c:pt idx="3677">
                  <c:v>3677</c:v>
                </c:pt>
                <c:pt idx="3678">
                  <c:v>3678</c:v>
                </c:pt>
                <c:pt idx="3679">
                  <c:v>3679</c:v>
                </c:pt>
                <c:pt idx="3680">
                  <c:v>3680</c:v>
                </c:pt>
                <c:pt idx="3681">
                  <c:v>3681</c:v>
                </c:pt>
                <c:pt idx="3682">
                  <c:v>3682</c:v>
                </c:pt>
                <c:pt idx="3683">
                  <c:v>3683</c:v>
                </c:pt>
                <c:pt idx="3684">
                  <c:v>3684</c:v>
                </c:pt>
                <c:pt idx="3685">
                  <c:v>3685</c:v>
                </c:pt>
                <c:pt idx="3686">
                  <c:v>3686</c:v>
                </c:pt>
                <c:pt idx="3687">
                  <c:v>3687</c:v>
                </c:pt>
                <c:pt idx="3688">
                  <c:v>3688</c:v>
                </c:pt>
                <c:pt idx="3689">
                  <c:v>3689</c:v>
                </c:pt>
                <c:pt idx="3690">
                  <c:v>3690</c:v>
                </c:pt>
                <c:pt idx="3691">
                  <c:v>3691</c:v>
                </c:pt>
                <c:pt idx="3692">
                  <c:v>3692</c:v>
                </c:pt>
                <c:pt idx="3693">
                  <c:v>3693</c:v>
                </c:pt>
                <c:pt idx="3694">
                  <c:v>3694</c:v>
                </c:pt>
                <c:pt idx="3695">
                  <c:v>3695</c:v>
                </c:pt>
                <c:pt idx="3696">
                  <c:v>3696</c:v>
                </c:pt>
                <c:pt idx="3697">
                  <c:v>3697</c:v>
                </c:pt>
                <c:pt idx="3698">
                  <c:v>3698</c:v>
                </c:pt>
                <c:pt idx="3699">
                  <c:v>3699</c:v>
                </c:pt>
                <c:pt idx="3700">
                  <c:v>3700</c:v>
                </c:pt>
                <c:pt idx="3701">
                  <c:v>3701</c:v>
                </c:pt>
                <c:pt idx="3702">
                  <c:v>3702</c:v>
                </c:pt>
                <c:pt idx="3703">
                  <c:v>3703</c:v>
                </c:pt>
                <c:pt idx="3704">
                  <c:v>3704</c:v>
                </c:pt>
                <c:pt idx="3705">
                  <c:v>3705</c:v>
                </c:pt>
                <c:pt idx="3706">
                  <c:v>3706</c:v>
                </c:pt>
                <c:pt idx="3707">
                  <c:v>3707</c:v>
                </c:pt>
                <c:pt idx="3708">
                  <c:v>3708</c:v>
                </c:pt>
                <c:pt idx="3709">
                  <c:v>3709</c:v>
                </c:pt>
                <c:pt idx="3710">
                  <c:v>3710</c:v>
                </c:pt>
                <c:pt idx="3711">
                  <c:v>3711</c:v>
                </c:pt>
                <c:pt idx="3712">
                  <c:v>3712</c:v>
                </c:pt>
                <c:pt idx="3713">
                  <c:v>3713</c:v>
                </c:pt>
                <c:pt idx="3714">
                  <c:v>3714</c:v>
                </c:pt>
                <c:pt idx="3715">
                  <c:v>3715</c:v>
                </c:pt>
                <c:pt idx="3716">
                  <c:v>3716</c:v>
                </c:pt>
                <c:pt idx="3717">
                  <c:v>3717</c:v>
                </c:pt>
                <c:pt idx="3718">
                  <c:v>3718</c:v>
                </c:pt>
                <c:pt idx="3719">
                  <c:v>3719</c:v>
                </c:pt>
                <c:pt idx="3720">
                  <c:v>3720</c:v>
                </c:pt>
                <c:pt idx="3721">
                  <c:v>3721</c:v>
                </c:pt>
                <c:pt idx="3722">
                  <c:v>3722</c:v>
                </c:pt>
                <c:pt idx="3723">
                  <c:v>3723</c:v>
                </c:pt>
                <c:pt idx="3724">
                  <c:v>3724</c:v>
                </c:pt>
                <c:pt idx="3725">
                  <c:v>3725</c:v>
                </c:pt>
                <c:pt idx="3726">
                  <c:v>3726</c:v>
                </c:pt>
                <c:pt idx="3727">
                  <c:v>3727</c:v>
                </c:pt>
                <c:pt idx="3728">
                  <c:v>3728</c:v>
                </c:pt>
                <c:pt idx="3729">
                  <c:v>3729</c:v>
                </c:pt>
                <c:pt idx="3730">
                  <c:v>3730</c:v>
                </c:pt>
                <c:pt idx="3731">
                  <c:v>3731</c:v>
                </c:pt>
                <c:pt idx="3732">
                  <c:v>3732</c:v>
                </c:pt>
                <c:pt idx="3733">
                  <c:v>3733</c:v>
                </c:pt>
                <c:pt idx="3734">
                  <c:v>3734</c:v>
                </c:pt>
                <c:pt idx="3735">
                  <c:v>3735</c:v>
                </c:pt>
                <c:pt idx="3736">
                  <c:v>3736</c:v>
                </c:pt>
                <c:pt idx="3737">
                  <c:v>3737</c:v>
                </c:pt>
                <c:pt idx="3738">
                  <c:v>3738</c:v>
                </c:pt>
                <c:pt idx="3739">
                  <c:v>3739</c:v>
                </c:pt>
                <c:pt idx="3740">
                  <c:v>3740</c:v>
                </c:pt>
                <c:pt idx="3741">
                  <c:v>3741</c:v>
                </c:pt>
                <c:pt idx="3742">
                  <c:v>3742</c:v>
                </c:pt>
                <c:pt idx="3743">
                  <c:v>3743</c:v>
                </c:pt>
                <c:pt idx="3744">
                  <c:v>3744</c:v>
                </c:pt>
                <c:pt idx="3745">
                  <c:v>3745</c:v>
                </c:pt>
                <c:pt idx="3746">
                  <c:v>3746</c:v>
                </c:pt>
                <c:pt idx="3747">
                  <c:v>3747</c:v>
                </c:pt>
                <c:pt idx="3748">
                  <c:v>3748</c:v>
                </c:pt>
                <c:pt idx="3749">
                  <c:v>3749</c:v>
                </c:pt>
                <c:pt idx="3750">
                  <c:v>3750</c:v>
                </c:pt>
                <c:pt idx="3751">
                  <c:v>3751</c:v>
                </c:pt>
                <c:pt idx="3752">
                  <c:v>3752</c:v>
                </c:pt>
                <c:pt idx="3753">
                  <c:v>3753</c:v>
                </c:pt>
                <c:pt idx="3754">
                  <c:v>3754</c:v>
                </c:pt>
                <c:pt idx="3755">
                  <c:v>3755</c:v>
                </c:pt>
                <c:pt idx="3756">
                  <c:v>3756</c:v>
                </c:pt>
                <c:pt idx="3757">
                  <c:v>3757</c:v>
                </c:pt>
                <c:pt idx="3758">
                  <c:v>3758</c:v>
                </c:pt>
                <c:pt idx="3759">
                  <c:v>3759</c:v>
                </c:pt>
                <c:pt idx="3760">
                  <c:v>3760</c:v>
                </c:pt>
                <c:pt idx="3761">
                  <c:v>3761</c:v>
                </c:pt>
                <c:pt idx="3762">
                  <c:v>3762</c:v>
                </c:pt>
                <c:pt idx="3763">
                  <c:v>3763</c:v>
                </c:pt>
                <c:pt idx="3764">
                  <c:v>3764</c:v>
                </c:pt>
                <c:pt idx="3765">
                  <c:v>3765</c:v>
                </c:pt>
                <c:pt idx="3766">
                  <c:v>3766</c:v>
                </c:pt>
                <c:pt idx="3767">
                  <c:v>3767</c:v>
                </c:pt>
                <c:pt idx="3768">
                  <c:v>3768</c:v>
                </c:pt>
                <c:pt idx="3769">
                  <c:v>3769</c:v>
                </c:pt>
                <c:pt idx="3770">
                  <c:v>3770</c:v>
                </c:pt>
                <c:pt idx="3771">
                  <c:v>3771</c:v>
                </c:pt>
                <c:pt idx="3772">
                  <c:v>3772</c:v>
                </c:pt>
                <c:pt idx="3773">
                  <c:v>3773</c:v>
                </c:pt>
                <c:pt idx="3774">
                  <c:v>3774</c:v>
                </c:pt>
                <c:pt idx="3775">
                  <c:v>3775</c:v>
                </c:pt>
                <c:pt idx="3776">
                  <c:v>3776</c:v>
                </c:pt>
                <c:pt idx="3777">
                  <c:v>3777</c:v>
                </c:pt>
                <c:pt idx="3778">
                  <c:v>3778</c:v>
                </c:pt>
                <c:pt idx="3779">
                  <c:v>3779</c:v>
                </c:pt>
                <c:pt idx="3780">
                  <c:v>3780</c:v>
                </c:pt>
                <c:pt idx="3781">
                  <c:v>3781</c:v>
                </c:pt>
                <c:pt idx="3782">
                  <c:v>3782</c:v>
                </c:pt>
                <c:pt idx="3783">
                  <c:v>3783</c:v>
                </c:pt>
                <c:pt idx="3784">
                  <c:v>3784</c:v>
                </c:pt>
                <c:pt idx="3785">
                  <c:v>3785</c:v>
                </c:pt>
                <c:pt idx="3786">
                  <c:v>3786</c:v>
                </c:pt>
                <c:pt idx="3787">
                  <c:v>3787</c:v>
                </c:pt>
                <c:pt idx="3788">
                  <c:v>3788</c:v>
                </c:pt>
                <c:pt idx="3789">
                  <c:v>3789</c:v>
                </c:pt>
                <c:pt idx="3790">
                  <c:v>3790</c:v>
                </c:pt>
                <c:pt idx="3791">
                  <c:v>3791</c:v>
                </c:pt>
                <c:pt idx="3792">
                  <c:v>3792</c:v>
                </c:pt>
                <c:pt idx="3793">
                  <c:v>3793</c:v>
                </c:pt>
                <c:pt idx="3794">
                  <c:v>3794</c:v>
                </c:pt>
                <c:pt idx="3795">
                  <c:v>3795</c:v>
                </c:pt>
                <c:pt idx="3796">
                  <c:v>3796</c:v>
                </c:pt>
                <c:pt idx="3797">
                  <c:v>3797</c:v>
                </c:pt>
                <c:pt idx="3798">
                  <c:v>3798</c:v>
                </c:pt>
                <c:pt idx="3799">
                  <c:v>3799</c:v>
                </c:pt>
                <c:pt idx="3800">
                  <c:v>3800</c:v>
                </c:pt>
                <c:pt idx="3801">
                  <c:v>3801</c:v>
                </c:pt>
                <c:pt idx="3802">
                  <c:v>3802</c:v>
                </c:pt>
                <c:pt idx="3803">
                  <c:v>3803</c:v>
                </c:pt>
                <c:pt idx="3804">
                  <c:v>3804</c:v>
                </c:pt>
                <c:pt idx="3805">
                  <c:v>3805</c:v>
                </c:pt>
                <c:pt idx="3806">
                  <c:v>3806</c:v>
                </c:pt>
                <c:pt idx="3807">
                  <c:v>3807</c:v>
                </c:pt>
                <c:pt idx="3808">
                  <c:v>3808</c:v>
                </c:pt>
                <c:pt idx="3809">
                  <c:v>3809</c:v>
                </c:pt>
                <c:pt idx="3810">
                  <c:v>3810</c:v>
                </c:pt>
                <c:pt idx="3811">
                  <c:v>3811</c:v>
                </c:pt>
                <c:pt idx="3812">
                  <c:v>3812</c:v>
                </c:pt>
                <c:pt idx="3813">
                  <c:v>3813</c:v>
                </c:pt>
                <c:pt idx="3814">
                  <c:v>3814</c:v>
                </c:pt>
                <c:pt idx="3815">
                  <c:v>3815</c:v>
                </c:pt>
                <c:pt idx="3816">
                  <c:v>3816</c:v>
                </c:pt>
                <c:pt idx="3817">
                  <c:v>3817</c:v>
                </c:pt>
                <c:pt idx="3818">
                  <c:v>3818</c:v>
                </c:pt>
                <c:pt idx="3819">
                  <c:v>3819</c:v>
                </c:pt>
                <c:pt idx="3820">
                  <c:v>3820</c:v>
                </c:pt>
                <c:pt idx="3821">
                  <c:v>3821</c:v>
                </c:pt>
                <c:pt idx="3822">
                  <c:v>3822</c:v>
                </c:pt>
                <c:pt idx="3823">
                  <c:v>3823</c:v>
                </c:pt>
                <c:pt idx="3824">
                  <c:v>3824</c:v>
                </c:pt>
                <c:pt idx="3825">
                  <c:v>3825</c:v>
                </c:pt>
                <c:pt idx="3826">
                  <c:v>3826</c:v>
                </c:pt>
                <c:pt idx="3827">
                  <c:v>3827</c:v>
                </c:pt>
                <c:pt idx="3828">
                  <c:v>3828</c:v>
                </c:pt>
                <c:pt idx="3829">
                  <c:v>3829</c:v>
                </c:pt>
                <c:pt idx="3830">
                  <c:v>3830</c:v>
                </c:pt>
                <c:pt idx="3831">
                  <c:v>3831</c:v>
                </c:pt>
                <c:pt idx="3832">
                  <c:v>3832</c:v>
                </c:pt>
                <c:pt idx="3833">
                  <c:v>3833</c:v>
                </c:pt>
                <c:pt idx="3834">
                  <c:v>3834</c:v>
                </c:pt>
                <c:pt idx="3835">
                  <c:v>3835</c:v>
                </c:pt>
                <c:pt idx="3836">
                  <c:v>3836</c:v>
                </c:pt>
                <c:pt idx="3837">
                  <c:v>3837</c:v>
                </c:pt>
                <c:pt idx="3838">
                  <c:v>3838</c:v>
                </c:pt>
                <c:pt idx="3839">
                  <c:v>3839</c:v>
                </c:pt>
                <c:pt idx="3840">
                  <c:v>3840</c:v>
                </c:pt>
                <c:pt idx="3841">
                  <c:v>3841</c:v>
                </c:pt>
                <c:pt idx="3842">
                  <c:v>3842</c:v>
                </c:pt>
                <c:pt idx="3843">
                  <c:v>3843</c:v>
                </c:pt>
                <c:pt idx="3844">
                  <c:v>3844</c:v>
                </c:pt>
                <c:pt idx="3845">
                  <c:v>3845</c:v>
                </c:pt>
                <c:pt idx="3846">
                  <c:v>3846</c:v>
                </c:pt>
                <c:pt idx="3847">
                  <c:v>3847</c:v>
                </c:pt>
                <c:pt idx="3848">
                  <c:v>3848</c:v>
                </c:pt>
                <c:pt idx="3849">
                  <c:v>3849</c:v>
                </c:pt>
                <c:pt idx="3850">
                  <c:v>3850</c:v>
                </c:pt>
                <c:pt idx="3851">
                  <c:v>3851</c:v>
                </c:pt>
                <c:pt idx="3852">
                  <c:v>3852</c:v>
                </c:pt>
                <c:pt idx="3853">
                  <c:v>3853</c:v>
                </c:pt>
                <c:pt idx="3854">
                  <c:v>3854</c:v>
                </c:pt>
                <c:pt idx="3855">
                  <c:v>3855</c:v>
                </c:pt>
                <c:pt idx="3856">
                  <c:v>3856</c:v>
                </c:pt>
                <c:pt idx="3857">
                  <c:v>3857</c:v>
                </c:pt>
                <c:pt idx="3858">
                  <c:v>3858</c:v>
                </c:pt>
                <c:pt idx="3859">
                  <c:v>3859</c:v>
                </c:pt>
                <c:pt idx="3860">
                  <c:v>3860</c:v>
                </c:pt>
                <c:pt idx="3861">
                  <c:v>3861</c:v>
                </c:pt>
                <c:pt idx="3862">
                  <c:v>3862</c:v>
                </c:pt>
                <c:pt idx="3863">
                  <c:v>3863</c:v>
                </c:pt>
                <c:pt idx="3864">
                  <c:v>3864</c:v>
                </c:pt>
                <c:pt idx="3865">
                  <c:v>3865</c:v>
                </c:pt>
                <c:pt idx="3866">
                  <c:v>3866</c:v>
                </c:pt>
                <c:pt idx="3867">
                  <c:v>3867</c:v>
                </c:pt>
                <c:pt idx="3868">
                  <c:v>3868</c:v>
                </c:pt>
                <c:pt idx="3869">
                  <c:v>3869</c:v>
                </c:pt>
                <c:pt idx="3870">
                  <c:v>3870</c:v>
                </c:pt>
                <c:pt idx="3871">
                  <c:v>3871</c:v>
                </c:pt>
                <c:pt idx="3872">
                  <c:v>3872</c:v>
                </c:pt>
                <c:pt idx="3873">
                  <c:v>3873</c:v>
                </c:pt>
                <c:pt idx="3874">
                  <c:v>3874</c:v>
                </c:pt>
                <c:pt idx="3875">
                  <c:v>3875</c:v>
                </c:pt>
                <c:pt idx="3876">
                  <c:v>3876</c:v>
                </c:pt>
                <c:pt idx="3877">
                  <c:v>3877</c:v>
                </c:pt>
                <c:pt idx="3878">
                  <c:v>3878</c:v>
                </c:pt>
                <c:pt idx="3879">
                  <c:v>3879</c:v>
                </c:pt>
                <c:pt idx="3880">
                  <c:v>3880</c:v>
                </c:pt>
                <c:pt idx="3881">
                  <c:v>3881</c:v>
                </c:pt>
                <c:pt idx="3882">
                  <c:v>3882</c:v>
                </c:pt>
                <c:pt idx="3883">
                  <c:v>3883</c:v>
                </c:pt>
                <c:pt idx="3884">
                  <c:v>3884</c:v>
                </c:pt>
                <c:pt idx="3885">
                  <c:v>3885</c:v>
                </c:pt>
                <c:pt idx="3886">
                  <c:v>3886</c:v>
                </c:pt>
                <c:pt idx="3887">
                  <c:v>3887</c:v>
                </c:pt>
                <c:pt idx="3888">
                  <c:v>3888</c:v>
                </c:pt>
                <c:pt idx="3889">
                  <c:v>3889</c:v>
                </c:pt>
                <c:pt idx="3890">
                  <c:v>3890</c:v>
                </c:pt>
                <c:pt idx="3891">
                  <c:v>3891</c:v>
                </c:pt>
                <c:pt idx="3892">
                  <c:v>3892</c:v>
                </c:pt>
                <c:pt idx="3893">
                  <c:v>3893</c:v>
                </c:pt>
                <c:pt idx="3894">
                  <c:v>3894</c:v>
                </c:pt>
                <c:pt idx="3895">
                  <c:v>3895</c:v>
                </c:pt>
                <c:pt idx="3896">
                  <c:v>3896</c:v>
                </c:pt>
                <c:pt idx="3897">
                  <c:v>3897</c:v>
                </c:pt>
                <c:pt idx="3898">
                  <c:v>3898</c:v>
                </c:pt>
                <c:pt idx="3899">
                  <c:v>3899</c:v>
                </c:pt>
                <c:pt idx="3900">
                  <c:v>3900</c:v>
                </c:pt>
                <c:pt idx="3901">
                  <c:v>3901</c:v>
                </c:pt>
                <c:pt idx="3902">
                  <c:v>3902</c:v>
                </c:pt>
                <c:pt idx="3903">
                  <c:v>3903</c:v>
                </c:pt>
                <c:pt idx="3904">
                  <c:v>3904</c:v>
                </c:pt>
                <c:pt idx="3905">
                  <c:v>3905</c:v>
                </c:pt>
                <c:pt idx="3906">
                  <c:v>3906</c:v>
                </c:pt>
                <c:pt idx="3907">
                  <c:v>3907</c:v>
                </c:pt>
                <c:pt idx="3908">
                  <c:v>3908</c:v>
                </c:pt>
                <c:pt idx="3909">
                  <c:v>3909</c:v>
                </c:pt>
                <c:pt idx="3910">
                  <c:v>3910</c:v>
                </c:pt>
                <c:pt idx="3911">
                  <c:v>3911</c:v>
                </c:pt>
                <c:pt idx="3912">
                  <c:v>3912</c:v>
                </c:pt>
                <c:pt idx="3913">
                  <c:v>3913</c:v>
                </c:pt>
                <c:pt idx="3914">
                  <c:v>3914</c:v>
                </c:pt>
                <c:pt idx="3915">
                  <c:v>3915</c:v>
                </c:pt>
                <c:pt idx="3916">
                  <c:v>3916</c:v>
                </c:pt>
                <c:pt idx="3917">
                  <c:v>3917</c:v>
                </c:pt>
                <c:pt idx="3918">
                  <c:v>3918</c:v>
                </c:pt>
                <c:pt idx="3919">
                  <c:v>3919</c:v>
                </c:pt>
                <c:pt idx="3920">
                  <c:v>3920</c:v>
                </c:pt>
                <c:pt idx="3921">
                  <c:v>3921</c:v>
                </c:pt>
                <c:pt idx="3922">
                  <c:v>3922</c:v>
                </c:pt>
                <c:pt idx="3923">
                  <c:v>3923</c:v>
                </c:pt>
                <c:pt idx="3924">
                  <c:v>3924</c:v>
                </c:pt>
                <c:pt idx="3925">
                  <c:v>3925</c:v>
                </c:pt>
                <c:pt idx="3926">
                  <c:v>3926</c:v>
                </c:pt>
                <c:pt idx="3927">
                  <c:v>3927</c:v>
                </c:pt>
                <c:pt idx="3928">
                  <c:v>3928</c:v>
                </c:pt>
                <c:pt idx="3929">
                  <c:v>3929</c:v>
                </c:pt>
                <c:pt idx="3930">
                  <c:v>3930</c:v>
                </c:pt>
                <c:pt idx="3931">
                  <c:v>3931</c:v>
                </c:pt>
                <c:pt idx="3932">
                  <c:v>3932</c:v>
                </c:pt>
                <c:pt idx="3933">
                  <c:v>3933</c:v>
                </c:pt>
                <c:pt idx="3934">
                  <c:v>3934</c:v>
                </c:pt>
                <c:pt idx="3935">
                  <c:v>3935</c:v>
                </c:pt>
                <c:pt idx="3936">
                  <c:v>3936</c:v>
                </c:pt>
                <c:pt idx="3937">
                  <c:v>3937</c:v>
                </c:pt>
                <c:pt idx="3938">
                  <c:v>3938</c:v>
                </c:pt>
                <c:pt idx="3939">
                  <c:v>3939</c:v>
                </c:pt>
                <c:pt idx="3940">
                  <c:v>3940</c:v>
                </c:pt>
                <c:pt idx="3941">
                  <c:v>3941</c:v>
                </c:pt>
                <c:pt idx="3942">
                  <c:v>3942</c:v>
                </c:pt>
                <c:pt idx="3943">
                  <c:v>3943</c:v>
                </c:pt>
                <c:pt idx="3944">
                  <c:v>3944</c:v>
                </c:pt>
                <c:pt idx="3945">
                  <c:v>3945</c:v>
                </c:pt>
                <c:pt idx="3946">
                  <c:v>3946</c:v>
                </c:pt>
                <c:pt idx="3947">
                  <c:v>3947</c:v>
                </c:pt>
                <c:pt idx="3948">
                  <c:v>3948</c:v>
                </c:pt>
                <c:pt idx="3949">
                  <c:v>3949</c:v>
                </c:pt>
                <c:pt idx="3950">
                  <c:v>3950</c:v>
                </c:pt>
                <c:pt idx="3951">
                  <c:v>3951</c:v>
                </c:pt>
                <c:pt idx="3952">
                  <c:v>3952</c:v>
                </c:pt>
                <c:pt idx="3953">
                  <c:v>3953</c:v>
                </c:pt>
                <c:pt idx="3954">
                  <c:v>3954</c:v>
                </c:pt>
                <c:pt idx="3955">
                  <c:v>3955</c:v>
                </c:pt>
                <c:pt idx="3956">
                  <c:v>3956</c:v>
                </c:pt>
                <c:pt idx="3957">
                  <c:v>3957</c:v>
                </c:pt>
                <c:pt idx="3958">
                  <c:v>3958</c:v>
                </c:pt>
                <c:pt idx="3959">
                  <c:v>3959</c:v>
                </c:pt>
                <c:pt idx="3960">
                  <c:v>3960</c:v>
                </c:pt>
                <c:pt idx="3961">
                  <c:v>3961</c:v>
                </c:pt>
                <c:pt idx="3962">
                  <c:v>3962</c:v>
                </c:pt>
                <c:pt idx="3963">
                  <c:v>3963</c:v>
                </c:pt>
                <c:pt idx="3964">
                  <c:v>3964</c:v>
                </c:pt>
                <c:pt idx="3965">
                  <c:v>3965</c:v>
                </c:pt>
                <c:pt idx="3966">
                  <c:v>3966</c:v>
                </c:pt>
                <c:pt idx="3967">
                  <c:v>3967</c:v>
                </c:pt>
                <c:pt idx="3968">
                  <c:v>3968</c:v>
                </c:pt>
                <c:pt idx="3969">
                  <c:v>3969</c:v>
                </c:pt>
                <c:pt idx="3970">
                  <c:v>3970</c:v>
                </c:pt>
                <c:pt idx="3971">
                  <c:v>3971</c:v>
                </c:pt>
                <c:pt idx="3972">
                  <c:v>3972</c:v>
                </c:pt>
                <c:pt idx="3973">
                  <c:v>3973</c:v>
                </c:pt>
                <c:pt idx="3974">
                  <c:v>3974</c:v>
                </c:pt>
                <c:pt idx="3975">
                  <c:v>3975</c:v>
                </c:pt>
                <c:pt idx="3976">
                  <c:v>3976</c:v>
                </c:pt>
                <c:pt idx="3977">
                  <c:v>3977</c:v>
                </c:pt>
                <c:pt idx="3978">
                  <c:v>3978</c:v>
                </c:pt>
                <c:pt idx="3979">
                  <c:v>3979</c:v>
                </c:pt>
                <c:pt idx="3980">
                  <c:v>3980</c:v>
                </c:pt>
                <c:pt idx="3981">
                  <c:v>3981</c:v>
                </c:pt>
                <c:pt idx="3982">
                  <c:v>3982</c:v>
                </c:pt>
                <c:pt idx="3983">
                  <c:v>3983</c:v>
                </c:pt>
                <c:pt idx="3984">
                  <c:v>3984</c:v>
                </c:pt>
                <c:pt idx="3985">
                  <c:v>3985</c:v>
                </c:pt>
                <c:pt idx="3986">
                  <c:v>3986</c:v>
                </c:pt>
                <c:pt idx="3987">
                  <c:v>3987</c:v>
                </c:pt>
                <c:pt idx="3988">
                  <c:v>3988</c:v>
                </c:pt>
                <c:pt idx="3989">
                  <c:v>3989</c:v>
                </c:pt>
                <c:pt idx="3990">
                  <c:v>3990</c:v>
                </c:pt>
                <c:pt idx="3991">
                  <c:v>3991</c:v>
                </c:pt>
                <c:pt idx="3992">
                  <c:v>3992</c:v>
                </c:pt>
                <c:pt idx="3993">
                  <c:v>3993</c:v>
                </c:pt>
                <c:pt idx="3994">
                  <c:v>3994</c:v>
                </c:pt>
                <c:pt idx="3995">
                  <c:v>3995</c:v>
                </c:pt>
                <c:pt idx="3996">
                  <c:v>3996</c:v>
                </c:pt>
                <c:pt idx="3997">
                  <c:v>3997</c:v>
                </c:pt>
                <c:pt idx="3998">
                  <c:v>3998</c:v>
                </c:pt>
                <c:pt idx="3999">
                  <c:v>3999</c:v>
                </c:pt>
                <c:pt idx="4000">
                  <c:v>4000</c:v>
                </c:pt>
                <c:pt idx="4001">
                  <c:v>4001</c:v>
                </c:pt>
                <c:pt idx="4002">
                  <c:v>4002</c:v>
                </c:pt>
                <c:pt idx="4003">
                  <c:v>4003</c:v>
                </c:pt>
                <c:pt idx="4004">
                  <c:v>4004</c:v>
                </c:pt>
                <c:pt idx="4005">
                  <c:v>4005</c:v>
                </c:pt>
                <c:pt idx="4006">
                  <c:v>4006</c:v>
                </c:pt>
                <c:pt idx="4007">
                  <c:v>4007</c:v>
                </c:pt>
                <c:pt idx="4008">
                  <c:v>4008</c:v>
                </c:pt>
                <c:pt idx="4009">
                  <c:v>4009</c:v>
                </c:pt>
                <c:pt idx="4010">
                  <c:v>4010</c:v>
                </c:pt>
                <c:pt idx="4011">
                  <c:v>4011</c:v>
                </c:pt>
                <c:pt idx="4012">
                  <c:v>4012</c:v>
                </c:pt>
                <c:pt idx="4013">
                  <c:v>4013</c:v>
                </c:pt>
                <c:pt idx="4014">
                  <c:v>4014</c:v>
                </c:pt>
                <c:pt idx="4015">
                  <c:v>4015</c:v>
                </c:pt>
                <c:pt idx="4016">
                  <c:v>4016</c:v>
                </c:pt>
                <c:pt idx="4017">
                  <c:v>4017</c:v>
                </c:pt>
                <c:pt idx="4018">
                  <c:v>4018</c:v>
                </c:pt>
                <c:pt idx="4019">
                  <c:v>4019</c:v>
                </c:pt>
                <c:pt idx="4020">
                  <c:v>4020</c:v>
                </c:pt>
                <c:pt idx="4021">
                  <c:v>4021</c:v>
                </c:pt>
                <c:pt idx="4022">
                  <c:v>4022</c:v>
                </c:pt>
                <c:pt idx="4023">
                  <c:v>4023</c:v>
                </c:pt>
                <c:pt idx="4024">
                  <c:v>4024</c:v>
                </c:pt>
                <c:pt idx="4025">
                  <c:v>4025</c:v>
                </c:pt>
                <c:pt idx="4026">
                  <c:v>4026</c:v>
                </c:pt>
                <c:pt idx="4027">
                  <c:v>4027</c:v>
                </c:pt>
                <c:pt idx="4028">
                  <c:v>4028</c:v>
                </c:pt>
                <c:pt idx="4029">
                  <c:v>4029</c:v>
                </c:pt>
                <c:pt idx="4030">
                  <c:v>4030</c:v>
                </c:pt>
                <c:pt idx="4031">
                  <c:v>4031</c:v>
                </c:pt>
                <c:pt idx="4032">
                  <c:v>4032</c:v>
                </c:pt>
                <c:pt idx="4033">
                  <c:v>4033</c:v>
                </c:pt>
                <c:pt idx="4034">
                  <c:v>4034</c:v>
                </c:pt>
                <c:pt idx="4035">
                  <c:v>4035</c:v>
                </c:pt>
                <c:pt idx="4036">
                  <c:v>4036</c:v>
                </c:pt>
                <c:pt idx="4037">
                  <c:v>4037</c:v>
                </c:pt>
                <c:pt idx="4038">
                  <c:v>4038</c:v>
                </c:pt>
                <c:pt idx="4039">
                  <c:v>4039</c:v>
                </c:pt>
                <c:pt idx="4040">
                  <c:v>4040</c:v>
                </c:pt>
                <c:pt idx="4041">
                  <c:v>4041</c:v>
                </c:pt>
                <c:pt idx="4042">
                  <c:v>4042</c:v>
                </c:pt>
                <c:pt idx="4043">
                  <c:v>4043</c:v>
                </c:pt>
                <c:pt idx="4044">
                  <c:v>4044</c:v>
                </c:pt>
                <c:pt idx="4045">
                  <c:v>4045</c:v>
                </c:pt>
                <c:pt idx="4046">
                  <c:v>4046</c:v>
                </c:pt>
                <c:pt idx="4047">
                  <c:v>4047</c:v>
                </c:pt>
                <c:pt idx="4048">
                  <c:v>4048</c:v>
                </c:pt>
                <c:pt idx="4049">
                  <c:v>4049</c:v>
                </c:pt>
                <c:pt idx="4050">
                  <c:v>4050</c:v>
                </c:pt>
                <c:pt idx="4051">
                  <c:v>4051</c:v>
                </c:pt>
                <c:pt idx="4052">
                  <c:v>4052</c:v>
                </c:pt>
                <c:pt idx="4053">
                  <c:v>4053</c:v>
                </c:pt>
                <c:pt idx="4054">
                  <c:v>4054</c:v>
                </c:pt>
                <c:pt idx="4055">
                  <c:v>4055</c:v>
                </c:pt>
                <c:pt idx="4056">
                  <c:v>4056</c:v>
                </c:pt>
                <c:pt idx="4057">
                  <c:v>4057</c:v>
                </c:pt>
                <c:pt idx="4058">
                  <c:v>4058</c:v>
                </c:pt>
                <c:pt idx="4059">
                  <c:v>4059</c:v>
                </c:pt>
                <c:pt idx="4060">
                  <c:v>4060</c:v>
                </c:pt>
                <c:pt idx="4061">
                  <c:v>4061</c:v>
                </c:pt>
                <c:pt idx="4062">
                  <c:v>4062</c:v>
                </c:pt>
                <c:pt idx="4063">
                  <c:v>4063</c:v>
                </c:pt>
                <c:pt idx="4064">
                  <c:v>4064</c:v>
                </c:pt>
                <c:pt idx="4065">
                  <c:v>4065</c:v>
                </c:pt>
                <c:pt idx="4066">
                  <c:v>4066</c:v>
                </c:pt>
                <c:pt idx="4067">
                  <c:v>4067</c:v>
                </c:pt>
                <c:pt idx="4068">
                  <c:v>4068</c:v>
                </c:pt>
                <c:pt idx="4069">
                  <c:v>4069</c:v>
                </c:pt>
                <c:pt idx="4070">
                  <c:v>4070</c:v>
                </c:pt>
                <c:pt idx="4071">
                  <c:v>4071</c:v>
                </c:pt>
                <c:pt idx="4072">
                  <c:v>4072</c:v>
                </c:pt>
                <c:pt idx="4073">
                  <c:v>4073</c:v>
                </c:pt>
                <c:pt idx="4074">
                  <c:v>4074</c:v>
                </c:pt>
                <c:pt idx="4075">
                  <c:v>4075</c:v>
                </c:pt>
                <c:pt idx="4076">
                  <c:v>4076</c:v>
                </c:pt>
                <c:pt idx="4077">
                  <c:v>4077</c:v>
                </c:pt>
                <c:pt idx="4078">
                  <c:v>4078</c:v>
                </c:pt>
                <c:pt idx="4079">
                  <c:v>4079</c:v>
                </c:pt>
                <c:pt idx="4080">
                  <c:v>4080</c:v>
                </c:pt>
                <c:pt idx="4081">
                  <c:v>4081</c:v>
                </c:pt>
                <c:pt idx="4082">
                  <c:v>4082</c:v>
                </c:pt>
                <c:pt idx="4083">
                  <c:v>4083</c:v>
                </c:pt>
                <c:pt idx="4084">
                  <c:v>4084</c:v>
                </c:pt>
                <c:pt idx="4085">
                  <c:v>4085</c:v>
                </c:pt>
                <c:pt idx="4086">
                  <c:v>4086</c:v>
                </c:pt>
                <c:pt idx="4087">
                  <c:v>4087</c:v>
                </c:pt>
                <c:pt idx="4088">
                  <c:v>4088</c:v>
                </c:pt>
                <c:pt idx="4089">
                  <c:v>4089</c:v>
                </c:pt>
                <c:pt idx="4090">
                  <c:v>4090</c:v>
                </c:pt>
                <c:pt idx="4091">
                  <c:v>4091</c:v>
                </c:pt>
                <c:pt idx="4092">
                  <c:v>4092</c:v>
                </c:pt>
                <c:pt idx="4093">
                  <c:v>4093</c:v>
                </c:pt>
                <c:pt idx="4094">
                  <c:v>4094</c:v>
                </c:pt>
                <c:pt idx="4095">
                  <c:v>4095</c:v>
                </c:pt>
                <c:pt idx="4096">
                  <c:v>4096</c:v>
                </c:pt>
                <c:pt idx="4097">
                  <c:v>4097</c:v>
                </c:pt>
                <c:pt idx="4098">
                  <c:v>4098</c:v>
                </c:pt>
                <c:pt idx="4099">
                  <c:v>4099</c:v>
                </c:pt>
                <c:pt idx="4100">
                  <c:v>4100</c:v>
                </c:pt>
                <c:pt idx="4101">
                  <c:v>4101</c:v>
                </c:pt>
                <c:pt idx="4102">
                  <c:v>4102</c:v>
                </c:pt>
                <c:pt idx="4103">
                  <c:v>4103</c:v>
                </c:pt>
                <c:pt idx="4104">
                  <c:v>4104</c:v>
                </c:pt>
                <c:pt idx="4105">
                  <c:v>4105</c:v>
                </c:pt>
                <c:pt idx="4106">
                  <c:v>4106</c:v>
                </c:pt>
                <c:pt idx="4107">
                  <c:v>4107</c:v>
                </c:pt>
                <c:pt idx="4108">
                  <c:v>4108</c:v>
                </c:pt>
                <c:pt idx="4109">
                  <c:v>4109</c:v>
                </c:pt>
                <c:pt idx="4110">
                  <c:v>4110</c:v>
                </c:pt>
                <c:pt idx="4111">
                  <c:v>4111</c:v>
                </c:pt>
                <c:pt idx="4112">
                  <c:v>4112</c:v>
                </c:pt>
                <c:pt idx="4113">
                  <c:v>4113</c:v>
                </c:pt>
                <c:pt idx="4114">
                  <c:v>4114</c:v>
                </c:pt>
                <c:pt idx="4115">
                  <c:v>4115</c:v>
                </c:pt>
                <c:pt idx="4116">
                  <c:v>4116</c:v>
                </c:pt>
                <c:pt idx="4117">
                  <c:v>4117</c:v>
                </c:pt>
                <c:pt idx="4118">
                  <c:v>4118</c:v>
                </c:pt>
                <c:pt idx="4119">
                  <c:v>4119</c:v>
                </c:pt>
                <c:pt idx="4120">
                  <c:v>4120</c:v>
                </c:pt>
                <c:pt idx="4121">
                  <c:v>4121</c:v>
                </c:pt>
                <c:pt idx="4122">
                  <c:v>4122</c:v>
                </c:pt>
                <c:pt idx="4123">
                  <c:v>4123</c:v>
                </c:pt>
                <c:pt idx="4124">
                  <c:v>4124</c:v>
                </c:pt>
                <c:pt idx="4125">
                  <c:v>4125</c:v>
                </c:pt>
                <c:pt idx="4126">
                  <c:v>4126</c:v>
                </c:pt>
                <c:pt idx="4127">
                  <c:v>4127</c:v>
                </c:pt>
                <c:pt idx="4128">
                  <c:v>4128</c:v>
                </c:pt>
                <c:pt idx="4129">
                  <c:v>4129</c:v>
                </c:pt>
                <c:pt idx="4130">
                  <c:v>4130</c:v>
                </c:pt>
                <c:pt idx="4131">
                  <c:v>4131</c:v>
                </c:pt>
                <c:pt idx="4132">
                  <c:v>4132</c:v>
                </c:pt>
                <c:pt idx="4133">
                  <c:v>4133</c:v>
                </c:pt>
                <c:pt idx="4134">
                  <c:v>4134</c:v>
                </c:pt>
                <c:pt idx="4135">
                  <c:v>4135</c:v>
                </c:pt>
                <c:pt idx="4136">
                  <c:v>4136</c:v>
                </c:pt>
                <c:pt idx="4137">
                  <c:v>4137</c:v>
                </c:pt>
                <c:pt idx="4138">
                  <c:v>4138</c:v>
                </c:pt>
                <c:pt idx="4139">
                  <c:v>4139</c:v>
                </c:pt>
                <c:pt idx="4140">
                  <c:v>4140</c:v>
                </c:pt>
                <c:pt idx="4141">
                  <c:v>4141</c:v>
                </c:pt>
                <c:pt idx="4142">
                  <c:v>4142</c:v>
                </c:pt>
                <c:pt idx="4143">
                  <c:v>4143</c:v>
                </c:pt>
                <c:pt idx="4144">
                  <c:v>4144</c:v>
                </c:pt>
                <c:pt idx="4145">
                  <c:v>4145</c:v>
                </c:pt>
                <c:pt idx="4146">
                  <c:v>4146</c:v>
                </c:pt>
                <c:pt idx="4147">
                  <c:v>4147</c:v>
                </c:pt>
                <c:pt idx="4148">
                  <c:v>4148</c:v>
                </c:pt>
                <c:pt idx="4149">
                  <c:v>4149</c:v>
                </c:pt>
                <c:pt idx="4150">
                  <c:v>4150</c:v>
                </c:pt>
                <c:pt idx="4151">
                  <c:v>4151</c:v>
                </c:pt>
                <c:pt idx="4152">
                  <c:v>4152</c:v>
                </c:pt>
                <c:pt idx="4153">
                  <c:v>4153</c:v>
                </c:pt>
                <c:pt idx="4154">
                  <c:v>4154</c:v>
                </c:pt>
                <c:pt idx="4155">
                  <c:v>4155</c:v>
                </c:pt>
                <c:pt idx="4156">
                  <c:v>4156</c:v>
                </c:pt>
                <c:pt idx="4157">
                  <c:v>4157</c:v>
                </c:pt>
                <c:pt idx="4158">
                  <c:v>4158</c:v>
                </c:pt>
                <c:pt idx="4159">
                  <c:v>4159</c:v>
                </c:pt>
                <c:pt idx="4160">
                  <c:v>4160</c:v>
                </c:pt>
                <c:pt idx="4161">
                  <c:v>4161</c:v>
                </c:pt>
                <c:pt idx="4162">
                  <c:v>4162</c:v>
                </c:pt>
                <c:pt idx="4163">
                  <c:v>4163</c:v>
                </c:pt>
                <c:pt idx="4164">
                  <c:v>4164</c:v>
                </c:pt>
                <c:pt idx="4165">
                  <c:v>4165</c:v>
                </c:pt>
                <c:pt idx="4166">
                  <c:v>4166</c:v>
                </c:pt>
                <c:pt idx="4167">
                  <c:v>4167</c:v>
                </c:pt>
                <c:pt idx="4168">
                  <c:v>4168</c:v>
                </c:pt>
                <c:pt idx="4169">
                  <c:v>4169</c:v>
                </c:pt>
                <c:pt idx="4170">
                  <c:v>4170</c:v>
                </c:pt>
                <c:pt idx="4171">
                  <c:v>4171</c:v>
                </c:pt>
                <c:pt idx="4172">
                  <c:v>4172</c:v>
                </c:pt>
                <c:pt idx="4173">
                  <c:v>4173</c:v>
                </c:pt>
                <c:pt idx="4174">
                  <c:v>4174</c:v>
                </c:pt>
                <c:pt idx="4175">
                  <c:v>4175</c:v>
                </c:pt>
                <c:pt idx="4176">
                  <c:v>4176</c:v>
                </c:pt>
                <c:pt idx="4177">
                  <c:v>4177</c:v>
                </c:pt>
                <c:pt idx="4178">
                  <c:v>4178</c:v>
                </c:pt>
                <c:pt idx="4179">
                  <c:v>4179</c:v>
                </c:pt>
                <c:pt idx="4180">
                  <c:v>4180</c:v>
                </c:pt>
                <c:pt idx="4181">
                  <c:v>4181</c:v>
                </c:pt>
                <c:pt idx="4182">
                  <c:v>4182</c:v>
                </c:pt>
                <c:pt idx="4183">
                  <c:v>4183</c:v>
                </c:pt>
                <c:pt idx="4184">
                  <c:v>4184</c:v>
                </c:pt>
                <c:pt idx="4185">
                  <c:v>4185</c:v>
                </c:pt>
                <c:pt idx="4186">
                  <c:v>4186</c:v>
                </c:pt>
                <c:pt idx="4187">
                  <c:v>4187</c:v>
                </c:pt>
                <c:pt idx="4188">
                  <c:v>4188</c:v>
                </c:pt>
                <c:pt idx="4189">
                  <c:v>4189</c:v>
                </c:pt>
                <c:pt idx="4190">
                  <c:v>4190</c:v>
                </c:pt>
                <c:pt idx="4191">
                  <c:v>4191</c:v>
                </c:pt>
                <c:pt idx="4192">
                  <c:v>4192</c:v>
                </c:pt>
                <c:pt idx="4193">
                  <c:v>4193</c:v>
                </c:pt>
                <c:pt idx="4194">
                  <c:v>4194</c:v>
                </c:pt>
                <c:pt idx="4195">
                  <c:v>4195</c:v>
                </c:pt>
                <c:pt idx="4196">
                  <c:v>4196</c:v>
                </c:pt>
                <c:pt idx="4197">
                  <c:v>4197</c:v>
                </c:pt>
                <c:pt idx="4198">
                  <c:v>4198</c:v>
                </c:pt>
                <c:pt idx="4199">
                  <c:v>4199</c:v>
                </c:pt>
                <c:pt idx="4200">
                  <c:v>4200</c:v>
                </c:pt>
                <c:pt idx="4201">
                  <c:v>4201</c:v>
                </c:pt>
                <c:pt idx="4202">
                  <c:v>4202</c:v>
                </c:pt>
                <c:pt idx="4203">
                  <c:v>4203</c:v>
                </c:pt>
                <c:pt idx="4204">
                  <c:v>4204</c:v>
                </c:pt>
                <c:pt idx="4205">
                  <c:v>4205</c:v>
                </c:pt>
                <c:pt idx="4206">
                  <c:v>4206</c:v>
                </c:pt>
                <c:pt idx="4207">
                  <c:v>4207</c:v>
                </c:pt>
                <c:pt idx="4208">
                  <c:v>4208</c:v>
                </c:pt>
                <c:pt idx="4209">
                  <c:v>4209</c:v>
                </c:pt>
                <c:pt idx="4210">
                  <c:v>4210</c:v>
                </c:pt>
                <c:pt idx="4211">
                  <c:v>4211</c:v>
                </c:pt>
                <c:pt idx="4212">
                  <c:v>4212</c:v>
                </c:pt>
                <c:pt idx="4213">
                  <c:v>4213</c:v>
                </c:pt>
                <c:pt idx="4214">
                  <c:v>4214</c:v>
                </c:pt>
                <c:pt idx="4215">
                  <c:v>4215</c:v>
                </c:pt>
                <c:pt idx="4216">
                  <c:v>4216</c:v>
                </c:pt>
                <c:pt idx="4217">
                  <c:v>4217</c:v>
                </c:pt>
                <c:pt idx="4218">
                  <c:v>4218</c:v>
                </c:pt>
                <c:pt idx="4219">
                  <c:v>4219</c:v>
                </c:pt>
                <c:pt idx="4220">
                  <c:v>4220</c:v>
                </c:pt>
                <c:pt idx="4221">
                  <c:v>4221</c:v>
                </c:pt>
                <c:pt idx="4222">
                  <c:v>4222</c:v>
                </c:pt>
                <c:pt idx="4223">
                  <c:v>4223</c:v>
                </c:pt>
                <c:pt idx="4224">
                  <c:v>4224</c:v>
                </c:pt>
                <c:pt idx="4225">
                  <c:v>4225</c:v>
                </c:pt>
                <c:pt idx="4226">
                  <c:v>4226</c:v>
                </c:pt>
                <c:pt idx="4227">
                  <c:v>4227</c:v>
                </c:pt>
                <c:pt idx="4228">
                  <c:v>4228</c:v>
                </c:pt>
                <c:pt idx="4229">
                  <c:v>4229</c:v>
                </c:pt>
                <c:pt idx="4230">
                  <c:v>4230</c:v>
                </c:pt>
                <c:pt idx="4231">
                  <c:v>4231</c:v>
                </c:pt>
                <c:pt idx="4232">
                  <c:v>4232</c:v>
                </c:pt>
                <c:pt idx="4233">
                  <c:v>4233</c:v>
                </c:pt>
                <c:pt idx="4234">
                  <c:v>4234</c:v>
                </c:pt>
                <c:pt idx="4235">
                  <c:v>4235</c:v>
                </c:pt>
                <c:pt idx="4236">
                  <c:v>4236</c:v>
                </c:pt>
                <c:pt idx="4237">
                  <c:v>4237</c:v>
                </c:pt>
                <c:pt idx="4238">
                  <c:v>4238</c:v>
                </c:pt>
                <c:pt idx="4239">
                  <c:v>4239</c:v>
                </c:pt>
                <c:pt idx="4240">
                  <c:v>4240</c:v>
                </c:pt>
                <c:pt idx="4241">
                  <c:v>4241</c:v>
                </c:pt>
                <c:pt idx="4242">
                  <c:v>4242</c:v>
                </c:pt>
                <c:pt idx="4243">
                  <c:v>4243</c:v>
                </c:pt>
                <c:pt idx="4244">
                  <c:v>4244</c:v>
                </c:pt>
                <c:pt idx="4245">
                  <c:v>4245</c:v>
                </c:pt>
                <c:pt idx="4246">
                  <c:v>4246</c:v>
                </c:pt>
                <c:pt idx="4247">
                  <c:v>4247</c:v>
                </c:pt>
                <c:pt idx="4248">
                  <c:v>4248</c:v>
                </c:pt>
                <c:pt idx="4249">
                  <c:v>4249</c:v>
                </c:pt>
                <c:pt idx="4250">
                  <c:v>4250</c:v>
                </c:pt>
                <c:pt idx="4251">
                  <c:v>4251</c:v>
                </c:pt>
                <c:pt idx="4252">
                  <c:v>4252</c:v>
                </c:pt>
                <c:pt idx="4253">
                  <c:v>4253</c:v>
                </c:pt>
                <c:pt idx="4254">
                  <c:v>4254</c:v>
                </c:pt>
                <c:pt idx="4255">
                  <c:v>4255</c:v>
                </c:pt>
                <c:pt idx="4256">
                  <c:v>4256</c:v>
                </c:pt>
                <c:pt idx="4257">
                  <c:v>4257</c:v>
                </c:pt>
                <c:pt idx="4258">
                  <c:v>4258</c:v>
                </c:pt>
                <c:pt idx="4259">
                  <c:v>4259</c:v>
                </c:pt>
                <c:pt idx="4260">
                  <c:v>4260</c:v>
                </c:pt>
                <c:pt idx="4261">
                  <c:v>4261</c:v>
                </c:pt>
                <c:pt idx="4262">
                  <c:v>4262</c:v>
                </c:pt>
                <c:pt idx="4263">
                  <c:v>4263</c:v>
                </c:pt>
                <c:pt idx="4264">
                  <c:v>4264</c:v>
                </c:pt>
                <c:pt idx="4265">
                  <c:v>4265</c:v>
                </c:pt>
                <c:pt idx="4266">
                  <c:v>4266</c:v>
                </c:pt>
                <c:pt idx="4267">
                  <c:v>4267</c:v>
                </c:pt>
                <c:pt idx="4268">
                  <c:v>4268</c:v>
                </c:pt>
                <c:pt idx="4269">
                  <c:v>4269</c:v>
                </c:pt>
                <c:pt idx="4270">
                  <c:v>4270</c:v>
                </c:pt>
                <c:pt idx="4271">
                  <c:v>4271</c:v>
                </c:pt>
                <c:pt idx="4272">
                  <c:v>4272</c:v>
                </c:pt>
                <c:pt idx="4273">
                  <c:v>4273</c:v>
                </c:pt>
                <c:pt idx="4274">
                  <c:v>4274</c:v>
                </c:pt>
                <c:pt idx="4275">
                  <c:v>4275</c:v>
                </c:pt>
                <c:pt idx="4276">
                  <c:v>4276</c:v>
                </c:pt>
                <c:pt idx="4277">
                  <c:v>4277</c:v>
                </c:pt>
                <c:pt idx="4278">
                  <c:v>4278</c:v>
                </c:pt>
                <c:pt idx="4279">
                  <c:v>4279</c:v>
                </c:pt>
                <c:pt idx="4280">
                  <c:v>4280</c:v>
                </c:pt>
                <c:pt idx="4281">
                  <c:v>4281</c:v>
                </c:pt>
                <c:pt idx="4282">
                  <c:v>4282</c:v>
                </c:pt>
                <c:pt idx="4283">
                  <c:v>4283</c:v>
                </c:pt>
                <c:pt idx="4284">
                  <c:v>4284</c:v>
                </c:pt>
                <c:pt idx="4285">
                  <c:v>4285</c:v>
                </c:pt>
                <c:pt idx="4286">
                  <c:v>4286</c:v>
                </c:pt>
                <c:pt idx="4287">
                  <c:v>4287</c:v>
                </c:pt>
                <c:pt idx="4288">
                  <c:v>4288</c:v>
                </c:pt>
                <c:pt idx="4289">
                  <c:v>4289</c:v>
                </c:pt>
                <c:pt idx="4290">
                  <c:v>4290</c:v>
                </c:pt>
                <c:pt idx="4291">
                  <c:v>4291</c:v>
                </c:pt>
                <c:pt idx="4292">
                  <c:v>4292</c:v>
                </c:pt>
                <c:pt idx="4293">
                  <c:v>4293</c:v>
                </c:pt>
                <c:pt idx="4294">
                  <c:v>4294</c:v>
                </c:pt>
                <c:pt idx="4295">
                  <c:v>4295</c:v>
                </c:pt>
                <c:pt idx="4296">
                  <c:v>4296</c:v>
                </c:pt>
                <c:pt idx="4297">
                  <c:v>4297</c:v>
                </c:pt>
                <c:pt idx="4298">
                  <c:v>4298</c:v>
                </c:pt>
                <c:pt idx="4299">
                  <c:v>4299</c:v>
                </c:pt>
                <c:pt idx="4300">
                  <c:v>4300</c:v>
                </c:pt>
                <c:pt idx="4301">
                  <c:v>4301</c:v>
                </c:pt>
                <c:pt idx="4302">
                  <c:v>4302</c:v>
                </c:pt>
                <c:pt idx="4303">
                  <c:v>4303</c:v>
                </c:pt>
                <c:pt idx="4304">
                  <c:v>4304</c:v>
                </c:pt>
                <c:pt idx="4305">
                  <c:v>4305</c:v>
                </c:pt>
                <c:pt idx="4306">
                  <c:v>4306</c:v>
                </c:pt>
                <c:pt idx="4307">
                  <c:v>4307</c:v>
                </c:pt>
                <c:pt idx="4308">
                  <c:v>4308</c:v>
                </c:pt>
                <c:pt idx="4309">
                  <c:v>4309</c:v>
                </c:pt>
                <c:pt idx="4310">
                  <c:v>4310</c:v>
                </c:pt>
                <c:pt idx="4311">
                  <c:v>4311</c:v>
                </c:pt>
                <c:pt idx="4312">
                  <c:v>4312</c:v>
                </c:pt>
                <c:pt idx="4313">
                  <c:v>4313</c:v>
                </c:pt>
                <c:pt idx="4314">
                  <c:v>4314</c:v>
                </c:pt>
                <c:pt idx="4315">
                  <c:v>4315</c:v>
                </c:pt>
                <c:pt idx="4316">
                  <c:v>4316</c:v>
                </c:pt>
                <c:pt idx="4317">
                  <c:v>4317</c:v>
                </c:pt>
                <c:pt idx="4318">
                  <c:v>4318</c:v>
                </c:pt>
                <c:pt idx="4319">
                  <c:v>4319</c:v>
                </c:pt>
                <c:pt idx="4320">
                  <c:v>4320</c:v>
                </c:pt>
                <c:pt idx="4321">
                  <c:v>4321</c:v>
                </c:pt>
                <c:pt idx="4322">
                  <c:v>4322</c:v>
                </c:pt>
                <c:pt idx="4323">
                  <c:v>4323</c:v>
                </c:pt>
                <c:pt idx="4324">
                  <c:v>4324</c:v>
                </c:pt>
                <c:pt idx="4325">
                  <c:v>4325</c:v>
                </c:pt>
                <c:pt idx="4326">
                  <c:v>4326</c:v>
                </c:pt>
                <c:pt idx="4327">
                  <c:v>4327</c:v>
                </c:pt>
                <c:pt idx="4328">
                  <c:v>4328</c:v>
                </c:pt>
                <c:pt idx="4329">
                  <c:v>4329</c:v>
                </c:pt>
                <c:pt idx="4330">
                  <c:v>4330</c:v>
                </c:pt>
                <c:pt idx="4331">
                  <c:v>4331</c:v>
                </c:pt>
                <c:pt idx="4332">
                  <c:v>4332</c:v>
                </c:pt>
                <c:pt idx="4333">
                  <c:v>4333</c:v>
                </c:pt>
                <c:pt idx="4334">
                  <c:v>4334</c:v>
                </c:pt>
                <c:pt idx="4335">
                  <c:v>4335</c:v>
                </c:pt>
                <c:pt idx="4336">
                  <c:v>4336</c:v>
                </c:pt>
                <c:pt idx="4337">
                  <c:v>4337</c:v>
                </c:pt>
                <c:pt idx="4338">
                  <c:v>4338</c:v>
                </c:pt>
                <c:pt idx="4339">
                  <c:v>4339</c:v>
                </c:pt>
                <c:pt idx="4340">
                  <c:v>4340</c:v>
                </c:pt>
                <c:pt idx="4341">
                  <c:v>4341</c:v>
                </c:pt>
                <c:pt idx="4342">
                  <c:v>4342</c:v>
                </c:pt>
                <c:pt idx="4343">
                  <c:v>4343</c:v>
                </c:pt>
                <c:pt idx="4344">
                  <c:v>4344</c:v>
                </c:pt>
                <c:pt idx="4345">
                  <c:v>4345</c:v>
                </c:pt>
                <c:pt idx="4346">
                  <c:v>4346</c:v>
                </c:pt>
                <c:pt idx="4347">
                  <c:v>4347</c:v>
                </c:pt>
                <c:pt idx="4348">
                  <c:v>4348</c:v>
                </c:pt>
                <c:pt idx="4349">
                  <c:v>4349</c:v>
                </c:pt>
                <c:pt idx="4350">
                  <c:v>4350</c:v>
                </c:pt>
                <c:pt idx="4351">
                  <c:v>4351</c:v>
                </c:pt>
                <c:pt idx="4352">
                  <c:v>4352</c:v>
                </c:pt>
                <c:pt idx="4353">
                  <c:v>4353</c:v>
                </c:pt>
                <c:pt idx="4354">
                  <c:v>4354</c:v>
                </c:pt>
                <c:pt idx="4355">
                  <c:v>4355</c:v>
                </c:pt>
                <c:pt idx="4356">
                  <c:v>4356</c:v>
                </c:pt>
                <c:pt idx="4357">
                  <c:v>4357</c:v>
                </c:pt>
                <c:pt idx="4358">
                  <c:v>4358</c:v>
                </c:pt>
                <c:pt idx="4359">
                  <c:v>4359</c:v>
                </c:pt>
                <c:pt idx="4360">
                  <c:v>4360</c:v>
                </c:pt>
                <c:pt idx="4361">
                  <c:v>4361</c:v>
                </c:pt>
                <c:pt idx="4362">
                  <c:v>4362</c:v>
                </c:pt>
                <c:pt idx="4363">
                  <c:v>4363</c:v>
                </c:pt>
                <c:pt idx="4364">
                  <c:v>4364</c:v>
                </c:pt>
                <c:pt idx="4365">
                  <c:v>4365</c:v>
                </c:pt>
                <c:pt idx="4366">
                  <c:v>4366</c:v>
                </c:pt>
                <c:pt idx="4367">
                  <c:v>4367</c:v>
                </c:pt>
                <c:pt idx="4368">
                  <c:v>4368</c:v>
                </c:pt>
                <c:pt idx="4369">
                  <c:v>4369</c:v>
                </c:pt>
                <c:pt idx="4370">
                  <c:v>4370</c:v>
                </c:pt>
                <c:pt idx="4371">
                  <c:v>4371</c:v>
                </c:pt>
                <c:pt idx="4372">
                  <c:v>4372</c:v>
                </c:pt>
                <c:pt idx="4373">
                  <c:v>4373</c:v>
                </c:pt>
                <c:pt idx="4374">
                  <c:v>4374</c:v>
                </c:pt>
                <c:pt idx="4375">
                  <c:v>4375</c:v>
                </c:pt>
                <c:pt idx="4376">
                  <c:v>4376</c:v>
                </c:pt>
                <c:pt idx="4377">
                  <c:v>4377</c:v>
                </c:pt>
                <c:pt idx="4378">
                  <c:v>4378</c:v>
                </c:pt>
                <c:pt idx="4379">
                  <c:v>4379</c:v>
                </c:pt>
                <c:pt idx="4380">
                  <c:v>4380</c:v>
                </c:pt>
                <c:pt idx="4381">
                  <c:v>4381</c:v>
                </c:pt>
                <c:pt idx="4382">
                  <c:v>4382</c:v>
                </c:pt>
                <c:pt idx="4383">
                  <c:v>4383</c:v>
                </c:pt>
                <c:pt idx="4384">
                  <c:v>4384</c:v>
                </c:pt>
                <c:pt idx="4385">
                  <c:v>4385</c:v>
                </c:pt>
                <c:pt idx="4386">
                  <c:v>4386</c:v>
                </c:pt>
                <c:pt idx="4387">
                  <c:v>4387</c:v>
                </c:pt>
                <c:pt idx="4388">
                  <c:v>4388</c:v>
                </c:pt>
                <c:pt idx="4389">
                  <c:v>4389</c:v>
                </c:pt>
                <c:pt idx="4390">
                  <c:v>4390</c:v>
                </c:pt>
                <c:pt idx="4391">
                  <c:v>4391</c:v>
                </c:pt>
                <c:pt idx="4392">
                  <c:v>4392</c:v>
                </c:pt>
                <c:pt idx="4393">
                  <c:v>4393</c:v>
                </c:pt>
                <c:pt idx="4394">
                  <c:v>4394</c:v>
                </c:pt>
                <c:pt idx="4395">
                  <c:v>4395</c:v>
                </c:pt>
                <c:pt idx="4396">
                  <c:v>4396</c:v>
                </c:pt>
                <c:pt idx="4397">
                  <c:v>4397</c:v>
                </c:pt>
                <c:pt idx="4398">
                  <c:v>4398</c:v>
                </c:pt>
                <c:pt idx="4399">
                  <c:v>4399</c:v>
                </c:pt>
                <c:pt idx="4400">
                  <c:v>4400</c:v>
                </c:pt>
                <c:pt idx="4401">
                  <c:v>4401</c:v>
                </c:pt>
                <c:pt idx="4402">
                  <c:v>4402</c:v>
                </c:pt>
                <c:pt idx="4403">
                  <c:v>4403</c:v>
                </c:pt>
                <c:pt idx="4404">
                  <c:v>4404</c:v>
                </c:pt>
                <c:pt idx="4405">
                  <c:v>4405</c:v>
                </c:pt>
                <c:pt idx="4406">
                  <c:v>4406</c:v>
                </c:pt>
                <c:pt idx="4407">
                  <c:v>4407</c:v>
                </c:pt>
                <c:pt idx="4408">
                  <c:v>4408</c:v>
                </c:pt>
                <c:pt idx="4409">
                  <c:v>4409</c:v>
                </c:pt>
                <c:pt idx="4410">
                  <c:v>4410</c:v>
                </c:pt>
                <c:pt idx="4411">
                  <c:v>4411</c:v>
                </c:pt>
                <c:pt idx="4412">
                  <c:v>4412</c:v>
                </c:pt>
                <c:pt idx="4413">
                  <c:v>4413</c:v>
                </c:pt>
                <c:pt idx="4414">
                  <c:v>4414</c:v>
                </c:pt>
                <c:pt idx="4415">
                  <c:v>4415</c:v>
                </c:pt>
                <c:pt idx="4416">
                  <c:v>4416</c:v>
                </c:pt>
                <c:pt idx="4417">
                  <c:v>4417</c:v>
                </c:pt>
                <c:pt idx="4418">
                  <c:v>4418</c:v>
                </c:pt>
                <c:pt idx="4419">
                  <c:v>4419</c:v>
                </c:pt>
                <c:pt idx="4420">
                  <c:v>4420</c:v>
                </c:pt>
                <c:pt idx="4421">
                  <c:v>4421</c:v>
                </c:pt>
                <c:pt idx="4422">
                  <c:v>4422</c:v>
                </c:pt>
                <c:pt idx="4423">
                  <c:v>4423</c:v>
                </c:pt>
                <c:pt idx="4424">
                  <c:v>4424</c:v>
                </c:pt>
                <c:pt idx="4425">
                  <c:v>4425</c:v>
                </c:pt>
                <c:pt idx="4426">
                  <c:v>4426</c:v>
                </c:pt>
                <c:pt idx="4427">
                  <c:v>4427</c:v>
                </c:pt>
                <c:pt idx="4428">
                  <c:v>4428</c:v>
                </c:pt>
                <c:pt idx="4429">
                  <c:v>4429</c:v>
                </c:pt>
                <c:pt idx="4430">
                  <c:v>4430</c:v>
                </c:pt>
                <c:pt idx="4431">
                  <c:v>4431</c:v>
                </c:pt>
                <c:pt idx="4432">
                  <c:v>4432</c:v>
                </c:pt>
                <c:pt idx="4433">
                  <c:v>4433</c:v>
                </c:pt>
                <c:pt idx="4434">
                  <c:v>4434</c:v>
                </c:pt>
                <c:pt idx="4435">
                  <c:v>4435</c:v>
                </c:pt>
                <c:pt idx="4436">
                  <c:v>4436</c:v>
                </c:pt>
                <c:pt idx="4437">
                  <c:v>4437</c:v>
                </c:pt>
                <c:pt idx="4438">
                  <c:v>4438</c:v>
                </c:pt>
                <c:pt idx="4439">
                  <c:v>4439</c:v>
                </c:pt>
                <c:pt idx="4440">
                  <c:v>4440</c:v>
                </c:pt>
                <c:pt idx="4441">
                  <c:v>4441</c:v>
                </c:pt>
                <c:pt idx="4442">
                  <c:v>4442</c:v>
                </c:pt>
                <c:pt idx="4443">
                  <c:v>4443</c:v>
                </c:pt>
                <c:pt idx="4444">
                  <c:v>4444</c:v>
                </c:pt>
                <c:pt idx="4445">
                  <c:v>4445</c:v>
                </c:pt>
                <c:pt idx="4446">
                  <c:v>4446</c:v>
                </c:pt>
                <c:pt idx="4447">
                  <c:v>4447</c:v>
                </c:pt>
                <c:pt idx="4448">
                  <c:v>4448</c:v>
                </c:pt>
                <c:pt idx="4449">
                  <c:v>4449</c:v>
                </c:pt>
                <c:pt idx="4450">
                  <c:v>4450</c:v>
                </c:pt>
                <c:pt idx="4451">
                  <c:v>4451</c:v>
                </c:pt>
                <c:pt idx="4452">
                  <c:v>4452</c:v>
                </c:pt>
                <c:pt idx="4453">
                  <c:v>4453</c:v>
                </c:pt>
                <c:pt idx="4454">
                  <c:v>4454</c:v>
                </c:pt>
                <c:pt idx="4455">
                  <c:v>4455</c:v>
                </c:pt>
                <c:pt idx="4456">
                  <c:v>4456</c:v>
                </c:pt>
                <c:pt idx="4457">
                  <c:v>4457</c:v>
                </c:pt>
                <c:pt idx="4458">
                  <c:v>4458</c:v>
                </c:pt>
                <c:pt idx="4459">
                  <c:v>4459</c:v>
                </c:pt>
                <c:pt idx="4460">
                  <c:v>4460</c:v>
                </c:pt>
                <c:pt idx="4461">
                  <c:v>4461</c:v>
                </c:pt>
                <c:pt idx="4462">
                  <c:v>4462</c:v>
                </c:pt>
                <c:pt idx="4463">
                  <c:v>4463</c:v>
                </c:pt>
                <c:pt idx="4464">
                  <c:v>4464</c:v>
                </c:pt>
                <c:pt idx="4465">
                  <c:v>4465</c:v>
                </c:pt>
                <c:pt idx="4466">
                  <c:v>4466</c:v>
                </c:pt>
                <c:pt idx="4467">
                  <c:v>4467</c:v>
                </c:pt>
                <c:pt idx="4468">
                  <c:v>4468</c:v>
                </c:pt>
                <c:pt idx="4469">
                  <c:v>4469</c:v>
                </c:pt>
                <c:pt idx="4470">
                  <c:v>4470</c:v>
                </c:pt>
                <c:pt idx="4471">
                  <c:v>4471</c:v>
                </c:pt>
                <c:pt idx="4472">
                  <c:v>4472</c:v>
                </c:pt>
                <c:pt idx="4473">
                  <c:v>4473</c:v>
                </c:pt>
                <c:pt idx="4474">
                  <c:v>4474</c:v>
                </c:pt>
                <c:pt idx="4475">
                  <c:v>4475</c:v>
                </c:pt>
                <c:pt idx="4476">
                  <c:v>4476</c:v>
                </c:pt>
                <c:pt idx="4477">
                  <c:v>4477</c:v>
                </c:pt>
                <c:pt idx="4478">
                  <c:v>4478</c:v>
                </c:pt>
                <c:pt idx="4479">
                  <c:v>4479</c:v>
                </c:pt>
                <c:pt idx="4480">
                  <c:v>4480</c:v>
                </c:pt>
                <c:pt idx="4481">
                  <c:v>4481</c:v>
                </c:pt>
                <c:pt idx="4482">
                  <c:v>4482</c:v>
                </c:pt>
                <c:pt idx="4483">
                  <c:v>4483</c:v>
                </c:pt>
                <c:pt idx="4484">
                  <c:v>4484</c:v>
                </c:pt>
                <c:pt idx="4485">
                  <c:v>4485</c:v>
                </c:pt>
                <c:pt idx="4486">
                  <c:v>4486</c:v>
                </c:pt>
                <c:pt idx="4487">
                  <c:v>4487</c:v>
                </c:pt>
                <c:pt idx="4488">
                  <c:v>4488</c:v>
                </c:pt>
                <c:pt idx="4489">
                  <c:v>4489</c:v>
                </c:pt>
                <c:pt idx="4490">
                  <c:v>4490</c:v>
                </c:pt>
                <c:pt idx="4491">
                  <c:v>4491</c:v>
                </c:pt>
                <c:pt idx="4492">
                  <c:v>4492</c:v>
                </c:pt>
                <c:pt idx="4493">
                  <c:v>4493</c:v>
                </c:pt>
                <c:pt idx="4494">
                  <c:v>4494</c:v>
                </c:pt>
                <c:pt idx="4495">
                  <c:v>4495</c:v>
                </c:pt>
                <c:pt idx="4496">
                  <c:v>4496</c:v>
                </c:pt>
                <c:pt idx="4497">
                  <c:v>4497</c:v>
                </c:pt>
                <c:pt idx="4498">
                  <c:v>4498</c:v>
                </c:pt>
                <c:pt idx="4499">
                  <c:v>4499</c:v>
                </c:pt>
                <c:pt idx="4500">
                  <c:v>4500</c:v>
                </c:pt>
                <c:pt idx="4501">
                  <c:v>4501</c:v>
                </c:pt>
                <c:pt idx="4502">
                  <c:v>4502</c:v>
                </c:pt>
                <c:pt idx="4503">
                  <c:v>4503</c:v>
                </c:pt>
                <c:pt idx="4504">
                  <c:v>4504</c:v>
                </c:pt>
                <c:pt idx="4505">
                  <c:v>4505</c:v>
                </c:pt>
                <c:pt idx="4506">
                  <c:v>4506</c:v>
                </c:pt>
                <c:pt idx="4507">
                  <c:v>4507</c:v>
                </c:pt>
                <c:pt idx="4508">
                  <c:v>4508</c:v>
                </c:pt>
                <c:pt idx="4509">
                  <c:v>4509</c:v>
                </c:pt>
                <c:pt idx="4510">
                  <c:v>4510</c:v>
                </c:pt>
                <c:pt idx="4511">
                  <c:v>4511</c:v>
                </c:pt>
                <c:pt idx="4512">
                  <c:v>4512</c:v>
                </c:pt>
                <c:pt idx="4513">
                  <c:v>4513</c:v>
                </c:pt>
                <c:pt idx="4514">
                  <c:v>4514</c:v>
                </c:pt>
                <c:pt idx="4515">
                  <c:v>4515</c:v>
                </c:pt>
                <c:pt idx="4516">
                  <c:v>4516</c:v>
                </c:pt>
                <c:pt idx="4517">
                  <c:v>4517</c:v>
                </c:pt>
                <c:pt idx="4518">
                  <c:v>4518</c:v>
                </c:pt>
                <c:pt idx="4519">
                  <c:v>4519</c:v>
                </c:pt>
                <c:pt idx="4520">
                  <c:v>4520</c:v>
                </c:pt>
                <c:pt idx="4521">
                  <c:v>4521</c:v>
                </c:pt>
                <c:pt idx="4522">
                  <c:v>4522</c:v>
                </c:pt>
                <c:pt idx="4523">
                  <c:v>4523</c:v>
                </c:pt>
                <c:pt idx="4524">
                  <c:v>4524</c:v>
                </c:pt>
                <c:pt idx="4525">
                  <c:v>4525</c:v>
                </c:pt>
                <c:pt idx="4526">
                  <c:v>4526</c:v>
                </c:pt>
                <c:pt idx="4527">
                  <c:v>4527</c:v>
                </c:pt>
                <c:pt idx="4528">
                  <c:v>4528</c:v>
                </c:pt>
                <c:pt idx="4529">
                  <c:v>4529</c:v>
                </c:pt>
                <c:pt idx="4530">
                  <c:v>4530</c:v>
                </c:pt>
                <c:pt idx="4531">
                  <c:v>4531</c:v>
                </c:pt>
                <c:pt idx="4532">
                  <c:v>4532</c:v>
                </c:pt>
                <c:pt idx="4533">
                  <c:v>4533</c:v>
                </c:pt>
                <c:pt idx="4534">
                  <c:v>4534</c:v>
                </c:pt>
                <c:pt idx="4535">
                  <c:v>4535</c:v>
                </c:pt>
                <c:pt idx="4536">
                  <c:v>4536</c:v>
                </c:pt>
                <c:pt idx="4537">
                  <c:v>4537</c:v>
                </c:pt>
                <c:pt idx="4538">
                  <c:v>4538</c:v>
                </c:pt>
                <c:pt idx="4539">
                  <c:v>4539</c:v>
                </c:pt>
                <c:pt idx="4540">
                  <c:v>4540</c:v>
                </c:pt>
                <c:pt idx="4541">
                  <c:v>4541</c:v>
                </c:pt>
                <c:pt idx="4542">
                  <c:v>4542</c:v>
                </c:pt>
                <c:pt idx="4543">
                  <c:v>4543</c:v>
                </c:pt>
                <c:pt idx="4544">
                  <c:v>4544</c:v>
                </c:pt>
                <c:pt idx="4545">
                  <c:v>4545</c:v>
                </c:pt>
                <c:pt idx="4546">
                  <c:v>4546</c:v>
                </c:pt>
                <c:pt idx="4547">
                  <c:v>4547</c:v>
                </c:pt>
                <c:pt idx="4548">
                  <c:v>4548</c:v>
                </c:pt>
                <c:pt idx="4549">
                  <c:v>4549</c:v>
                </c:pt>
                <c:pt idx="4550">
                  <c:v>4550</c:v>
                </c:pt>
                <c:pt idx="4551">
                  <c:v>4551</c:v>
                </c:pt>
                <c:pt idx="4552">
                  <c:v>4552</c:v>
                </c:pt>
                <c:pt idx="4553">
                  <c:v>4553</c:v>
                </c:pt>
                <c:pt idx="4554">
                  <c:v>4554</c:v>
                </c:pt>
                <c:pt idx="4555">
                  <c:v>4555</c:v>
                </c:pt>
                <c:pt idx="4556">
                  <c:v>4556</c:v>
                </c:pt>
                <c:pt idx="4557">
                  <c:v>4557</c:v>
                </c:pt>
                <c:pt idx="4558">
                  <c:v>4558</c:v>
                </c:pt>
                <c:pt idx="4559">
                  <c:v>4559</c:v>
                </c:pt>
                <c:pt idx="4560">
                  <c:v>4560</c:v>
                </c:pt>
                <c:pt idx="4561">
                  <c:v>4561</c:v>
                </c:pt>
                <c:pt idx="4562">
                  <c:v>4562</c:v>
                </c:pt>
                <c:pt idx="4563">
                  <c:v>4563</c:v>
                </c:pt>
                <c:pt idx="4564">
                  <c:v>4564</c:v>
                </c:pt>
                <c:pt idx="4565">
                  <c:v>4565</c:v>
                </c:pt>
                <c:pt idx="4566">
                  <c:v>4566</c:v>
                </c:pt>
                <c:pt idx="4567">
                  <c:v>4567</c:v>
                </c:pt>
                <c:pt idx="4568">
                  <c:v>4568</c:v>
                </c:pt>
                <c:pt idx="4569">
                  <c:v>4569</c:v>
                </c:pt>
                <c:pt idx="4570">
                  <c:v>4570</c:v>
                </c:pt>
                <c:pt idx="4571">
                  <c:v>4571</c:v>
                </c:pt>
                <c:pt idx="4572">
                  <c:v>4572</c:v>
                </c:pt>
                <c:pt idx="4573">
                  <c:v>4573</c:v>
                </c:pt>
                <c:pt idx="4574">
                  <c:v>4574</c:v>
                </c:pt>
                <c:pt idx="4575">
                  <c:v>4575</c:v>
                </c:pt>
                <c:pt idx="4576">
                  <c:v>4576</c:v>
                </c:pt>
                <c:pt idx="4577">
                  <c:v>4577</c:v>
                </c:pt>
                <c:pt idx="4578">
                  <c:v>4578</c:v>
                </c:pt>
                <c:pt idx="4579">
                  <c:v>4579</c:v>
                </c:pt>
                <c:pt idx="4580">
                  <c:v>4580</c:v>
                </c:pt>
                <c:pt idx="4581">
                  <c:v>4581</c:v>
                </c:pt>
                <c:pt idx="4582">
                  <c:v>4582</c:v>
                </c:pt>
                <c:pt idx="4583">
                  <c:v>4583</c:v>
                </c:pt>
                <c:pt idx="4584">
                  <c:v>4584</c:v>
                </c:pt>
                <c:pt idx="4585">
                  <c:v>4585</c:v>
                </c:pt>
                <c:pt idx="4586">
                  <c:v>4586</c:v>
                </c:pt>
                <c:pt idx="4587">
                  <c:v>4587</c:v>
                </c:pt>
                <c:pt idx="4588">
                  <c:v>4588</c:v>
                </c:pt>
                <c:pt idx="4589">
                  <c:v>4589</c:v>
                </c:pt>
                <c:pt idx="4590">
                  <c:v>4590</c:v>
                </c:pt>
                <c:pt idx="4591">
                  <c:v>4591</c:v>
                </c:pt>
                <c:pt idx="4592">
                  <c:v>4592</c:v>
                </c:pt>
                <c:pt idx="4593">
                  <c:v>4593</c:v>
                </c:pt>
                <c:pt idx="4594">
                  <c:v>4594</c:v>
                </c:pt>
                <c:pt idx="4595">
                  <c:v>4595</c:v>
                </c:pt>
                <c:pt idx="4596">
                  <c:v>4596</c:v>
                </c:pt>
                <c:pt idx="4597">
                  <c:v>4597</c:v>
                </c:pt>
                <c:pt idx="4598">
                  <c:v>4598</c:v>
                </c:pt>
                <c:pt idx="4599">
                  <c:v>4599</c:v>
                </c:pt>
                <c:pt idx="4600">
                  <c:v>4600</c:v>
                </c:pt>
                <c:pt idx="4601">
                  <c:v>4601</c:v>
                </c:pt>
                <c:pt idx="4602">
                  <c:v>4602</c:v>
                </c:pt>
                <c:pt idx="4603">
                  <c:v>4603</c:v>
                </c:pt>
                <c:pt idx="4604">
                  <c:v>4604</c:v>
                </c:pt>
                <c:pt idx="4605">
                  <c:v>4605</c:v>
                </c:pt>
                <c:pt idx="4606">
                  <c:v>4606</c:v>
                </c:pt>
                <c:pt idx="4607">
                  <c:v>4607</c:v>
                </c:pt>
                <c:pt idx="4608">
                  <c:v>4608</c:v>
                </c:pt>
                <c:pt idx="4609">
                  <c:v>4609</c:v>
                </c:pt>
                <c:pt idx="4610">
                  <c:v>4610</c:v>
                </c:pt>
                <c:pt idx="4611">
                  <c:v>4611</c:v>
                </c:pt>
                <c:pt idx="4612">
                  <c:v>4612</c:v>
                </c:pt>
                <c:pt idx="4613">
                  <c:v>4613</c:v>
                </c:pt>
                <c:pt idx="4614">
                  <c:v>4614</c:v>
                </c:pt>
                <c:pt idx="4615">
                  <c:v>4615</c:v>
                </c:pt>
                <c:pt idx="4616">
                  <c:v>4616</c:v>
                </c:pt>
                <c:pt idx="4617">
                  <c:v>4617</c:v>
                </c:pt>
                <c:pt idx="4618">
                  <c:v>4618</c:v>
                </c:pt>
                <c:pt idx="4619">
                  <c:v>4619</c:v>
                </c:pt>
                <c:pt idx="4620">
                  <c:v>4620</c:v>
                </c:pt>
                <c:pt idx="4621">
                  <c:v>4621</c:v>
                </c:pt>
                <c:pt idx="4622">
                  <c:v>4622</c:v>
                </c:pt>
                <c:pt idx="4623">
                  <c:v>4623</c:v>
                </c:pt>
                <c:pt idx="4624">
                  <c:v>4624</c:v>
                </c:pt>
                <c:pt idx="4625">
                  <c:v>4625</c:v>
                </c:pt>
                <c:pt idx="4626">
                  <c:v>4626</c:v>
                </c:pt>
                <c:pt idx="4627">
                  <c:v>4627</c:v>
                </c:pt>
                <c:pt idx="4628">
                  <c:v>4628</c:v>
                </c:pt>
                <c:pt idx="4629">
                  <c:v>4629</c:v>
                </c:pt>
                <c:pt idx="4630">
                  <c:v>4630</c:v>
                </c:pt>
                <c:pt idx="4631">
                  <c:v>4631</c:v>
                </c:pt>
                <c:pt idx="4632">
                  <c:v>4632</c:v>
                </c:pt>
                <c:pt idx="4633">
                  <c:v>4633</c:v>
                </c:pt>
                <c:pt idx="4634">
                  <c:v>4634</c:v>
                </c:pt>
                <c:pt idx="4635">
                  <c:v>4635</c:v>
                </c:pt>
                <c:pt idx="4636">
                  <c:v>4636</c:v>
                </c:pt>
                <c:pt idx="4637">
                  <c:v>4637</c:v>
                </c:pt>
                <c:pt idx="4638">
                  <c:v>4638</c:v>
                </c:pt>
                <c:pt idx="4639">
                  <c:v>4639</c:v>
                </c:pt>
                <c:pt idx="4640">
                  <c:v>4640</c:v>
                </c:pt>
                <c:pt idx="4641">
                  <c:v>4641</c:v>
                </c:pt>
                <c:pt idx="4642">
                  <c:v>4642</c:v>
                </c:pt>
                <c:pt idx="4643">
                  <c:v>4643</c:v>
                </c:pt>
                <c:pt idx="4644">
                  <c:v>4644</c:v>
                </c:pt>
                <c:pt idx="4645">
                  <c:v>4645</c:v>
                </c:pt>
                <c:pt idx="4646">
                  <c:v>4646</c:v>
                </c:pt>
                <c:pt idx="4647">
                  <c:v>4647</c:v>
                </c:pt>
                <c:pt idx="4648">
                  <c:v>4648</c:v>
                </c:pt>
                <c:pt idx="4649">
                  <c:v>4649</c:v>
                </c:pt>
                <c:pt idx="4650">
                  <c:v>4650</c:v>
                </c:pt>
                <c:pt idx="4651">
                  <c:v>4651</c:v>
                </c:pt>
                <c:pt idx="4652">
                  <c:v>4652</c:v>
                </c:pt>
                <c:pt idx="4653">
                  <c:v>4653</c:v>
                </c:pt>
                <c:pt idx="4654">
                  <c:v>4654</c:v>
                </c:pt>
                <c:pt idx="4655">
                  <c:v>4655</c:v>
                </c:pt>
                <c:pt idx="4656">
                  <c:v>4656</c:v>
                </c:pt>
                <c:pt idx="4657">
                  <c:v>4657</c:v>
                </c:pt>
                <c:pt idx="4658">
                  <c:v>4658</c:v>
                </c:pt>
                <c:pt idx="4659">
                  <c:v>4659</c:v>
                </c:pt>
                <c:pt idx="4660">
                  <c:v>4660</c:v>
                </c:pt>
                <c:pt idx="4661">
                  <c:v>4661</c:v>
                </c:pt>
                <c:pt idx="4662">
                  <c:v>4662</c:v>
                </c:pt>
                <c:pt idx="4663">
                  <c:v>4663</c:v>
                </c:pt>
                <c:pt idx="4664">
                  <c:v>4664</c:v>
                </c:pt>
                <c:pt idx="4665">
                  <c:v>4665</c:v>
                </c:pt>
                <c:pt idx="4666">
                  <c:v>4666</c:v>
                </c:pt>
                <c:pt idx="4667">
                  <c:v>4667</c:v>
                </c:pt>
                <c:pt idx="4668">
                  <c:v>4668</c:v>
                </c:pt>
                <c:pt idx="4669">
                  <c:v>4669</c:v>
                </c:pt>
                <c:pt idx="4670">
                  <c:v>4670</c:v>
                </c:pt>
                <c:pt idx="4671">
                  <c:v>4671</c:v>
                </c:pt>
                <c:pt idx="4672">
                  <c:v>4672</c:v>
                </c:pt>
                <c:pt idx="4673">
                  <c:v>4673</c:v>
                </c:pt>
                <c:pt idx="4674">
                  <c:v>4674</c:v>
                </c:pt>
                <c:pt idx="4675">
                  <c:v>4675</c:v>
                </c:pt>
                <c:pt idx="4676">
                  <c:v>4676</c:v>
                </c:pt>
                <c:pt idx="4677">
                  <c:v>4677</c:v>
                </c:pt>
                <c:pt idx="4678">
                  <c:v>4678</c:v>
                </c:pt>
                <c:pt idx="4679">
                  <c:v>4679</c:v>
                </c:pt>
                <c:pt idx="4680">
                  <c:v>4680</c:v>
                </c:pt>
                <c:pt idx="4681">
                  <c:v>4681</c:v>
                </c:pt>
                <c:pt idx="4682">
                  <c:v>4682</c:v>
                </c:pt>
                <c:pt idx="4683">
                  <c:v>4683</c:v>
                </c:pt>
                <c:pt idx="4684">
                  <c:v>4684</c:v>
                </c:pt>
                <c:pt idx="4685">
                  <c:v>4685</c:v>
                </c:pt>
                <c:pt idx="4686">
                  <c:v>4686</c:v>
                </c:pt>
                <c:pt idx="4687">
                  <c:v>4687</c:v>
                </c:pt>
                <c:pt idx="4688">
                  <c:v>4688</c:v>
                </c:pt>
                <c:pt idx="4689">
                  <c:v>4689</c:v>
                </c:pt>
                <c:pt idx="4690">
                  <c:v>4690</c:v>
                </c:pt>
                <c:pt idx="4691">
                  <c:v>4691</c:v>
                </c:pt>
                <c:pt idx="4692">
                  <c:v>4692</c:v>
                </c:pt>
                <c:pt idx="4693">
                  <c:v>4693</c:v>
                </c:pt>
                <c:pt idx="4694">
                  <c:v>4694</c:v>
                </c:pt>
                <c:pt idx="4695">
                  <c:v>4695</c:v>
                </c:pt>
                <c:pt idx="4696">
                  <c:v>4696</c:v>
                </c:pt>
                <c:pt idx="4697">
                  <c:v>4697</c:v>
                </c:pt>
                <c:pt idx="4698">
                  <c:v>4698</c:v>
                </c:pt>
                <c:pt idx="4699">
                  <c:v>4699</c:v>
                </c:pt>
                <c:pt idx="4700">
                  <c:v>4700</c:v>
                </c:pt>
                <c:pt idx="4701">
                  <c:v>4701</c:v>
                </c:pt>
                <c:pt idx="4702">
                  <c:v>4702</c:v>
                </c:pt>
                <c:pt idx="4703">
                  <c:v>4703</c:v>
                </c:pt>
                <c:pt idx="4704">
                  <c:v>4704</c:v>
                </c:pt>
                <c:pt idx="4705">
                  <c:v>4705</c:v>
                </c:pt>
                <c:pt idx="4706">
                  <c:v>4706</c:v>
                </c:pt>
                <c:pt idx="4707">
                  <c:v>4707</c:v>
                </c:pt>
                <c:pt idx="4708">
                  <c:v>4708</c:v>
                </c:pt>
                <c:pt idx="4709">
                  <c:v>4709</c:v>
                </c:pt>
                <c:pt idx="4710">
                  <c:v>4710</c:v>
                </c:pt>
                <c:pt idx="4711">
                  <c:v>4711</c:v>
                </c:pt>
                <c:pt idx="4712">
                  <c:v>4712</c:v>
                </c:pt>
                <c:pt idx="4713">
                  <c:v>4713</c:v>
                </c:pt>
                <c:pt idx="4714">
                  <c:v>4714</c:v>
                </c:pt>
                <c:pt idx="4715">
                  <c:v>4715</c:v>
                </c:pt>
                <c:pt idx="4716">
                  <c:v>4716</c:v>
                </c:pt>
                <c:pt idx="4717">
                  <c:v>4717</c:v>
                </c:pt>
                <c:pt idx="4718">
                  <c:v>4718</c:v>
                </c:pt>
                <c:pt idx="4719">
                  <c:v>4719</c:v>
                </c:pt>
                <c:pt idx="4720">
                  <c:v>4720</c:v>
                </c:pt>
                <c:pt idx="4721">
                  <c:v>4721</c:v>
                </c:pt>
                <c:pt idx="4722">
                  <c:v>4722</c:v>
                </c:pt>
                <c:pt idx="4723">
                  <c:v>4723</c:v>
                </c:pt>
                <c:pt idx="4724">
                  <c:v>4724</c:v>
                </c:pt>
                <c:pt idx="4725">
                  <c:v>4725</c:v>
                </c:pt>
                <c:pt idx="4726">
                  <c:v>4726</c:v>
                </c:pt>
                <c:pt idx="4727">
                  <c:v>4727</c:v>
                </c:pt>
                <c:pt idx="4728">
                  <c:v>4728</c:v>
                </c:pt>
                <c:pt idx="4729">
                  <c:v>4729</c:v>
                </c:pt>
                <c:pt idx="4730">
                  <c:v>4730</c:v>
                </c:pt>
                <c:pt idx="4731">
                  <c:v>4731</c:v>
                </c:pt>
                <c:pt idx="4732">
                  <c:v>4732</c:v>
                </c:pt>
                <c:pt idx="4733">
                  <c:v>4733</c:v>
                </c:pt>
                <c:pt idx="4734">
                  <c:v>4734</c:v>
                </c:pt>
                <c:pt idx="4735">
                  <c:v>4735</c:v>
                </c:pt>
                <c:pt idx="4736">
                  <c:v>4736</c:v>
                </c:pt>
                <c:pt idx="4737">
                  <c:v>4737</c:v>
                </c:pt>
                <c:pt idx="4738">
                  <c:v>4738</c:v>
                </c:pt>
                <c:pt idx="4739">
                  <c:v>4739</c:v>
                </c:pt>
                <c:pt idx="4740">
                  <c:v>4740</c:v>
                </c:pt>
                <c:pt idx="4741">
                  <c:v>4741</c:v>
                </c:pt>
                <c:pt idx="4742">
                  <c:v>4742</c:v>
                </c:pt>
                <c:pt idx="4743">
                  <c:v>4743</c:v>
                </c:pt>
                <c:pt idx="4744">
                  <c:v>4744</c:v>
                </c:pt>
                <c:pt idx="4745">
                  <c:v>4745</c:v>
                </c:pt>
                <c:pt idx="4746">
                  <c:v>4746</c:v>
                </c:pt>
                <c:pt idx="4747">
                  <c:v>4747</c:v>
                </c:pt>
                <c:pt idx="4748">
                  <c:v>4748</c:v>
                </c:pt>
                <c:pt idx="4749">
                  <c:v>4749</c:v>
                </c:pt>
                <c:pt idx="4750">
                  <c:v>4750</c:v>
                </c:pt>
                <c:pt idx="4751">
                  <c:v>4751</c:v>
                </c:pt>
                <c:pt idx="4752">
                  <c:v>4752</c:v>
                </c:pt>
                <c:pt idx="4753">
                  <c:v>4753</c:v>
                </c:pt>
                <c:pt idx="4754">
                  <c:v>4754</c:v>
                </c:pt>
                <c:pt idx="4755">
                  <c:v>4755</c:v>
                </c:pt>
                <c:pt idx="4756">
                  <c:v>4756</c:v>
                </c:pt>
                <c:pt idx="4757">
                  <c:v>4757</c:v>
                </c:pt>
                <c:pt idx="4758">
                  <c:v>4758</c:v>
                </c:pt>
                <c:pt idx="4759">
                  <c:v>4759</c:v>
                </c:pt>
                <c:pt idx="4760">
                  <c:v>4760</c:v>
                </c:pt>
                <c:pt idx="4761">
                  <c:v>4761</c:v>
                </c:pt>
                <c:pt idx="4762">
                  <c:v>4762</c:v>
                </c:pt>
                <c:pt idx="4763">
                  <c:v>4763</c:v>
                </c:pt>
                <c:pt idx="4764">
                  <c:v>4764</c:v>
                </c:pt>
                <c:pt idx="4765">
                  <c:v>4765</c:v>
                </c:pt>
                <c:pt idx="4766">
                  <c:v>4766</c:v>
                </c:pt>
                <c:pt idx="4767">
                  <c:v>4767</c:v>
                </c:pt>
                <c:pt idx="4768">
                  <c:v>4768</c:v>
                </c:pt>
                <c:pt idx="4769">
                  <c:v>4769</c:v>
                </c:pt>
                <c:pt idx="4770">
                  <c:v>4770</c:v>
                </c:pt>
                <c:pt idx="4771">
                  <c:v>4771</c:v>
                </c:pt>
                <c:pt idx="4772">
                  <c:v>4772</c:v>
                </c:pt>
                <c:pt idx="4773">
                  <c:v>4773</c:v>
                </c:pt>
                <c:pt idx="4774">
                  <c:v>4774</c:v>
                </c:pt>
                <c:pt idx="4775">
                  <c:v>4775</c:v>
                </c:pt>
                <c:pt idx="4776">
                  <c:v>4776</c:v>
                </c:pt>
                <c:pt idx="4777">
                  <c:v>4777</c:v>
                </c:pt>
                <c:pt idx="4778">
                  <c:v>4778</c:v>
                </c:pt>
                <c:pt idx="4779">
                  <c:v>4779</c:v>
                </c:pt>
                <c:pt idx="4780">
                  <c:v>4780</c:v>
                </c:pt>
                <c:pt idx="4781">
                  <c:v>4781</c:v>
                </c:pt>
                <c:pt idx="4782">
                  <c:v>4782</c:v>
                </c:pt>
                <c:pt idx="4783">
                  <c:v>4783</c:v>
                </c:pt>
                <c:pt idx="4784">
                  <c:v>4784</c:v>
                </c:pt>
                <c:pt idx="4785">
                  <c:v>4785</c:v>
                </c:pt>
                <c:pt idx="4786">
                  <c:v>4786</c:v>
                </c:pt>
                <c:pt idx="4787">
                  <c:v>4787</c:v>
                </c:pt>
                <c:pt idx="4788">
                  <c:v>4788</c:v>
                </c:pt>
                <c:pt idx="4789">
                  <c:v>4789</c:v>
                </c:pt>
                <c:pt idx="4790">
                  <c:v>4790</c:v>
                </c:pt>
                <c:pt idx="4791">
                  <c:v>4791</c:v>
                </c:pt>
                <c:pt idx="4792">
                  <c:v>4792</c:v>
                </c:pt>
                <c:pt idx="4793">
                  <c:v>4793</c:v>
                </c:pt>
                <c:pt idx="4794">
                  <c:v>4794</c:v>
                </c:pt>
                <c:pt idx="4795">
                  <c:v>4795</c:v>
                </c:pt>
                <c:pt idx="4796">
                  <c:v>4796</c:v>
                </c:pt>
                <c:pt idx="4797">
                  <c:v>4797</c:v>
                </c:pt>
                <c:pt idx="4798">
                  <c:v>4798</c:v>
                </c:pt>
                <c:pt idx="4799">
                  <c:v>4799</c:v>
                </c:pt>
                <c:pt idx="4800">
                  <c:v>4800</c:v>
                </c:pt>
                <c:pt idx="4801">
                  <c:v>4801</c:v>
                </c:pt>
                <c:pt idx="4802">
                  <c:v>4802</c:v>
                </c:pt>
                <c:pt idx="4803">
                  <c:v>4803</c:v>
                </c:pt>
                <c:pt idx="4804">
                  <c:v>4804</c:v>
                </c:pt>
                <c:pt idx="4805">
                  <c:v>4805</c:v>
                </c:pt>
                <c:pt idx="4806">
                  <c:v>4806</c:v>
                </c:pt>
                <c:pt idx="4807">
                  <c:v>4807</c:v>
                </c:pt>
                <c:pt idx="4808">
                  <c:v>4808</c:v>
                </c:pt>
                <c:pt idx="4809">
                  <c:v>4809</c:v>
                </c:pt>
                <c:pt idx="4810">
                  <c:v>4810</c:v>
                </c:pt>
                <c:pt idx="4811">
                  <c:v>4811</c:v>
                </c:pt>
                <c:pt idx="4812">
                  <c:v>4812</c:v>
                </c:pt>
                <c:pt idx="4813">
                  <c:v>4813</c:v>
                </c:pt>
                <c:pt idx="4814">
                  <c:v>4814</c:v>
                </c:pt>
                <c:pt idx="4815">
                  <c:v>4815</c:v>
                </c:pt>
                <c:pt idx="4816">
                  <c:v>4816</c:v>
                </c:pt>
                <c:pt idx="4817">
                  <c:v>4817</c:v>
                </c:pt>
                <c:pt idx="4818">
                  <c:v>4818</c:v>
                </c:pt>
                <c:pt idx="4819">
                  <c:v>4819</c:v>
                </c:pt>
                <c:pt idx="4820">
                  <c:v>4820</c:v>
                </c:pt>
                <c:pt idx="4821">
                  <c:v>4821</c:v>
                </c:pt>
                <c:pt idx="4822">
                  <c:v>4822</c:v>
                </c:pt>
                <c:pt idx="4823">
                  <c:v>4823</c:v>
                </c:pt>
                <c:pt idx="4824">
                  <c:v>4824</c:v>
                </c:pt>
                <c:pt idx="4825">
                  <c:v>4825</c:v>
                </c:pt>
                <c:pt idx="4826">
                  <c:v>4826</c:v>
                </c:pt>
                <c:pt idx="4827">
                  <c:v>4827</c:v>
                </c:pt>
                <c:pt idx="4828">
                  <c:v>4828</c:v>
                </c:pt>
                <c:pt idx="4829">
                  <c:v>4829</c:v>
                </c:pt>
                <c:pt idx="4830">
                  <c:v>4830</c:v>
                </c:pt>
                <c:pt idx="4831">
                  <c:v>4831</c:v>
                </c:pt>
                <c:pt idx="4832">
                  <c:v>4832</c:v>
                </c:pt>
                <c:pt idx="4833">
                  <c:v>4833</c:v>
                </c:pt>
                <c:pt idx="4834">
                  <c:v>4834</c:v>
                </c:pt>
                <c:pt idx="4835">
                  <c:v>4835</c:v>
                </c:pt>
                <c:pt idx="4836">
                  <c:v>4836</c:v>
                </c:pt>
                <c:pt idx="4837">
                  <c:v>4837</c:v>
                </c:pt>
                <c:pt idx="4838">
                  <c:v>4838</c:v>
                </c:pt>
                <c:pt idx="4839">
                  <c:v>4839</c:v>
                </c:pt>
                <c:pt idx="4840">
                  <c:v>4840</c:v>
                </c:pt>
                <c:pt idx="4841">
                  <c:v>4841</c:v>
                </c:pt>
                <c:pt idx="4842">
                  <c:v>4842</c:v>
                </c:pt>
                <c:pt idx="4843">
                  <c:v>4843</c:v>
                </c:pt>
                <c:pt idx="4844">
                  <c:v>4844</c:v>
                </c:pt>
                <c:pt idx="4845">
                  <c:v>4845</c:v>
                </c:pt>
                <c:pt idx="4846">
                  <c:v>4846</c:v>
                </c:pt>
                <c:pt idx="4847">
                  <c:v>4847</c:v>
                </c:pt>
                <c:pt idx="4848">
                  <c:v>4848</c:v>
                </c:pt>
                <c:pt idx="4849">
                  <c:v>4849</c:v>
                </c:pt>
                <c:pt idx="4850">
                  <c:v>4850</c:v>
                </c:pt>
                <c:pt idx="4851">
                  <c:v>4851</c:v>
                </c:pt>
                <c:pt idx="4852">
                  <c:v>4852</c:v>
                </c:pt>
                <c:pt idx="4853">
                  <c:v>4853</c:v>
                </c:pt>
                <c:pt idx="4854">
                  <c:v>4854</c:v>
                </c:pt>
                <c:pt idx="4855">
                  <c:v>4855</c:v>
                </c:pt>
                <c:pt idx="4856">
                  <c:v>4856</c:v>
                </c:pt>
                <c:pt idx="4857">
                  <c:v>4857</c:v>
                </c:pt>
                <c:pt idx="4858">
                  <c:v>4858</c:v>
                </c:pt>
                <c:pt idx="4859">
                  <c:v>4859</c:v>
                </c:pt>
                <c:pt idx="4860">
                  <c:v>4860</c:v>
                </c:pt>
                <c:pt idx="4861">
                  <c:v>4861</c:v>
                </c:pt>
                <c:pt idx="4862">
                  <c:v>4862</c:v>
                </c:pt>
                <c:pt idx="4863">
                  <c:v>4863</c:v>
                </c:pt>
                <c:pt idx="4864">
                  <c:v>4864</c:v>
                </c:pt>
                <c:pt idx="4865">
                  <c:v>4865</c:v>
                </c:pt>
                <c:pt idx="4866">
                  <c:v>4866</c:v>
                </c:pt>
                <c:pt idx="4867">
                  <c:v>4867</c:v>
                </c:pt>
                <c:pt idx="4868">
                  <c:v>4868</c:v>
                </c:pt>
                <c:pt idx="4869">
                  <c:v>4869</c:v>
                </c:pt>
                <c:pt idx="4870">
                  <c:v>4870</c:v>
                </c:pt>
                <c:pt idx="4871">
                  <c:v>4871</c:v>
                </c:pt>
                <c:pt idx="4872">
                  <c:v>4872</c:v>
                </c:pt>
                <c:pt idx="4873">
                  <c:v>4873</c:v>
                </c:pt>
                <c:pt idx="4874">
                  <c:v>4874</c:v>
                </c:pt>
                <c:pt idx="4875">
                  <c:v>4875</c:v>
                </c:pt>
                <c:pt idx="4876">
                  <c:v>4876</c:v>
                </c:pt>
                <c:pt idx="4877">
                  <c:v>4877</c:v>
                </c:pt>
                <c:pt idx="4878">
                  <c:v>4878</c:v>
                </c:pt>
                <c:pt idx="4879">
                  <c:v>4879</c:v>
                </c:pt>
                <c:pt idx="4880">
                  <c:v>4880</c:v>
                </c:pt>
                <c:pt idx="4881">
                  <c:v>4881</c:v>
                </c:pt>
                <c:pt idx="4882">
                  <c:v>4882</c:v>
                </c:pt>
                <c:pt idx="4883">
                  <c:v>4883</c:v>
                </c:pt>
                <c:pt idx="4884">
                  <c:v>4884</c:v>
                </c:pt>
                <c:pt idx="4885">
                  <c:v>4885</c:v>
                </c:pt>
                <c:pt idx="4886">
                  <c:v>4886</c:v>
                </c:pt>
                <c:pt idx="4887">
                  <c:v>4887</c:v>
                </c:pt>
                <c:pt idx="4888">
                  <c:v>4888</c:v>
                </c:pt>
                <c:pt idx="4889">
                  <c:v>4889</c:v>
                </c:pt>
                <c:pt idx="4890">
                  <c:v>4890</c:v>
                </c:pt>
                <c:pt idx="4891">
                  <c:v>4891</c:v>
                </c:pt>
                <c:pt idx="4892">
                  <c:v>4892</c:v>
                </c:pt>
                <c:pt idx="4893">
                  <c:v>4893</c:v>
                </c:pt>
                <c:pt idx="4894">
                  <c:v>4894</c:v>
                </c:pt>
                <c:pt idx="4895">
                  <c:v>4895</c:v>
                </c:pt>
                <c:pt idx="4896">
                  <c:v>4896</c:v>
                </c:pt>
                <c:pt idx="4897">
                  <c:v>4897</c:v>
                </c:pt>
                <c:pt idx="4898">
                  <c:v>4898</c:v>
                </c:pt>
                <c:pt idx="4899">
                  <c:v>4899</c:v>
                </c:pt>
                <c:pt idx="4900">
                  <c:v>4900</c:v>
                </c:pt>
                <c:pt idx="4901">
                  <c:v>4901</c:v>
                </c:pt>
                <c:pt idx="4902">
                  <c:v>4902</c:v>
                </c:pt>
                <c:pt idx="4903">
                  <c:v>4903</c:v>
                </c:pt>
                <c:pt idx="4904">
                  <c:v>4904</c:v>
                </c:pt>
                <c:pt idx="4905">
                  <c:v>4905</c:v>
                </c:pt>
                <c:pt idx="4906">
                  <c:v>4906</c:v>
                </c:pt>
                <c:pt idx="4907">
                  <c:v>4907</c:v>
                </c:pt>
                <c:pt idx="4908">
                  <c:v>4908</c:v>
                </c:pt>
                <c:pt idx="4909">
                  <c:v>4909</c:v>
                </c:pt>
                <c:pt idx="4910">
                  <c:v>4910</c:v>
                </c:pt>
                <c:pt idx="4911">
                  <c:v>4911</c:v>
                </c:pt>
                <c:pt idx="4912">
                  <c:v>4912</c:v>
                </c:pt>
                <c:pt idx="4913">
                  <c:v>4913</c:v>
                </c:pt>
                <c:pt idx="4914">
                  <c:v>4914</c:v>
                </c:pt>
                <c:pt idx="4915">
                  <c:v>4915</c:v>
                </c:pt>
                <c:pt idx="4916">
                  <c:v>4916</c:v>
                </c:pt>
                <c:pt idx="4917">
                  <c:v>4917</c:v>
                </c:pt>
                <c:pt idx="4918">
                  <c:v>4918</c:v>
                </c:pt>
                <c:pt idx="4919">
                  <c:v>4919</c:v>
                </c:pt>
                <c:pt idx="4920">
                  <c:v>4920</c:v>
                </c:pt>
                <c:pt idx="4921">
                  <c:v>4921</c:v>
                </c:pt>
                <c:pt idx="4922">
                  <c:v>4922</c:v>
                </c:pt>
                <c:pt idx="4923">
                  <c:v>4923</c:v>
                </c:pt>
                <c:pt idx="4924">
                  <c:v>4924</c:v>
                </c:pt>
                <c:pt idx="4925">
                  <c:v>4925</c:v>
                </c:pt>
                <c:pt idx="4926">
                  <c:v>4926</c:v>
                </c:pt>
                <c:pt idx="4927">
                  <c:v>4927</c:v>
                </c:pt>
                <c:pt idx="4928">
                  <c:v>4928</c:v>
                </c:pt>
                <c:pt idx="4929">
                  <c:v>4929</c:v>
                </c:pt>
                <c:pt idx="4930">
                  <c:v>4930</c:v>
                </c:pt>
                <c:pt idx="4931">
                  <c:v>4931</c:v>
                </c:pt>
                <c:pt idx="4932">
                  <c:v>4932</c:v>
                </c:pt>
                <c:pt idx="4933">
                  <c:v>4933</c:v>
                </c:pt>
                <c:pt idx="4934">
                  <c:v>4934</c:v>
                </c:pt>
                <c:pt idx="4935">
                  <c:v>4935</c:v>
                </c:pt>
                <c:pt idx="4936">
                  <c:v>4936</c:v>
                </c:pt>
                <c:pt idx="4937">
                  <c:v>4937</c:v>
                </c:pt>
                <c:pt idx="4938">
                  <c:v>4938</c:v>
                </c:pt>
                <c:pt idx="4939">
                  <c:v>4939</c:v>
                </c:pt>
                <c:pt idx="4940">
                  <c:v>4940</c:v>
                </c:pt>
                <c:pt idx="4941">
                  <c:v>4941</c:v>
                </c:pt>
                <c:pt idx="4942">
                  <c:v>4942</c:v>
                </c:pt>
                <c:pt idx="4943">
                  <c:v>4943</c:v>
                </c:pt>
                <c:pt idx="4944">
                  <c:v>4944</c:v>
                </c:pt>
                <c:pt idx="4945">
                  <c:v>4945</c:v>
                </c:pt>
                <c:pt idx="4946">
                  <c:v>4946</c:v>
                </c:pt>
                <c:pt idx="4947">
                  <c:v>4947</c:v>
                </c:pt>
                <c:pt idx="4948">
                  <c:v>4948</c:v>
                </c:pt>
                <c:pt idx="4949">
                  <c:v>4949</c:v>
                </c:pt>
                <c:pt idx="4950">
                  <c:v>4950</c:v>
                </c:pt>
                <c:pt idx="4951">
                  <c:v>4951</c:v>
                </c:pt>
                <c:pt idx="4952">
                  <c:v>4952</c:v>
                </c:pt>
                <c:pt idx="4953">
                  <c:v>4953</c:v>
                </c:pt>
                <c:pt idx="4954">
                  <c:v>4954</c:v>
                </c:pt>
                <c:pt idx="4955">
                  <c:v>4955</c:v>
                </c:pt>
                <c:pt idx="4956">
                  <c:v>4956</c:v>
                </c:pt>
                <c:pt idx="4957">
                  <c:v>4957</c:v>
                </c:pt>
                <c:pt idx="4958">
                  <c:v>4958</c:v>
                </c:pt>
                <c:pt idx="4959">
                  <c:v>4959</c:v>
                </c:pt>
                <c:pt idx="4960">
                  <c:v>4960</c:v>
                </c:pt>
                <c:pt idx="4961">
                  <c:v>4961</c:v>
                </c:pt>
                <c:pt idx="4962">
                  <c:v>4962</c:v>
                </c:pt>
                <c:pt idx="4963">
                  <c:v>4963</c:v>
                </c:pt>
                <c:pt idx="4964">
                  <c:v>4964</c:v>
                </c:pt>
                <c:pt idx="4965">
                  <c:v>4965</c:v>
                </c:pt>
                <c:pt idx="4966">
                  <c:v>4966</c:v>
                </c:pt>
                <c:pt idx="4967">
                  <c:v>4967</c:v>
                </c:pt>
                <c:pt idx="4968">
                  <c:v>4968</c:v>
                </c:pt>
                <c:pt idx="4969">
                  <c:v>4969</c:v>
                </c:pt>
                <c:pt idx="4970">
                  <c:v>4970</c:v>
                </c:pt>
                <c:pt idx="4971">
                  <c:v>4971</c:v>
                </c:pt>
                <c:pt idx="4972">
                  <c:v>4972</c:v>
                </c:pt>
                <c:pt idx="4973">
                  <c:v>4973</c:v>
                </c:pt>
                <c:pt idx="4974">
                  <c:v>4974</c:v>
                </c:pt>
                <c:pt idx="4975">
                  <c:v>4975</c:v>
                </c:pt>
                <c:pt idx="4976">
                  <c:v>4976</c:v>
                </c:pt>
                <c:pt idx="4977">
                  <c:v>4977</c:v>
                </c:pt>
                <c:pt idx="4978">
                  <c:v>4978</c:v>
                </c:pt>
                <c:pt idx="4979">
                  <c:v>4979</c:v>
                </c:pt>
                <c:pt idx="4980">
                  <c:v>4980</c:v>
                </c:pt>
                <c:pt idx="4981">
                  <c:v>4981</c:v>
                </c:pt>
                <c:pt idx="4982">
                  <c:v>4982</c:v>
                </c:pt>
                <c:pt idx="4983">
                  <c:v>4983</c:v>
                </c:pt>
                <c:pt idx="4984">
                  <c:v>4984</c:v>
                </c:pt>
                <c:pt idx="4985">
                  <c:v>4985</c:v>
                </c:pt>
                <c:pt idx="4986">
                  <c:v>4986</c:v>
                </c:pt>
                <c:pt idx="4987">
                  <c:v>4987</c:v>
                </c:pt>
                <c:pt idx="4988">
                  <c:v>4988</c:v>
                </c:pt>
                <c:pt idx="4989">
                  <c:v>4989</c:v>
                </c:pt>
                <c:pt idx="4990">
                  <c:v>4990</c:v>
                </c:pt>
                <c:pt idx="4991">
                  <c:v>4991</c:v>
                </c:pt>
                <c:pt idx="4992">
                  <c:v>4992</c:v>
                </c:pt>
                <c:pt idx="4993">
                  <c:v>4993</c:v>
                </c:pt>
                <c:pt idx="4994">
                  <c:v>4994</c:v>
                </c:pt>
                <c:pt idx="4995">
                  <c:v>4995</c:v>
                </c:pt>
                <c:pt idx="4996">
                  <c:v>4996</c:v>
                </c:pt>
                <c:pt idx="4997">
                  <c:v>4997</c:v>
                </c:pt>
                <c:pt idx="4998">
                  <c:v>4998</c:v>
                </c:pt>
                <c:pt idx="4999">
                  <c:v>4999</c:v>
                </c:pt>
                <c:pt idx="5000">
                  <c:v>5000</c:v>
                </c:pt>
                <c:pt idx="5001">
                  <c:v>5001</c:v>
                </c:pt>
                <c:pt idx="5002">
                  <c:v>5002</c:v>
                </c:pt>
                <c:pt idx="5003">
                  <c:v>5003</c:v>
                </c:pt>
                <c:pt idx="5004">
                  <c:v>5004</c:v>
                </c:pt>
                <c:pt idx="5005">
                  <c:v>5005</c:v>
                </c:pt>
                <c:pt idx="5006">
                  <c:v>5006</c:v>
                </c:pt>
                <c:pt idx="5007">
                  <c:v>5007</c:v>
                </c:pt>
                <c:pt idx="5008">
                  <c:v>5008</c:v>
                </c:pt>
                <c:pt idx="5009">
                  <c:v>5009</c:v>
                </c:pt>
                <c:pt idx="5010">
                  <c:v>5010</c:v>
                </c:pt>
                <c:pt idx="5011">
                  <c:v>5011</c:v>
                </c:pt>
                <c:pt idx="5012">
                  <c:v>5012</c:v>
                </c:pt>
                <c:pt idx="5013">
                  <c:v>5013</c:v>
                </c:pt>
                <c:pt idx="5014">
                  <c:v>5014</c:v>
                </c:pt>
                <c:pt idx="5015">
                  <c:v>5015</c:v>
                </c:pt>
                <c:pt idx="5016">
                  <c:v>5016</c:v>
                </c:pt>
                <c:pt idx="5017">
                  <c:v>5017</c:v>
                </c:pt>
                <c:pt idx="5018">
                  <c:v>5018</c:v>
                </c:pt>
                <c:pt idx="5019">
                  <c:v>5019</c:v>
                </c:pt>
                <c:pt idx="5020">
                  <c:v>5020</c:v>
                </c:pt>
                <c:pt idx="5021">
                  <c:v>5021</c:v>
                </c:pt>
                <c:pt idx="5022">
                  <c:v>5022</c:v>
                </c:pt>
                <c:pt idx="5023">
                  <c:v>5023</c:v>
                </c:pt>
                <c:pt idx="5024">
                  <c:v>5024</c:v>
                </c:pt>
                <c:pt idx="5025">
                  <c:v>5025</c:v>
                </c:pt>
                <c:pt idx="5026">
                  <c:v>5026</c:v>
                </c:pt>
                <c:pt idx="5027">
                  <c:v>5027</c:v>
                </c:pt>
                <c:pt idx="5028">
                  <c:v>5028</c:v>
                </c:pt>
                <c:pt idx="5029">
                  <c:v>5029</c:v>
                </c:pt>
                <c:pt idx="5030">
                  <c:v>5030</c:v>
                </c:pt>
                <c:pt idx="5031">
                  <c:v>5031</c:v>
                </c:pt>
                <c:pt idx="5032">
                  <c:v>5032</c:v>
                </c:pt>
                <c:pt idx="5033">
                  <c:v>5033</c:v>
                </c:pt>
                <c:pt idx="5034">
                  <c:v>5034</c:v>
                </c:pt>
                <c:pt idx="5035">
                  <c:v>5035</c:v>
                </c:pt>
                <c:pt idx="5036">
                  <c:v>5036</c:v>
                </c:pt>
                <c:pt idx="5037">
                  <c:v>5037</c:v>
                </c:pt>
                <c:pt idx="5038">
                  <c:v>5038</c:v>
                </c:pt>
                <c:pt idx="5039">
                  <c:v>5039</c:v>
                </c:pt>
                <c:pt idx="5040">
                  <c:v>5040</c:v>
                </c:pt>
                <c:pt idx="5041">
                  <c:v>5041</c:v>
                </c:pt>
                <c:pt idx="5042">
                  <c:v>5042</c:v>
                </c:pt>
                <c:pt idx="5043">
                  <c:v>5043</c:v>
                </c:pt>
                <c:pt idx="5044">
                  <c:v>5044</c:v>
                </c:pt>
                <c:pt idx="5045">
                  <c:v>5045</c:v>
                </c:pt>
                <c:pt idx="5046">
                  <c:v>5046</c:v>
                </c:pt>
                <c:pt idx="5047">
                  <c:v>5047</c:v>
                </c:pt>
                <c:pt idx="5048">
                  <c:v>5048</c:v>
                </c:pt>
                <c:pt idx="5049">
                  <c:v>5049</c:v>
                </c:pt>
                <c:pt idx="5050">
                  <c:v>5050</c:v>
                </c:pt>
                <c:pt idx="5051">
                  <c:v>5051</c:v>
                </c:pt>
                <c:pt idx="5052">
                  <c:v>5052</c:v>
                </c:pt>
                <c:pt idx="5053">
                  <c:v>5053</c:v>
                </c:pt>
                <c:pt idx="5054">
                  <c:v>5054</c:v>
                </c:pt>
                <c:pt idx="5055">
                  <c:v>5055</c:v>
                </c:pt>
                <c:pt idx="5056">
                  <c:v>5056</c:v>
                </c:pt>
                <c:pt idx="5057">
                  <c:v>5057</c:v>
                </c:pt>
                <c:pt idx="5058">
                  <c:v>5058</c:v>
                </c:pt>
                <c:pt idx="5059">
                  <c:v>5059</c:v>
                </c:pt>
                <c:pt idx="5060">
                  <c:v>5060</c:v>
                </c:pt>
                <c:pt idx="5061">
                  <c:v>5061</c:v>
                </c:pt>
                <c:pt idx="5062">
                  <c:v>5062</c:v>
                </c:pt>
                <c:pt idx="5063">
                  <c:v>5063</c:v>
                </c:pt>
                <c:pt idx="5064">
                  <c:v>5064</c:v>
                </c:pt>
                <c:pt idx="5065">
                  <c:v>5065</c:v>
                </c:pt>
                <c:pt idx="5066">
                  <c:v>5066</c:v>
                </c:pt>
                <c:pt idx="5067">
                  <c:v>5067</c:v>
                </c:pt>
                <c:pt idx="5068">
                  <c:v>5068</c:v>
                </c:pt>
                <c:pt idx="5069">
                  <c:v>5069</c:v>
                </c:pt>
                <c:pt idx="5070">
                  <c:v>5070</c:v>
                </c:pt>
                <c:pt idx="5071">
                  <c:v>5071</c:v>
                </c:pt>
                <c:pt idx="5072">
                  <c:v>5072</c:v>
                </c:pt>
                <c:pt idx="5073">
                  <c:v>5073</c:v>
                </c:pt>
                <c:pt idx="5074">
                  <c:v>5074</c:v>
                </c:pt>
                <c:pt idx="5075">
                  <c:v>5075</c:v>
                </c:pt>
                <c:pt idx="5076">
                  <c:v>5076</c:v>
                </c:pt>
                <c:pt idx="5077">
                  <c:v>5077</c:v>
                </c:pt>
                <c:pt idx="5078">
                  <c:v>5078</c:v>
                </c:pt>
                <c:pt idx="5079">
                  <c:v>5079</c:v>
                </c:pt>
                <c:pt idx="5080">
                  <c:v>5080</c:v>
                </c:pt>
                <c:pt idx="5081">
                  <c:v>5081</c:v>
                </c:pt>
                <c:pt idx="5082">
                  <c:v>5082</c:v>
                </c:pt>
                <c:pt idx="5083">
                  <c:v>5083</c:v>
                </c:pt>
                <c:pt idx="5084">
                  <c:v>5084</c:v>
                </c:pt>
                <c:pt idx="5085">
                  <c:v>5085</c:v>
                </c:pt>
                <c:pt idx="5086">
                  <c:v>5086</c:v>
                </c:pt>
                <c:pt idx="5087">
                  <c:v>5087</c:v>
                </c:pt>
                <c:pt idx="5088">
                  <c:v>5088</c:v>
                </c:pt>
                <c:pt idx="5089">
                  <c:v>5089</c:v>
                </c:pt>
                <c:pt idx="5090">
                  <c:v>5090</c:v>
                </c:pt>
                <c:pt idx="5091">
                  <c:v>5091</c:v>
                </c:pt>
                <c:pt idx="5092">
                  <c:v>5092</c:v>
                </c:pt>
                <c:pt idx="5093">
                  <c:v>5093</c:v>
                </c:pt>
                <c:pt idx="5094">
                  <c:v>5094</c:v>
                </c:pt>
                <c:pt idx="5095">
                  <c:v>5095</c:v>
                </c:pt>
                <c:pt idx="5096">
                  <c:v>5096</c:v>
                </c:pt>
                <c:pt idx="5097">
                  <c:v>5097</c:v>
                </c:pt>
                <c:pt idx="5098">
                  <c:v>5098</c:v>
                </c:pt>
                <c:pt idx="5099">
                  <c:v>5099</c:v>
                </c:pt>
                <c:pt idx="5100">
                  <c:v>5100</c:v>
                </c:pt>
                <c:pt idx="5101">
                  <c:v>5101</c:v>
                </c:pt>
                <c:pt idx="5102">
                  <c:v>5102</c:v>
                </c:pt>
                <c:pt idx="5103">
                  <c:v>5103</c:v>
                </c:pt>
                <c:pt idx="5104">
                  <c:v>5104</c:v>
                </c:pt>
                <c:pt idx="5105">
                  <c:v>5105</c:v>
                </c:pt>
                <c:pt idx="5106">
                  <c:v>5106</c:v>
                </c:pt>
                <c:pt idx="5107">
                  <c:v>5107</c:v>
                </c:pt>
                <c:pt idx="5108">
                  <c:v>5108</c:v>
                </c:pt>
                <c:pt idx="5109">
                  <c:v>5109</c:v>
                </c:pt>
                <c:pt idx="5110">
                  <c:v>5110</c:v>
                </c:pt>
                <c:pt idx="5111">
                  <c:v>5111</c:v>
                </c:pt>
                <c:pt idx="5112">
                  <c:v>5112</c:v>
                </c:pt>
                <c:pt idx="5113">
                  <c:v>5113</c:v>
                </c:pt>
                <c:pt idx="5114">
                  <c:v>5114</c:v>
                </c:pt>
                <c:pt idx="5115">
                  <c:v>5115</c:v>
                </c:pt>
                <c:pt idx="5116">
                  <c:v>5116</c:v>
                </c:pt>
                <c:pt idx="5117">
                  <c:v>5117</c:v>
                </c:pt>
                <c:pt idx="5118">
                  <c:v>5118</c:v>
                </c:pt>
                <c:pt idx="5119">
                  <c:v>5119</c:v>
                </c:pt>
                <c:pt idx="5120">
                  <c:v>5120</c:v>
                </c:pt>
                <c:pt idx="5121">
                  <c:v>5121</c:v>
                </c:pt>
                <c:pt idx="5122">
                  <c:v>5122</c:v>
                </c:pt>
                <c:pt idx="5123">
                  <c:v>5123</c:v>
                </c:pt>
                <c:pt idx="5124">
                  <c:v>5124</c:v>
                </c:pt>
                <c:pt idx="5125">
                  <c:v>5125</c:v>
                </c:pt>
                <c:pt idx="5126">
                  <c:v>5126</c:v>
                </c:pt>
                <c:pt idx="5127">
                  <c:v>5127</c:v>
                </c:pt>
                <c:pt idx="5128">
                  <c:v>5128</c:v>
                </c:pt>
                <c:pt idx="5129">
                  <c:v>5129</c:v>
                </c:pt>
                <c:pt idx="5130">
                  <c:v>5130</c:v>
                </c:pt>
                <c:pt idx="5131">
                  <c:v>5131</c:v>
                </c:pt>
                <c:pt idx="5132">
                  <c:v>5132</c:v>
                </c:pt>
                <c:pt idx="5133">
                  <c:v>5133</c:v>
                </c:pt>
                <c:pt idx="5134">
                  <c:v>5134</c:v>
                </c:pt>
                <c:pt idx="5135">
                  <c:v>5135</c:v>
                </c:pt>
                <c:pt idx="5136">
                  <c:v>5136</c:v>
                </c:pt>
                <c:pt idx="5137">
                  <c:v>5137</c:v>
                </c:pt>
                <c:pt idx="5138">
                  <c:v>5138</c:v>
                </c:pt>
                <c:pt idx="5139">
                  <c:v>5139</c:v>
                </c:pt>
                <c:pt idx="5140">
                  <c:v>5140</c:v>
                </c:pt>
                <c:pt idx="5141">
                  <c:v>5141</c:v>
                </c:pt>
                <c:pt idx="5142">
                  <c:v>5142</c:v>
                </c:pt>
                <c:pt idx="5143">
                  <c:v>5143</c:v>
                </c:pt>
                <c:pt idx="5144">
                  <c:v>5144</c:v>
                </c:pt>
                <c:pt idx="5145">
                  <c:v>5145</c:v>
                </c:pt>
                <c:pt idx="5146">
                  <c:v>5146</c:v>
                </c:pt>
                <c:pt idx="5147">
                  <c:v>5147</c:v>
                </c:pt>
                <c:pt idx="5148">
                  <c:v>5148</c:v>
                </c:pt>
                <c:pt idx="5149">
                  <c:v>5149</c:v>
                </c:pt>
                <c:pt idx="5150">
                  <c:v>5150</c:v>
                </c:pt>
                <c:pt idx="5151">
                  <c:v>5151</c:v>
                </c:pt>
                <c:pt idx="5152">
                  <c:v>5152</c:v>
                </c:pt>
                <c:pt idx="5153">
                  <c:v>5153</c:v>
                </c:pt>
                <c:pt idx="5154">
                  <c:v>5154</c:v>
                </c:pt>
                <c:pt idx="5155">
                  <c:v>5155</c:v>
                </c:pt>
                <c:pt idx="5156">
                  <c:v>5156</c:v>
                </c:pt>
                <c:pt idx="5157">
                  <c:v>5157</c:v>
                </c:pt>
                <c:pt idx="5158">
                  <c:v>5158</c:v>
                </c:pt>
                <c:pt idx="5159">
                  <c:v>5159</c:v>
                </c:pt>
                <c:pt idx="5160">
                  <c:v>5160</c:v>
                </c:pt>
                <c:pt idx="5161">
                  <c:v>5161</c:v>
                </c:pt>
                <c:pt idx="5162">
                  <c:v>5162</c:v>
                </c:pt>
                <c:pt idx="5163">
                  <c:v>5163</c:v>
                </c:pt>
                <c:pt idx="5164">
                  <c:v>5164</c:v>
                </c:pt>
                <c:pt idx="5165">
                  <c:v>5165</c:v>
                </c:pt>
                <c:pt idx="5166">
                  <c:v>5166</c:v>
                </c:pt>
                <c:pt idx="5167">
                  <c:v>5167</c:v>
                </c:pt>
                <c:pt idx="5168">
                  <c:v>5168</c:v>
                </c:pt>
                <c:pt idx="5169">
                  <c:v>5169</c:v>
                </c:pt>
                <c:pt idx="5170">
                  <c:v>5170</c:v>
                </c:pt>
                <c:pt idx="5171">
                  <c:v>5171</c:v>
                </c:pt>
                <c:pt idx="5172">
                  <c:v>5172</c:v>
                </c:pt>
                <c:pt idx="5173">
                  <c:v>5173</c:v>
                </c:pt>
                <c:pt idx="5174">
                  <c:v>5174</c:v>
                </c:pt>
                <c:pt idx="5175">
                  <c:v>5175</c:v>
                </c:pt>
                <c:pt idx="5176">
                  <c:v>5176</c:v>
                </c:pt>
                <c:pt idx="5177">
                  <c:v>5177</c:v>
                </c:pt>
                <c:pt idx="5178">
                  <c:v>5178</c:v>
                </c:pt>
                <c:pt idx="5179">
                  <c:v>5179</c:v>
                </c:pt>
                <c:pt idx="5180">
                  <c:v>5180</c:v>
                </c:pt>
                <c:pt idx="5181">
                  <c:v>5181</c:v>
                </c:pt>
                <c:pt idx="5182">
                  <c:v>5182</c:v>
                </c:pt>
                <c:pt idx="5183">
                  <c:v>5183</c:v>
                </c:pt>
                <c:pt idx="5184">
                  <c:v>5184</c:v>
                </c:pt>
                <c:pt idx="5185">
                  <c:v>5185</c:v>
                </c:pt>
                <c:pt idx="5186">
                  <c:v>5186</c:v>
                </c:pt>
                <c:pt idx="5187">
                  <c:v>5187</c:v>
                </c:pt>
                <c:pt idx="5188">
                  <c:v>5188</c:v>
                </c:pt>
                <c:pt idx="5189">
                  <c:v>5189</c:v>
                </c:pt>
                <c:pt idx="5190">
                  <c:v>5190</c:v>
                </c:pt>
                <c:pt idx="5191">
                  <c:v>5191</c:v>
                </c:pt>
                <c:pt idx="5192">
                  <c:v>5192</c:v>
                </c:pt>
                <c:pt idx="5193">
                  <c:v>5193</c:v>
                </c:pt>
                <c:pt idx="5194">
                  <c:v>5194</c:v>
                </c:pt>
                <c:pt idx="5195">
                  <c:v>5195</c:v>
                </c:pt>
                <c:pt idx="5196">
                  <c:v>5196</c:v>
                </c:pt>
                <c:pt idx="5197">
                  <c:v>5197</c:v>
                </c:pt>
                <c:pt idx="5198">
                  <c:v>5198</c:v>
                </c:pt>
                <c:pt idx="5199">
                  <c:v>5199</c:v>
                </c:pt>
                <c:pt idx="5200">
                  <c:v>5200</c:v>
                </c:pt>
                <c:pt idx="5201">
                  <c:v>5201</c:v>
                </c:pt>
                <c:pt idx="5202">
                  <c:v>5202</c:v>
                </c:pt>
                <c:pt idx="5203">
                  <c:v>5203</c:v>
                </c:pt>
                <c:pt idx="5204">
                  <c:v>5204</c:v>
                </c:pt>
                <c:pt idx="5205">
                  <c:v>5205</c:v>
                </c:pt>
                <c:pt idx="5206">
                  <c:v>5206</c:v>
                </c:pt>
                <c:pt idx="5207">
                  <c:v>5207</c:v>
                </c:pt>
                <c:pt idx="5208">
                  <c:v>5208</c:v>
                </c:pt>
                <c:pt idx="5209">
                  <c:v>5209</c:v>
                </c:pt>
                <c:pt idx="5210">
                  <c:v>5210</c:v>
                </c:pt>
                <c:pt idx="5211">
                  <c:v>5211</c:v>
                </c:pt>
                <c:pt idx="5212">
                  <c:v>5212</c:v>
                </c:pt>
                <c:pt idx="5213">
                  <c:v>5213</c:v>
                </c:pt>
                <c:pt idx="5214">
                  <c:v>5214</c:v>
                </c:pt>
                <c:pt idx="5215">
                  <c:v>5215</c:v>
                </c:pt>
                <c:pt idx="5216">
                  <c:v>5216</c:v>
                </c:pt>
                <c:pt idx="5217">
                  <c:v>5217</c:v>
                </c:pt>
                <c:pt idx="5218">
                  <c:v>5218</c:v>
                </c:pt>
                <c:pt idx="5219">
                  <c:v>5219</c:v>
                </c:pt>
                <c:pt idx="5220">
                  <c:v>5220</c:v>
                </c:pt>
                <c:pt idx="5221">
                  <c:v>5221</c:v>
                </c:pt>
                <c:pt idx="5222">
                  <c:v>5222</c:v>
                </c:pt>
                <c:pt idx="5223">
                  <c:v>5223</c:v>
                </c:pt>
                <c:pt idx="5224">
                  <c:v>5224</c:v>
                </c:pt>
                <c:pt idx="5225">
                  <c:v>5225</c:v>
                </c:pt>
                <c:pt idx="5226">
                  <c:v>5226</c:v>
                </c:pt>
                <c:pt idx="5227">
                  <c:v>5227</c:v>
                </c:pt>
                <c:pt idx="5228">
                  <c:v>5228</c:v>
                </c:pt>
                <c:pt idx="5229">
                  <c:v>5229</c:v>
                </c:pt>
                <c:pt idx="5230">
                  <c:v>5230</c:v>
                </c:pt>
                <c:pt idx="5231">
                  <c:v>5231</c:v>
                </c:pt>
                <c:pt idx="5232">
                  <c:v>5232</c:v>
                </c:pt>
                <c:pt idx="5233">
                  <c:v>5233</c:v>
                </c:pt>
                <c:pt idx="5234">
                  <c:v>5234</c:v>
                </c:pt>
                <c:pt idx="5235">
                  <c:v>5235</c:v>
                </c:pt>
                <c:pt idx="5236">
                  <c:v>5236</c:v>
                </c:pt>
                <c:pt idx="5237">
                  <c:v>5237</c:v>
                </c:pt>
                <c:pt idx="5238">
                  <c:v>5238</c:v>
                </c:pt>
                <c:pt idx="5239">
                  <c:v>5239</c:v>
                </c:pt>
                <c:pt idx="5240">
                  <c:v>5240</c:v>
                </c:pt>
                <c:pt idx="5241">
                  <c:v>5241</c:v>
                </c:pt>
                <c:pt idx="5242">
                  <c:v>5242</c:v>
                </c:pt>
                <c:pt idx="5243">
                  <c:v>5243</c:v>
                </c:pt>
                <c:pt idx="5244">
                  <c:v>5244</c:v>
                </c:pt>
                <c:pt idx="5245">
                  <c:v>5245</c:v>
                </c:pt>
                <c:pt idx="5246">
                  <c:v>5246</c:v>
                </c:pt>
                <c:pt idx="5247">
                  <c:v>5247</c:v>
                </c:pt>
                <c:pt idx="5248">
                  <c:v>5248</c:v>
                </c:pt>
                <c:pt idx="5249">
                  <c:v>5249</c:v>
                </c:pt>
                <c:pt idx="5250">
                  <c:v>5250</c:v>
                </c:pt>
                <c:pt idx="5251">
                  <c:v>5251</c:v>
                </c:pt>
                <c:pt idx="5252">
                  <c:v>5252</c:v>
                </c:pt>
                <c:pt idx="5253">
                  <c:v>5253</c:v>
                </c:pt>
                <c:pt idx="5254">
                  <c:v>5254</c:v>
                </c:pt>
                <c:pt idx="5255">
                  <c:v>5255</c:v>
                </c:pt>
                <c:pt idx="5256">
                  <c:v>5256</c:v>
                </c:pt>
                <c:pt idx="5257">
                  <c:v>5257</c:v>
                </c:pt>
                <c:pt idx="5258">
                  <c:v>5258</c:v>
                </c:pt>
                <c:pt idx="5259">
                  <c:v>5259</c:v>
                </c:pt>
                <c:pt idx="5260">
                  <c:v>5260</c:v>
                </c:pt>
                <c:pt idx="5261">
                  <c:v>5261</c:v>
                </c:pt>
                <c:pt idx="5262">
                  <c:v>5262</c:v>
                </c:pt>
                <c:pt idx="5263">
                  <c:v>5263</c:v>
                </c:pt>
                <c:pt idx="5264">
                  <c:v>5264</c:v>
                </c:pt>
                <c:pt idx="5265">
                  <c:v>5265</c:v>
                </c:pt>
                <c:pt idx="5266">
                  <c:v>5266</c:v>
                </c:pt>
                <c:pt idx="5267">
                  <c:v>5267</c:v>
                </c:pt>
                <c:pt idx="5268">
                  <c:v>5268</c:v>
                </c:pt>
                <c:pt idx="5269">
                  <c:v>5269</c:v>
                </c:pt>
                <c:pt idx="5270">
                  <c:v>5270</c:v>
                </c:pt>
                <c:pt idx="5271">
                  <c:v>5271</c:v>
                </c:pt>
                <c:pt idx="5272">
                  <c:v>5272</c:v>
                </c:pt>
                <c:pt idx="5273">
                  <c:v>5273</c:v>
                </c:pt>
                <c:pt idx="5274">
                  <c:v>5274</c:v>
                </c:pt>
                <c:pt idx="5275">
                  <c:v>5275</c:v>
                </c:pt>
                <c:pt idx="5276">
                  <c:v>5276</c:v>
                </c:pt>
                <c:pt idx="5277">
                  <c:v>5277</c:v>
                </c:pt>
                <c:pt idx="5278">
                  <c:v>5278</c:v>
                </c:pt>
                <c:pt idx="5279">
                  <c:v>5279</c:v>
                </c:pt>
                <c:pt idx="5280">
                  <c:v>5280</c:v>
                </c:pt>
                <c:pt idx="5281">
                  <c:v>5281</c:v>
                </c:pt>
                <c:pt idx="5282">
                  <c:v>5282</c:v>
                </c:pt>
                <c:pt idx="5283">
                  <c:v>5283</c:v>
                </c:pt>
                <c:pt idx="5284">
                  <c:v>5284</c:v>
                </c:pt>
                <c:pt idx="5285">
                  <c:v>5285</c:v>
                </c:pt>
                <c:pt idx="5286">
                  <c:v>5286</c:v>
                </c:pt>
                <c:pt idx="5287">
                  <c:v>5287</c:v>
                </c:pt>
                <c:pt idx="5288">
                  <c:v>5288</c:v>
                </c:pt>
                <c:pt idx="5289">
                  <c:v>5289</c:v>
                </c:pt>
                <c:pt idx="5290">
                  <c:v>5290</c:v>
                </c:pt>
                <c:pt idx="5291">
                  <c:v>5291</c:v>
                </c:pt>
                <c:pt idx="5292">
                  <c:v>5292</c:v>
                </c:pt>
                <c:pt idx="5293">
                  <c:v>5293</c:v>
                </c:pt>
                <c:pt idx="5294">
                  <c:v>5294</c:v>
                </c:pt>
                <c:pt idx="5295">
                  <c:v>5295</c:v>
                </c:pt>
                <c:pt idx="5296">
                  <c:v>5296</c:v>
                </c:pt>
                <c:pt idx="5297">
                  <c:v>5297</c:v>
                </c:pt>
                <c:pt idx="5298">
                  <c:v>5298</c:v>
                </c:pt>
                <c:pt idx="5299">
                  <c:v>5299</c:v>
                </c:pt>
                <c:pt idx="5300">
                  <c:v>5300</c:v>
                </c:pt>
                <c:pt idx="5301">
                  <c:v>5301</c:v>
                </c:pt>
                <c:pt idx="5302">
                  <c:v>5302</c:v>
                </c:pt>
                <c:pt idx="5303">
                  <c:v>5303</c:v>
                </c:pt>
                <c:pt idx="5304">
                  <c:v>5304</c:v>
                </c:pt>
                <c:pt idx="5305">
                  <c:v>5305</c:v>
                </c:pt>
                <c:pt idx="5306">
                  <c:v>5306</c:v>
                </c:pt>
                <c:pt idx="5307">
                  <c:v>5307</c:v>
                </c:pt>
                <c:pt idx="5308">
                  <c:v>5308</c:v>
                </c:pt>
                <c:pt idx="5309">
                  <c:v>5309</c:v>
                </c:pt>
                <c:pt idx="5310">
                  <c:v>5310</c:v>
                </c:pt>
                <c:pt idx="5311">
                  <c:v>5311</c:v>
                </c:pt>
                <c:pt idx="5312">
                  <c:v>5312</c:v>
                </c:pt>
                <c:pt idx="5313">
                  <c:v>5313</c:v>
                </c:pt>
                <c:pt idx="5314">
                  <c:v>5314</c:v>
                </c:pt>
                <c:pt idx="5315">
                  <c:v>5315</c:v>
                </c:pt>
                <c:pt idx="5316">
                  <c:v>5316</c:v>
                </c:pt>
                <c:pt idx="5317">
                  <c:v>5317</c:v>
                </c:pt>
                <c:pt idx="5318">
                  <c:v>5318</c:v>
                </c:pt>
                <c:pt idx="5319">
                  <c:v>5319</c:v>
                </c:pt>
                <c:pt idx="5320">
                  <c:v>5320</c:v>
                </c:pt>
                <c:pt idx="5321">
                  <c:v>5321</c:v>
                </c:pt>
                <c:pt idx="5322">
                  <c:v>5322</c:v>
                </c:pt>
                <c:pt idx="5323">
                  <c:v>5323</c:v>
                </c:pt>
                <c:pt idx="5324">
                  <c:v>5324</c:v>
                </c:pt>
                <c:pt idx="5325">
                  <c:v>5325</c:v>
                </c:pt>
                <c:pt idx="5326">
                  <c:v>5326</c:v>
                </c:pt>
                <c:pt idx="5327">
                  <c:v>5327</c:v>
                </c:pt>
                <c:pt idx="5328">
                  <c:v>5328</c:v>
                </c:pt>
                <c:pt idx="5329">
                  <c:v>5329</c:v>
                </c:pt>
                <c:pt idx="5330">
                  <c:v>5330</c:v>
                </c:pt>
                <c:pt idx="5331">
                  <c:v>5331</c:v>
                </c:pt>
                <c:pt idx="5332">
                  <c:v>5332</c:v>
                </c:pt>
                <c:pt idx="5333">
                  <c:v>5333</c:v>
                </c:pt>
                <c:pt idx="5334">
                  <c:v>5334</c:v>
                </c:pt>
                <c:pt idx="5335">
                  <c:v>5335</c:v>
                </c:pt>
                <c:pt idx="5336">
                  <c:v>5336</c:v>
                </c:pt>
                <c:pt idx="5337">
                  <c:v>5337</c:v>
                </c:pt>
                <c:pt idx="5338">
                  <c:v>5338</c:v>
                </c:pt>
                <c:pt idx="5339">
                  <c:v>5339</c:v>
                </c:pt>
                <c:pt idx="5340">
                  <c:v>5340</c:v>
                </c:pt>
                <c:pt idx="5341">
                  <c:v>5341</c:v>
                </c:pt>
                <c:pt idx="5342">
                  <c:v>5342</c:v>
                </c:pt>
                <c:pt idx="5343">
                  <c:v>5343</c:v>
                </c:pt>
                <c:pt idx="5344">
                  <c:v>5344</c:v>
                </c:pt>
                <c:pt idx="5345">
                  <c:v>5345</c:v>
                </c:pt>
                <c:pt idx="5346">
                  <c:v>5346</c:v>
                </c:pt>
                <c:pt idx="5347">
                  <c:v>5347</c:v>
                </c:pt>
                <c:pt idx="5348">
                  <c:v>5348</c:v>
                </c:pt>
                <c:pt idx="5349">
                  <c:v>5349</c:v>
                </c:pt>
                <c:pt idx="5350">
                  <c:v>5350</c:v>
                </c:pt>
                <c:pt idx="5351">
                  <c:v>5351</c:v>
                </c:pt>
                <c:pt idx="5352">
                  <c:v>5352</c:v>
                </c:pt>
                <c:pt idx="5353">
                  <c:v>5353</c:v>
                </c:pt>
                <c:pt idx="5354">
                  <c:v>5354</c:v>
                </c:pt>
                <c:pt idx="5355">
                  <c:v>5355</c:v>
                </c:pt>
                <c:pt idx="5356">
                  <c:v>5356</c:v>
                </c:pt>
                <c:pt idx="5357">
                  <c:v>5357</c:v>
                </c:pt>
                <c:pt idx="5358">
                  <c:v>5358</c:v>
                </c:pt>
                <c:pt idx="5359">
                  <c:v>5359</c:v>
                </c:pt>
                <c:pt idx="5360">
                  <c:v>5360</c:v>
                </c:pt>
                <c:pt idx="5361">
                  <c:v>5361</c:v>
                </c:pt>
                <c:pt idx="5362">
                  <c:v>5362</c:v>
                </c:pt>
                <c:pt idx="5363">
                  <c:v>5363</c:v>
                </c:pt>
                <c:pt idx="5364">
                  <c:v>5364</c:v>
                </c:pt>
                <c:pt idx="5365">
                  <c:v>5365</c:v>
                </c:pt>
                <c:pt idx="5366">
                  <c:v>5366</c:v>
                </c:pt>
                <c:pt idx="5367">
                  <c:v>5367</c:v>
                </c:pt>
                <c:pt idx="5368">
                  <c:v>5368</c:v>
                </c:pt>
                <c:pt idx="5369">
                  <c:v>5369</c:v>
                </c:pt>
                <c:pt idx="5370">
                  <c:v>5370</c:v>
                </c:pt>
                <c:pt idx="5371">
                  <c:v>5371</c:v>
                </c:pt>
                <c:pt idx="5372">
                  <c:v>5372</c:v>
                </c:pt>
                <c:pt idx="5373">
                  <c:v>5373</c:v>
                </c:pt>
                <c:pt idx="5374">
                  <c:v>5374</c:v>
                </c:pt>
                <c:pt idx="5375">
                  <c:v>5375</c:v>
                </c:pt>
                <c:pt idx="5376">
                  <c:v>5376</c:v>
                </c:pt>
                <c:pt idx="5377">
                  <c:v>5377</c:v>
                </c:pt>
                <c:pt idx="5378">
                  <c:v>5378</c:v>
                </c:pt>
                <c:pt idx="5379">
                  <c:v>5379</c:v>
                </c:pt>
                <c:pt idx="5380">
                  <c:v>5380</c:v>
                </c:pt>
                <c:pt idx="5381">
                  <c:v>5381</c:v>
                </c:pt>
                <c:pt idx="5382">
                  <c:v>5382</c:v>
                </c:pt>
                <c:pt idx="5383">
                  <c:v>5383</c:v>
                </c:pt>
                <c:pt idx="5384">
                  <c:v>5384</c:v>
                </c:pt>
                <c:pt idx="5385">
                  <c:v>5385</c:v>
                </c:pt>
                <c:pt idx="5386">
                  <c:v>5386</c:v>
                </c:pt>
                <c:pt idx="5387">
                  <c:v>5387</c:v>
                </c:pt>
                <c:pt idx="5388">
                  <c:v>5388</c:v>
                </c:pt>
                <c:pt idx="5389">
                  <c:v>5389</c:v>
                </c:pt>
                <c:pt idx="5390">
                  <c:v>5390</c:v>
                </c:pt>
                <c:pt idx="5391">
                  <c:v>5391</c:v>
                </c:pt>
                <c:pt idx="5392">
                  <c:v>5392</c:v>
                </c:pt>
                <c:pt idx="5393">
                  <c:v>5393</c:v>
                </c:pt>
                <c:pt idx="5394">
                  <c:v>5394</c:v>
                </c:pt>
                <c:pt idx="5395">
                  <c:v>5395</c:v>
                </c:pt>
                <c:pt idx="5396">
                  <c:v>5396</c:v>
                </c:pt>
                <c:pt idx="5397">
                  <c:v>5397</c:v>
                </c:pt>
                <c:pt idx="5398">
                  <c:v>5398</c:v>
                </c:pt>
                <c:pt idx="5399">
                  <c:v>5399</c:v>
                </c:pt>
                <c:pt idx="5400">
                  <c:v>5400</c:v>
                </c:pt>
                <c:pt idx="5401">
                  <c:v>5401</c:v>
                </c:pt>
                <c:pt idx="5402">
                  <c:v>5402</c:v>
                </c:pt>
                <c:pt idx="5403">
                  <c:v>5403</c:v>
                </c:pt>
                <c:pt idx="5404">
                  <c:v>5404</c:v>
                </c:pt>
                <c:pt idx="5405">
                  <c:v>5405</c:v>
                </c:pt>
                <c:pt idx="5406">
                  <c:v>5406</c:v>
                </c:pt>
                <c:pt idx="5407">
                  <c:v>5407</c:v>
                </c:pt>
                <c:pt idx="5408">
                  <c:v>5408</c:v>
                </c:pt>
                <c:pt idx="5409">
                  <c:v>5409</c:v>
                </c:pt>
                <c:pt idx="5410">
                  <c:v>5410</c:v>
                </c:pt>
                <c:pt idx="5411">
                  <c:v>5411</c:v>
                </c:pt>
                <c:pt idx="5412">
                  <c:v>5412</c:v>
                </c:pt>
                <c:pt idx="5413">
                  <c:v>5413</c:v>
                </c:pt>
                <c:pt idx="5414">
                  <c:v>5414</c:v>
                </c:pt>
                <c:pt idx="5415">
                  <c:v>5415</c:v>
                </c:pt>
                <c:pt idx="5416">
                  <c:v>5416</c:v>
                </c:pt>
                <c:pt idx="5417">
                  <c:v>5417</c:v>
                </c:pt>
                <c:pt idx="5418">
                  <c:v>5418</c:v>
                </c:pt>
                <c:pt idx="5419">
                  <c:v>5419</c:v>
                </c:pt>
                <c:pt idx="5420">
                  <c:v>5420</c:v>
                </c:pt>
                <c:pt idx="5421">
                  <c:v>5421</c:v>
                </c:pt>
                <c:pt idx="5422">
                  <c:v>5422</c:v>
                </c:pt>
                <c:pt idx="5423">
                  <c:v>5423</c:v>
                </c:pt>
                <c:pt idx="5424">
                  <c:v>5424</c:v>
                </c:pt>
                <c:pt idx="5425">
                  <c:v>5425</c:v>
                </c:pt>
                <c:pt idx="5426">
                  <c:v>5426</c:v>
                </c:pt>
                <c:pt idx="5427">
                  <c:v>5427</c:v>
                </c:pt>
                <c:pt idx="5428">
                  <c:v>5428</c:v>
                </c:pt>
                <c:pt idx="5429">
                  <c:v>5429</c:v>
                </c:pt>
                <c:pt idx="5430">
                  <c:v>5430</c:v>
                </c:pt>
                <c:pt idx="5431">
                  <c:v>5431</c:v>
                </c:pt>
                <c:pt idx="5432">
                  <c:v>5432</c:v>
                </c:pt>
                <c:pt idx="5433">
                  <c:v>5433</c:v>
                </c:pt>
                <c:pt idx="5434">
                  <c:v>5434</c:v>
                </c:pt>
                <c:pt idx="5435">
                  <c:v>5435</c:v>
                </c:pt>
                <c:pt idx="5436">
                  <c:v>5436</c:v>
                </c:pt>
                <c:pt idx="5437">
                  <c:v>5437</c:v>
                </c:pt>
                <c:pt idx="5438">
                  <c:v>5438</c:v>
                </c:pt>
                <c:pt idx="5439">
                  <c:v>5439</c:v>
                </c:pt>
                <c:pt idx="5440">
                  <c:v>5440</c:v>
                </c:pt>
                <c:pt idx="5441">
                  <c:v>5441</c:v>
                </c:pt>
                <c:pt idx="5442">
                  <c:v>5442</c:v>
                </c:pt>
                <c:pt idx="5443">
                  <c:v>5443</c:v>
                </c:pt>
                <c:pt idx="5444">
                  <c:v>5444</c:v>
                </c:pt>
                <c:pt idx="5445">
                  <c:v>5445</c:v>
                </c:pt>
                <c:pt idx="5446">
                  <c:v>5446</c:v>
                </c:pt>
                <c:pt idx="5447">
                  <c:v>5447</c:v>
                </c:pt>
                <c:pt idx="5448">
                  <c:v>5448</c:v>
                </c:pt>
                <c:pt idx="5449">
                  <c:v>5449</c:v>
                </c:pt>
                <c:pt idx="5450">
                  <c:v>5450</c:v>
                </c:pt>
                <c:pt idx="5451">
                  <c:v>5451</c:v>
                </c:pt>
                <c:pt idx="5452">
                  <c:v>5452</c:v>
                </c:pt>
                <c:pt idx="5453">
                  <c:v>5453</c:v>
                </c:pt>
                <c:pt idx="5454">
                  <c:v>5454</c:v>
                </c:pt>
                <c:pt idx="5455">
                  <c:v>5455</c:v>
                </c:pt>
                <c:pt idx="5456">
                  <c:v>5456</c:v>
                </c:pt>
                <c:pt idx="5457">
                  <c:v>5457</c:v>
                </c:pt>
                <c:pt idx="5458">
                  <c:v>5458</c:v>
                </c:pt>
                <c:pt idx="5459">
                  <c:v>5459</c:v>
                </c:pt>
                <c:pt idx="5460">
                  <c:v>5460</c:v>
                </c:pt>
                <c:pt idx="5461">
                  <c:v>5461</c:v>
                </c:pt>
                <c:pt idx="5462">
                  <c:v>5462</c:v>
                </c:pt>
                <c:pt idx="5463">
                  <c:v>5463</c:v>
                </c:pt>
                <c:pt idx="5464">
                  <c:v>5464</c:v>
                </c:pt>
                <c:pt idx="5465">
                  <c:v>5465</c:v>
                </c:pt>
                <c:pt idx="5466">
                  <c:v>5466</c:v>
                </c:pt>
                <c:pt idx="5467">
                  <c:v>5467</c:v>
                </c:pt>
                <c:pt idx="5468">
                  <c:v>5468</c:v>
                </c:pt>
                <c:pt idx="5469">
                  <c:v>5469</c:v>
                </c:pt>
                <c:pt idx="5470">
                  <c:v>5470</c:v>
                </c:pt>
                <c:pt idx="5471">
                  <c:v>5471</c:v>
                </c:pt>
                <c:pt idx="5472">
                  <c:v>5472</c:v>
                </c:pt>
                <c:pt idx="5473">
                  <c:v>5473</c:v>
                </c:pt>
                <c:pt idx="5474">
                  <c:v>5474</c:v>
                </c:pt>
                <c:pt idx="5475">
                  <c:v>5475</c:v>
                </c:pt>
                <c:pt idx="5476">
                  <c:v>5476</c:v>
                </c:pt>
                <c:pt idx="5477">
                  <c:v>5477</c:v>
                </c:pt>
                <c:pt idx="5478">
                  <c:v>5478</c:v>
                </c:pt>
                <c:pt idx="5479">
                  <c:v>5479</c:v>
                </c:pt>
                <c:pt idx="5480">
                  <c:v>5480</c:v>
                </c:pt>
                <c:pt idx="5481">
                  <c:v>5481</c:v>
                </c:pt>
                <c:pt idx="5482">
                  <c:v>5482</c:v>
                </c:pt>
                <c:pt idx="5483">
                  <c:v>5483</c:v>
                </c:pt>
                <c:pt idx="5484">
                  <c:v>5484</c:v>
                </c:pt>
                <c:pt idx="5485">
                  <c:v>5485</c:v>
                </c:pt>
                <c:pt idx="5486">
                  <c:v>5486</c:v>
                </c:pt>
                <c:pt idx="5487">
                  <c:v>5487</c:v>
                </c:pt>
                <c:pt idx="5488">
                  <c:v>5488</c:v>
                </c:pt>
                <c:pt idx="5489">
                  <c:v>5489</c:v>
                </c:pt>
                <c:pt idx="5490">
                  <c:v>5490</c:v>
                </c:pt>
                <c:pt idx="5491">
                  <c:v>5491</c:v>
                </c:pt>
                <c:pt idx="5492">
                  <c:v>5492</c:v>
                </c:pt>
                <c:pt idx="5493">
                  <c:v>5493</c:v>
                </c:pt>
                <c:pt idx="5494">
                  <c:v>5494</c:v>
                </c:pt>
                <c:pt idx="5495">
                  <c:v>5495</c:v>
                </c:pt>
                <c:pt idx="5496">
                  <c:v>5496</c:v>
                </c:pt>
                <c:pt idx="5497">
                  <c:v>5497</c:v>
                </c:pt>
                <c:pt idx="5498">
                  <c:v>5498</c:v>
                </c:pt>
                <c:pt idx="5499">
                  <c:v>5499</c:v>
                </c:pt>
                <c:pt idx="5500">
                  <c:v>5500</c:v>
                </c:pt>
                <c:pt idx="5501">
                  <c:v>5501</c:v>
                </c:pt>
                <c:pt idx="5502">
                  <c:v>5502</c:v>
                </c:pt>
                <c:pt idx="5503">
                  <c:v>5503</c:v>
                </c:pt>
                <c:pt idx="5504">
                  <c:v>5504</c:v>
                </c:pt>
                <c:pt idx="5505">
                  <c:v>5505</c:v>
                </c:pt>
                <c:pt idx="5506">
                  <c:v>5506</c:v>
                </c:pt>
                <c:pt idx="5507">
                  <c:v>5507</c:v>
                </c:pt>
                <c:pt idx="5508">
                  <c:v>5508</c:v>
                </c:pt>
                <c:pt idx="5509">
                  <c:v>5509</c:v>
                </c:pt>
                <c:pt idx="5510">
                  <c:v>5510</c:v>
                </c:pt>
                <c:pt idx="5511">
                  <c:v>5511</c:v>
                </c:pt>
                <c:pt idx="5512">
                  <c:v>5512</c:v>
                </c:pt>
                <c:pt idx="5513">
                  <c:v>5513</c:v>
                </c:pt>
                <c:pt idx="5514">
                  <c:v>5514</c:v>
                </c:pt>
                <c:pt idx="5515">
                  <c:v>5515</c:v>
                </c:pt>
                <c:pt idx="5516">
                  <c:v>5516</c:v>
                </c:pt>
                <c:pt idx="5517">
                  <c:v>5517</c:v>
                </c:pt>
                <c:pt idx="5518">
                  <c:v>5518</c:v>
                </c:pt>
                <c:pt idx="5519">
                  <c:v>5519</c:v>
                </c:pt>
                <c:pt idx="5520">
                  <c:v>5520</c:v>
                </c:pt>
                <c:pt idx="5521">
                  <c:v>5521</c:v>
                </c:pt>
                <c:pt idx="5522">
                  <c:v>5522</c:v>
                </c:pt>
                <c:pt idx="5523">
                  <c:v>5523</c:v>
                </c:pt>
                <c:pt idx="5524">
                  <c:v>5524</c:v>
                </c:pt>
                <c:pt idx="5525">
                  <c:v>5525</c:v>
                </c:pt>
                <c:pt idx="5526">
                  <c:v>5526</c:v>
                </c:pt>
                <c:pt idx="5527">
                  <c:v>5527</c:v>
                </c:pt>
                <c:pt idx="5528">
                  <c:v>5528</c:v>
                </c:pt>
                <c:pt idx="5529">
                  <c:v>5529</c:v>
                </c:pt>
                <c:pt idx="5530">
                  <c:v>5530</c:v>
                </c:pt>
                <c:pt idx="5531">
                  <c:v>5531</c:v>
                </c:pt>
                <c:pt idx="5532">
                  <c:v>5532</c:v>
                </c:pt>
                <c:pt idx="5533">
                  <c:v>5533</c:v>
                </c:pt>
                <c:pt idx="5534">
                  <c:v>5534</c:v>
                </c:pt>
                <c:pt idx="5535">
                  <c:v>5535</c:v>
                </c:pt>
                <c:pt idx="5536">
                  <c:v>5536</c:v>
                </c:pt>
                <c:pt idx="5537">
                  <c:v>5537</c:v>
                </c:pt>
                <c:pt idx="5538">
                  <c:v>5538</c:v>
                </c:pt>
                <c:pt idx="5539">
                  <c:v>5539</c:v>
                </c:pt>
                <c:pt idx="5540">
                  <c:v>5540</c:v>
                </c:pt>
                <c:pt idx="5541">
                  <c:v>5541</c:v>
                </c:pt>
                <c:pt idx="5542">
                  <c:v>5542</c:v>
                </c:pt>
                <c:pt idx="5543">
                  <c:v>5543</c:v>
                </c:pt>
                <c:pt idx="5544">
                  <c:v>5544</c:v>
                </c:pt>
                <c:pt idx="5545">
                  <c:v>5545</c:v>
                </c:pt>
                <c:pt idx="5546">
                  <c:v>5546</c:v>
                </c:pt>
                <c:pt idx="5547">
                  <c:v>5547</c:v>
                </c:pt>
                <c:pt idx="5548">
                  <c:v>5548</c:v>
                </c:pt>
                <c:pt idx="5549">
                  <c:v>5549</c:v>
                </c:pt>
                <c:pt idx="5550">
                  <c:v>5550</c:v>
                </c:pt>
                <c:pt idx="5551">
                  <c:v>5551</c:v>
                </c:pt>
                <c:pt idx="5552">
                  <c:v>5552</c:v>
                </c:pt>
                <c:pt idx="5553">
                  <c:v>5553</c:v>
                </c:pt>
                <c:pt idx="5554">
                  <c:v>5554</c:v>
                </c:pt>
                <c:pt idx="5555">
                  <c:v>5555</c:v>
                </c:pt>
                <c:pt idx="5556">
                  <c:v>5556</c:v>
                </c:pt>
                <c:pt idx="5557">
                  <c:v>5557</c:v>
                </c:pt>
                <c:pt idx="5558">
                  <c:v>5558</c:v>
                </c:pt>
                <c:pt idx="5559">
                  <c:v>5559</c:v>
                </c:pt>
                <c:pt idx="5560">
                  <c:v>5560</c:v>
                </c:pt>
                <c:pt idx="5561">
                  <c:v>5561</c:v>
                </c:pt>
                <c:pt idx="5562">
                  <c:v>5562</c:v>
                </c:pt>
                <c:pt idx="5563">
                  <c:v>5563</c:v>
                </c:pt>
                <c:pt idx="5564">
                  <c:v>5564</c:v>
                </c:pt>
                <c:pt idx="5565">
                  <c:v>5565</c:v>
                </c:pt>
                <c:pt idx="5566">
                  <c:v>5566</c:v>
                </c:pt>
                <c:pt idx="5567">
                  <c:v>5567</c:v>
                </c:pt>
                <c:pt idx="5568">
                  <c:v>5568</c:v>
                </c:pt>
                <c:pt idx="5569">
                  <c:v>5569</c:v>
                </c:pt>
                <c:pt idx="5570">
                  <c:v>5570</c:v>
                </c:pt>
                <c:pt idx="5571">
                  <c:v>5571</c:v>
                </c:pt>
                <c:pt idx="5572">
                  <c:v>5572</c:v>
                </c:pt>
                <c:pt idx="5573">
                  <c:v>5573</c:v>
                </c:pt>
                <c:pt idx="5574">
                  <c:v>5574</c:v>
                </c:pt>
                <c:pt idx="5575">
                  <c:v>5575</c:v>
                </c:pt>
                <c:pt idx="5576">
                  <c:v>5576</c:v>
                </c:pt>
                <c:pt idx="5577">
                  <c:v>5577</c:v>
                </c:pt>
                <c:pt idx="5578">
                  <c:v>5578</c:v>
                </c:pt>
                <c:pt idx="5579">
                  <c:v>5579</c:v>
                </c:pt>
                <c:pt idx="5580">
                  <c:v>5580</c:v>
                </c:pt>
                <c:pt idx="5581">
                  <c:v>5581</c:v>
                </c:pt>
                <c:pt idx="5582">
                  <c:v>5582</c:v>
                </c:pt>
                <c:pt idx="5583">
                  <c:v>5583</c:v>
                </c:pt>
                <c:pt idx="5584">
                  <c:v>5584</c:v>
                </c:pt>
                <c:pt idx="5585">
                  <c:v>5585</c:v>
                </c:pt>
                <c:pt idx="5586">
                  <c:v>5586</c:v>
                </c:pt>
                <c:pt idx="5587">
                  <c:v>5587</c:v>
                </c:pt>
                <c:pt idx="5588">
                  <c:v>5588</c:v>
                </c:pt>
                <c:pt idx="5589">
                  <c:v>5589</c:v>
                </c:pt>
                <c:pt idx="5590">
                  <c:v>5590</c:v>
                </c:pt>
                <c:pt idx="5591">
                  <c:v>5591</c:v>
                </c:pt>
                <c:pt idx="5592">
                  <c:v>5592</c:v>
                </c:pt>
                <c:pt idx="5593">
                  <c:v>5593</c:v>
                </c:pt>
                <c:pt idx="5594">
                  <c:v>5594</c:v>
                </c:pt>
                <c:pt idx="5595">
                  <c:v>5595</c:v>
                </c:pt>
                <c:pt idx="5596">
                  <c:v>5596</c:v>
                </c:pt>
                <c:pt idx="5597">
                  <c:v>5597</c:v>
                </c:pt>
                <c:pt idx="5598">
                  <c:v>5598</c:v>
                </c:pt>
                <c:pt idx="5599">
                  <c:v>5599</c:v>
                </c:pt>
                <c:pt idx="5600">
                  <c:v>5600</c:v>
                </c:pt>
                <c:pt idx="5601">
                  <c:v>5601</c:v>
                </c:pt>
                <c:pt idx="5602">
                  <c:v>5602</c:v>
                </c:pt>
                <c:pt idx="5603">
                  <c:v>5603</c:v>
                </c:pt>
                <c:pt idx="5604">
                  <c:v>5604</c:v>
                </c:pt>
                <c:pt idx="5605">
                  <c:v>5605</c:v>
                </c:pt>
                <c:pt idx="5606">
                  <c:v>5606</c:v>
                </c:pt>
                <c:pt idx="5607">
                  <c:v>5607</c:v>
                </c:pt>
                <c:pt idx="5608">
                  <c:v>5608</c:v>
                </c:pt>
                <c:pt idx="5609">
                  <c:v>5609</c:v>
                </c:pt>
                <c:pt idx="5610">
                  <c:v>5610</c:v>
                </c:pt>
                <c:pt idx="5611">
                  <c:v>5611</c:v>
                </c:pt>
                <c:pt idx="5612">
                  <c:v>5612</c:v>
                </c:pt>
                <c:pt idx="5613">
                  <c:v>5613</c:v>
                </c:pt>
                <c:pt idx="5614">
                  <c:v>5614</c:v>
                </c:pt>
                <c:pt idx="5615">
                  <c:v>5615</c:v>
                </c:pt>
                <c:pt idx="5616">
                  <c:v>5616</c:v>
                </c:pt>
                <c:pt idx="5617">
                  <c:v>5617</c:v>
                </c:pt>
                <c:pt idx="5618">
                  <c:v>5618</c:v>
                </c:pt>
                <c:pt idx="5619">
                  <c:v>5619</c:v>
                </c:pt>
                <c:pt idx="5620">
                  <c:v>5620</c:v>
                </c:pt>
                <c:pt idx="5621">
                  <c:v>5621</c:v>
                </c:pt>
                <c:pt idx="5622">
                  <c:v>5622</c:v>
                </c:pt>
                <c:pt idx="5623">
                  <c:v>5623</c:v>
                </c:pt>
                <c:pt idx="5624">
                  <c:v>5624</c:v>
                </c:pt>
                <c:pt idx="5625">
                  <c:v>5625</c:v>
                </c:pt>
                <c:pt idx="5626">
                  <c:v>5626</c:v>
                </c:pt>
                <c:pt idx="5627">
                  <c:v>5627</c:v>
                </c:pt>
                <c:pt idx="5628">
                  <c:v>5628</c:v>
                </c:pt>
                <c:pt idx="5629">
                  <c:v>5629</c:v>
                </c:pt>
                <c:pt idx="5630">
                  <c:v>5630</c:v>
                </c:pt>
                <c:pt idx="5631">
                  <c:v>5631</c:v>
                </c:pt>
                <c:pt idx="5632">
                  <c:v>5632</c:v>
                </c:pt>
                <c:pt idx="5633">
                  <c:v>5633</c:v>
                </c:pt>
                <c:pt idx="5634">
                  <c:v>5634</c:v>
                </c:pt>
                <c:pt idx="5635">
                  <c:v>5635</c:v>
                </c:pt>
                <c:pt idx="5636">
                  <c:v>5636</c:v>
                </c:pt>
                <c:pt idx="5637">
                  <c:v>5637</c:v>
                </c:pt>
                <c:pt idx="5638">
                  <c:v>5638</c:v>
                </c:pt>
                <c:pt idx="5639">
                  <c:v>5639</c:v>
                </c:pt>
                <c:pt idx="5640">
                  <c:v>5640</c:v>
                </c:pt>
                <c:pt idx="5641">
                  <c:v>5641</c:v>
                </c:pt>
                <c:pt idx="5642">
                  <c:v>5642</c:v>
                </c:pt>
                <c:pt idx="5643">
                  <c:v>5643</c:v>
                </c:pt>
                <c:pt idx="5644">
                  <c:v>5644</c:v>
                </c:pt>
                <c:pt idx="5645">
                  <c:v>5645</c:v>
                </c:pt>
                <c:pt idx="5646">
                  <c:v>5646</c:v>
                </c:pt>
                <c:pt idx="5647">
                  <c:v>5647</c:v>
                </c:pt>
                <c:pt idx="5648">
                  <c:v>5648</c:v>
                </c:pt>
                <c:pt idx="5649">
                  <c:v>5649</c:v>
                </c:pt>
                <c:pt idx="5650">
                  <c:v>5650</c:v>
                </c:pt>
                <c:pt idx="5651">
                  <c:v>5651</c:v>
                </c:pt>
                <c:pt idx="5652">
                  <c:v>5652</c:v>
                </c:pt>
                <c:pt idx="5653">
                  <c:v>5653</c:v>
                </c:pt>
                <c:pt idx="5654">
                  <c:v>5654</c:v>
                </c:pt>
                <c:pt idx="5655">
                  <c:v>5655</c:v>
                </c:pt>
                <c:pt idx="5656">
                  <c:v>5656</c:v>
                </c:pt>
                <c:pt idx="5657">
                  <c:v>5657</c:v>
                </c:pt>
                <c:pt idx="5658">
                  <c:v>5658</c:v>
                </c:pt>
                <c:pt idx="5659">
                  <c:v>5659</c:v>
                </c:pt>
                <c:pt idx="5660">
                  <c:v>5660</c:v>
                </c:pt>
                <c:pt idx="5661">
                  <c:v>5661</c:v>
                </c:pt>
                <c:pt idx="5662">
                  <c:v>5662</c:v>
                </c:pt>
                <c:pt idx="5663">
                  <c:v>5663</c:v>
                </c:pt>
                <c:pt idx="5664">
                  <c:v>5664</c:v>
                </c:pt>
                <c:pt idx="5665">
                  <c:v>5665</c:v>
                </c:pt>
                <c:pt idx="5666">
                  <c:v>5666</c:v>
                </c:pt>
                <c:pt idx="5667">
                  <c:v>5667</c:v>
                </c:pt>
                <c:pt idx="5668">
                  <c:v>5668</c:v>
                </c:pt>
                <c:pt idx="5669">
                  <c:v>5669</c:v>
                </c:pt>
                <c:pt idx="5670">
                  <c:v>5670</c:v>
                </c:pt>
                <c:pt idx="5671">
                  <c:v>5671</c:v>
                </c:pt>
                <c:pt idx="5672">
                  <c:v>5672</c:v>
                </c:pt>
                <c:pt idx="5673">
                  <c:v>5673</c:v>
                </c:pt>
                <c:pt idx="5674">
                  <c:v>5674</c:v>
                </c:pt>
                <c:pt idx="5675">
                  <c:v>5675</c:v>
                </c:pt>
                <c:pt idx="5676">
                  <c:v>5676</c:v>
                </c:pt>
                <c:pt idx="5677">
                  <c:v>5677</c:v>
                </c:pt>
                <c:pt idx="5678">
                  <c:v>5678</c:v>
                </c:pt>
                <c:pt idx="5679">
                  <c:v>5679</c:v>
                </c:pt>
                <c:pt idx="5680">
                  <c:v>5680</c:v>
                </c:pt>
                <c:pt idx="5681">
                  <c:v>5681</c:v>
                </c:pt>
                <c:pt idx="5682">
                  <c:v>5682</c:v>
                </c:pt>
                <c:pt idx="5683">
                  <c:v>5683</c:v>
                </c:pt>
                <c:pt idx="5684">
                  <c:v>5684</c:v>
                </c:pt>
                <c:pt idx="5685">
                  <c:v>5685</c:v>
                </c:pt>
                <c:pt idx="5686">
                  <c:v>5686</c:v>
                </c:pt>
                <c:pt idx="5687">
                  <c:v>5687</c:v>
                </c:pt>
                <c:pt idx="5688">
                  <c:v>5688</c:v>
                </c:pt>
                <c:pt idx="5689">
                  <c:v>5689</c:v>
                </c:pt>
                <c:pt idx="5690">
                  <c:v>5690</c:v>
                </c:pt>
                <c:pt idx="5691">
                  <c:v>5691</c:v>
                </c:pt>
                <c:pt idx="5692">
                  <c:v>5692</c:v>
                </c:pt>
                <c:pt idx="5693">
                  <c:v>5693</c:v>
                </c:pt>
                <c:pt idx="5694">
                  <c:v>5694</c:v>
                </c:pt>
                <c:pt idx="5695">
                  <c:v>5695</c:v>
                </c:pt>
                <c:pt idx="5696">
                  <c:v>5696</c:v>
                </c:pt>
                <c:pt idx="5697">
                  <c:v>5697</c:v>
                </c:pt>
                <c:pt idx="5698">
                  <c:v>5698</c:v>
                </c:pt>
                <c:pt idx="5699">
                  <c:v>5699</c:v>
                </c:pt>
                <c:pt idx="5700">
                  <c:v>5700</c:v>
                </c:pt>
                <c:pt idx="5701">
                  <c:v>5701</c:v>
                </c:pt>
                <c:pt idx="5702">
                  <c:v>5702</c:v>
                </c:pt>
                <c:pt idx="5703">
                  <c:v>5703</c:v>
                </c:pt>
                <c:pt idx="5704">
                  <c:v>5704</c:v>
                </c:pt>
                <c:pt idx="5705">
                  <c:v>5705</c:v>
                </c:pt>
                <c:pt idx="5706">
                  <c:v>5706</c:v>
                </c:pt>
                <c:pt idx="5707">
                  <c:v>5707</c:v>
                </c:pt>
                <c:pt idx="5708">
                  <c:v>5708</c:v>
                </c:pt>
                <c:pt idx="5709">
                  <c:v>5709</c:v>
                </c:pt>
                <c:pt idx="5710">
                  <c:v>5710</c:v>
                </c:pt>
                <c:pt idx="5711">
                  <c:v>5711</c:v>
                </c:pt>
                <c:pt idx="5712">
                  <c:v>5712</c:v>
                </c:pt>
                <c:pt idx="5713">
                  <c:v>5713</c:v>
                </c:pt>
                <c:pt idx="5714">
                  <c:v>5714</c:v>
                </c:pt>
                <c:pt idx="5715">
                  <c:v>5715</c:v>
                </c:pt>
                <c:pt idx="5716">
                  <c:v>5716</c:v>
                </c:pt>
                <c:pt idx="5717">
                  <c:v>5717</c:v>
                </c:pt>
                <c:pt idx="5718">
                  <c:v>5718</c:v>
                </c:pt>
                <c:pt idx="5719">
                  <c:v>5719</c:v>
                </c:pt>
                <c:pt idx="5720">
                  <c:v>5720</c:v>
                </c:pt>
                <c:pt idx="5721">
                  <c:v>5721</c:v>
                </c:pt>
                <c:pt idx="5722">
                  <c:v>5722</c:v>
                </c:pt>
                <c:pt idx="5723">
                  <c:v>5723</c:v>
                </c:pt>
                <c:pt idx="5724">
                  <c:v>5724</c:v>
                </c:pt>
                <c:pt idx="5725">
                  <c:v>5725</c:v>
                </c:pt>
                <c:pt idx="5726">
                  <c:v>5726</c:v>
                </c:pt>
                <c:pt idx="5727">
                  <c:v>5727</c:v>
                </c:pt>
                <c:pt idx="5728">
                  <c:v>5728</c:v>
                </c:pt>
                <c:pt idx="5729">
                  <c:v>5729</c:v>
                </c:pt>
                <c:pt idx="5730">
                  <c:v>5730</c:v>
                </c:pt>
                <c:pt idx="5731">
                  <c:v>5731</c:v>
                </c:pt>
                <c:pt idx="5732">
                  <c:v>5732</c:v>
                </c:pt>
                <c:pt idx="5733">
                  <c:v>5733</c:v>
                </c:pt>
                <c:pt idx="5734">
                  <c:v>5734</c:v>
                </c:pt>
                <c:pt idx="5735">
                  <c:v>5735</c:v>
                </c:pt>
                <c:pt idx="5736">
                  <c:v>5736</c:v>
                </c:pt>
                <c:pt idx="5737">
                  <c:v>5737</c:v>
                </c:pt>
                <c:pt idx="5738">
                  <c:v>5738</c:v>
                </c:pt>
                <c:pt idx="5739">
                  <c:v>5739</c:v>
                </c:pt>
                <c:pt idx="5740">
                  <c:v>5740</c:v>
                </c:pt>
                <c:pt idx="5741">
                  <c:v>5741</c:v>
                </c:pt>
                <c:pt idx="5742">
                  <c:v>5742</c:v>
                </c:pt>
                <c:pt idx="5743">
                  <c:v>5743</c:v>
                </c:pt>
                <c:pt idx="5744">
                  <c:v>5744</c:v>
                </c:pt>
                <c:pt idx="5745">
                  <c:v>5745</c:v>
                </c:pt>
                <c:pt idx="5746">
                  <c:v>5746</c:v>
                </c:pt>
                <c:pt idx="5747">
                  <c:v>5747</c:v>
                </c:pt>
                <c:pt idx="5748">
                  <c:v>5748</c:v>
                </c:pt>
                <c:pt idx="5749">
                  <c:v>5749</c:v>
                </c:pt>
                <c:pt idx="5750">
                  <c:v>5750</c:v>
                </c:pt>
                <c:pt idx="5751">
                  <c:v>5751</c:v>
                </c:pt>
                <c:pt idx="5752">
                  <c:v>5752</c:v>
                </c:pt>
                <c:pt idx="5753">
                  <c:v>5753</c:v>
                </c:pt>
                <c:pt idx="5754">
                  <c:v>5754</c:v>
                </c:pt>
                <c:pt idx="5755">
                  <c:v>5755</c:v>
                </c:pt>
                <c:pt idx="5756">
                  <c:v>5756</c:v>
                </c:pt>
                <c:pt idx="5757">
                  <c:v>5757</c:v>
                </c:pt>
                <c:pt idx="5758">
                  <c:v>5758</c:v>
                </c:pt>
                <c:pt idx="5759">
                  <c:v>5759</c:v>
                </c:pt>
                <c:pt idx="5760">
                  <c:v>5760</c:v>
                </c:pt>
                <c:pt idx="5761">
                  <c:v>5761</c:v>
                </c:pt>
                <c:pt idx="5762">
                  <c:v>5762</c:v>
                </c:pt>
                <c:pt idx="5763">
                  <c:v>5763</c:v>
                </c:pt>
                <c:pt idx="5764">
                  <c:v>5764</c:v>
                </c:pt>
                <c:pt idx="5765">
                  <c:v>5765</c:v>
                </c:pt>
                <c:pt idx="5766">
                  <c:v>5766</c:v>
                </c:pt>
                <c:pt idx="5767">
                  <c:v>5767</c:v>
                </c:pt>
                <c:pt idx="5768">
                  <c:v>5768</c:v>
                </c:pt>
                <c:pt idx="5769">
                  <c:v>5769</c:v>
                </c:pt>
                <c:pt idx="5770">
                  <c:v>5770</c:v>
                </c:pt>
                <c:pt idx="5771">
                  <c:v>5771</c:v>
                </c:pt>
                <c:pt idx="5772">
                  <c:v>5772</c:v>
                </c:pt>
                <c:pt idx="5773">
                  <c:v>5773</c:v>
                </c:pt>
                <c:pt idx="5774">
                  <c:v>5774</c:v>
                </c:pt>
                <c:pt idx="5775">
                  <c:v>5775</c:v>
                </c:pt>
                <c:pt idx="5776">
                  <c:v>5776</c:v>
                </c:pt>
                <c:pt idx="5777">
                  <c:v>5777</c:v>
                </c:pt>
                <c:pt idx="5778">
                  <c:v>5778</c:v>
                </c:pt>
                <c:pt idx="5779">
                  <c:v>5779</c:v>
                </c:pt>
                <c:pt idx="5780">
                  <c:v>5780</c:v>
                </c:pt>
                <c:pt idx="5781">
                  <c:v>5781</c:v>
                </c:pt>
                <c:pt idx="5782">
                  <c:v>5782</c:v>
                </c:pt>
                <c:pt idx="5783">
                  <c:v>5783</c:v>
                </c:pt>
                <c:pt idx="5784">
                  <c:v>5784</c:v>
                </c:pt>
                <c:pt idx="5785">
                  <c:v>5785</c:v>
                </c:pt>
                <c:pt idx="5786">
                  <c:v>5786</c:v>
                </c:pt>
                <c:pt idx="5787">
                  <c:v>5787</c:v>
                </c:pt>
                <c:pt idx="5788">
                  <c:v>5788</c:v>
                </c:pt>
                <c:pt idx="5789">
                  <c:v>5789</c:v>
                </c:pt>
                <c:pt idx="5790">
                  <c:v>5790</c:v>
                </c:pt>
                <c:pt idx="5791">
                  <c:v>5791</c:v>
                </c:pt>
                <c:pt idx="5792">
                  <c:v>5792</c:v>
                </c:pt>
                <c:pt idx="5793">
                  <c:v>5793</c:v>
                </c:pt>
                <c:pt idx="5794">
                  <c:v>5794</c:v>
                </c:pt>
                <c:pt idx="5795">
                  <c:v>5795</c:v>
                </c:pt>
                <c:pt idx="5796">
                  <c:v>5796</c:v>
                </c:pt>
                <c:pt idx="5797">
                  <c:v>5797</c:v>
                </c:pt>
                <c:pt idx="5798">
                  <c:v>5798</c:v>
                </c:pt>
                <c:pt idx="5799">
                  <c:v>5799</c:v>
                </c:pt>
                <c:pt idx="5800">
                  <c:v>5800</c:v>
                </c:pt>
                <c:pt idx="5801">
                  <c:v>5801</c:v>
                </c:pt>
                <c:pt idx="5802">
                  <c:v>5802</c:v>
                </c:pt>
                <c:pt idx="5803">
                  <c:v>5803</c:v>
                </c:pt>
                <c:pt idx="5804">
                  <c:v>5804</c:v>
                </c:pt>
                <c:pt idx="5805">
                  <c:v>5805</c:v>
                </c:pt>
                <c:pt idx="5806">
                  <c:v>5806</c:v>
                </c:pt>
                <c:pt idx="5807">
                  <c:v>5807</c:v>
                </c:pt>
                <c:pt idx="5808">
                  <c:v>5808</c:v>
                </c:pt>
                <c:pt idx="5809">
                  <c:v>5809</c:v>
                </c:pt>
                <c:pt idx="5810">
                  <c:v>5810</c:v>
                </c:pt>
                <c:pt idx="5811">
                  <c:v>5811</c:v>
                </c:pt>
                <c:pt idx="5812">
                  <c:v>5812</c:v>
                </c:pt>
                <c:pt idx="5813">
                  <c:v>5813</c:v>
                </c:pt>
                <c:pt idx="5814">
                  <c:v>5814</c:v>
                </c:pt>
                <c:pt idx="5815">
                  <c:v>5815</c:v>
                </c:pt>
                <c:pt idx="5816">
                  <c:v>5816</c:v>
                </c:pt>
                <c:pt idx="5817">
                  <c:v>5817</c:v>
                </c:pt>
                <c:pt idx="5818">
                  <c:v>5818</c:v>
                </c:pt>
                <c:pt idx="5819">
                  <c:v>5819</c:v>
                </c:pt>
                <c:pt idx="5820">
                  <c:v>5820</c:v>
                </c:pt>
                <c:pt idx="5821">
                  <c:v>5821</c:v>
                </c:pt>
                <c:pt idx="5822">
                  <c:v>5822</c:v>
                </c:pt>
                <c:pt idx="5823">
                  <c:v>5823</c:v>
                </c:pt>
                <c:pt idx="5824">
                  <c:v>5824</c:v>
                </c:pt>
                <c:pt idx="5825">
                  <c:v>5825</c:v>
                </c:pt>
                <c:pt idx="5826">
                  <c:v>5826</c:v>
                </c:pt>
                <c:pt idx="5827">
                  <c:v>5827</c:v>
                </c:pt>
                <c:pt idx="5828">
                  <c:v>5828</c:v>
                </c:pt>
                <c:pt idx="5829">
                  <c:v>5829</c:v>
                </c:pt>
                <c:pt idx="5830">
                  <c:v>5830</c:v>
                </c:pt>
                <c:pt idx="5831">
                  <c:v>5831</c:v>
                </c:pt>
                <c:pt idx="5832">
                  <c:v>5832</c:v>
                </c:pt>
                <c:pt idx="5833">
                  <c:v>5833</c:v>
                </c:pt>
                <c:pt idx="5834">
                  <c:v>5834</c:v>
                </c:pt>
                <c:pt idx="5835">
                  <c:v>5835</c:v>
                </c:pt>
                <c:pt idx="5836">
                  <c:v>5836</c:v>
                </c:pt>
                <c:pt idx="5837">
                  <c:v>5837</c:v>
                </c:pt>
                <c:pt idx="5838">
                  <c:v>5838</c:v>
                </c:pt>
                <c:pt idx="5839">
                  <c:v>5839</c:v>
                </c:pt>
                <c:pt idx="5840">
                  <c:v>5840</c:v>
                </c:pt>
                <c:pt idx="5841">
                  <c:v>5841</c:v>
                </c:pt>
                <c:pt idx="5842">
                  <c:v>5842</c:v>
                </c:pt>
                <c:pt idx="5843">
                  <c:v>5843</c:v>
                </c:pt>
                <c:pt idx="5844">
                  <c:v>5844</c:v>
                </c:pt>
                <c:pt idx="5845">
                  <c:v>5845</c:v>
                </c:pt>
                <c:pt idx="5846">
                  <c:v>5846</c:v>
                </c:pt>
                <c:pt idx="5847">
                  <c:v>5847</c:v>
                </c:pt>
                <c:pt idx="5848">
                  <c:v>5848</c:v>
                </c:pt>
                <c:pt idx="5849">
                  <c:v>5849</c:v>
                </c:pt>
                <c:pt idx="5850">
                  <c:v>5850</c:v>
                </c:pt>
                <c:pt idx="5851">
                  <c:v>5851</c:v>
                </c:pt>
                <c:pt idx="5852">
                  <c:v>5852</c:v>
                </c:pt>
                <c:pt idx="5853">
                  <c:v>5853</c:v>
                </c:pt>
                <c:pt idx="5854">
                  <c:v>5854</c:v>
                </c:pt>
                <c:pt idx="5855">
                  <c:v>5855</c:v>
                </c:pt>
                <c:pt idx="5856">
                  <c:v>5856</c:v>
                </c:pt>
                <c:pt idx="5857">
                  <c:v>5857</c:v>
                </c:pt>
                <c:pt idx="5858">
                  <c:v>5858</c:v>
                </c:pt>
                <c:pt idx="5859">
                  <c:v>5859</c:v>
                </c:pt>
                <c:pt idx="5860">
                  <c:v>5860</c:v>
                </c:pt>
                <c:pt idx="5861">
                  <c:v>5861</c:v>
                </c:pt>
                <c:pt idx="5862">
                  <c:v>5862</c:v>
                </c:pt>
                <c:pt idx="5863">
                  <c:v>5863</c:v>
                </c:pt>
                <c:pt idx="5864">
                  <c:v>5864</c:v>
                </c:pt>
                <c:pt idx="5865">
                  <c:v>5865</c:v>
                </c:pt>
                <c:pt idx="5866">
                  <c:v>5866</c:v>
                </c:pt>
                <c:pt idx="5867">
                  <c:v>5867</c:v>
                </c:pt>
                <c:pt idx="5868">
                  <c:v>5868</c:v>
                </c:pt>
                <c:pt idx="5869">
                  <c:v>5869</c:v>
                </c:pt>
                <c:pt idx="5870">
                  <c:v>5870</c:v>
                </c:pt>
                <c:pt idx="5871">
                  <c:v>5871</c:v>
                </c:pt>
                <c:pt idx="5872">
                  <c:v>5872</c:v>
                </c:pt>
                <c:pt idx="5873">
                  <c:v>5873</c:v>
                </c:pt>
                <c:pt idx="5874">
                  <c:v>5874</c:v>
                </c:pt>
                <c:pt idx="5875">
                  <c:v>5875</c:v>
                </c:pt>
                <c:pt idx="5876">
                  <c:v>5876</c:v>
                </c:pt>
                <c:pt idx="5877">
                  <c:v>5877</c:v>
                </c:pt>
                <c:pt idx="5878">
                  <c:v>5878</c:v>
                </c:pt>
                <c:pt idx="5879">
                  <c:v>5879</c:v>
                </c:pt>
                <c:pt idx="5880">
                  <c:v>5880</c:v>
                </c:pt>
                <c:pt idx="5881">
                  <c:v>5881</c:v>
                </c:pt>
                <c:pt idx="5882">
                  <c:v>5882</c:v>
                </c:pt>
                <c:pt idx="5883">
                  <c:v>5883</c:v>
                </c:pt>
                <c:pt idx="5884">
                  <c:v>5884</c:v>
                </c:pt>
                <c:pt idx="5885">
                  <c:v>5885</c:v>
                </c:pt>
                <c:pt idx="5886">
                  <c:v>5886</c:v>
                </c:pt>
                <c:pt idx="5887">
                  <c:v>5887</c:v>
                </c:pt>
                <c:pt idx="5888">
                  <c:v>5888</c:v>
                </c:pt>
                <c:pt idx="5889">
                  <c:v>5889</c:v>
                </c:pt>
                <c:pt idx="5890">
                  <c:v>5890</c:v>
                </c:pt>
                <c:pt idx="5891">
                  <c:v>5891</c:v>
                </c:pt>
                <c:pt idx="5892">
                  <c:v>5892</c:v>
                </c:pt>
                <c:pt idx="5893">
                  <c:v>5893</c:v>
                </c:pt>
                <c:pt idx="5894">
                  <c:v>5894</c:v>
                </c:pt>
                <c:pt idx="5895">
                  <c:v>5895</c:v>
                </c:pt>
                <c:pt idx="5896">
                  <c:v>5896</c:v>
                </c:pt>
                <c:pt idx="5897">
                  <c:v>5897</c:v>
                </c:pt>
                <c:pt idx="5898">
                  <c:v>5898</c:v>
                </c:pt>
                <c:pt idx="5899">
                  <c:v>5899</c:v>
                </c:pt>
                <c:pt idx="5900">
                  <c:v>5900</c:v>
                </c:pt>
                <c:pt idx="5901">
                  <c:v>5901</c:v>
                </c:pt>
                <c:pt idx="5902">
                  <c:v>5902</c:v>
                </c:pt>
                <c:pt idx="5903">
                  <c:v>5903</c:v>
                </c:pt>
                <c:pt idx="5904">
                  <c:v>5904</c:v>
                </c:pt>
                <c:pt idx="5905">
                  <c:v>5905</c:v>
                </c:pt>
                <c:pt idx="5906">
                  <c:v>5906</c:v>
                </c:pt>
                <c:pt idx="5907">
                  <c:v>5907</c:v>
                </c:pt>
                <c:pt idx="5908">
                  <c:v>5908</c:v>
                </c:pt>
                <c:pt idx="5909">
                  <c:v>5909</c:v>
                </c:pt>
                <c:pt idx="5910">
                  <c:v>5910</c:v>
                </c:pt>
                <c:pt idx="5911">
                  <c:v>5911</c:v>
                </c:pt>
                <c:pt idx="5912">
                  <c:v>5912</c:v>
                </c:pt>
                <c:pt idx="5913">
                  <c:v>5913</c:v>
                </c:pt>
                <c:pt idx="5914">
                  <c:v>5914</c:v>
                </c:pt>
                <c:pt idx="5915">
                  <c:v>5915</c:v>
                </c:pt>
                <c:pt idx="5916">
                  <c:v>5916</c:v>
                </c:pt>
                <c:pt idx="5917">
                  <c:v>5917</c:v>
                </c:pt>
                <c:pt idx="5918">
                  <c:v>5918</c:v>
                </c:pt>
                <c:pt idx="5919">
                  <c:v>5919</c:v>
                </c:pt>
                <c:pt idx="5920">
                  <c:v>5920</c:v>
                </c:pt>
                <c:pt idx="5921">
                  <c:v>5921</c:v>
                </c:pt>
                <c:pt idx="5922">
                  <c:v>5922</c:v>
                </c:pt>
                <c:pt idx="5923">
                  <c:v>5923</c:v>
                </c:pt>
                <c:pt idx="5924">
                  <c:v>5924</c:v>
                </c:pt>
                <c:pt idx="5925">
                  <c:v>5925</c:v>
                </c:pt>
                <c:pt idx="5926">
                  <c:v>5926</c:v>
                </c:pt>
                <c:pt idx="5927">
                  <c:v>5927</c:v>
                </c:pt>
                <c:pt idx="5928">
                  <c:v>5928</c:v>
                </c:pt>
                <c:pt idx="5929">
                  <c:v>5929</c:v>
                </c:pt>
                <c:pt idx="5930">
                  <c:v>5930</c:v>
                </c:pt>
                <c:pt idx="5931">
                  <c:v>5931</c:v>
                </c:pt>
                <c:pt idx="5932">
                  <c:v>5932</c:v>
                </c:pt>
                <c:pt idx="5933">
                  <c:v>5933</c:v>
                </c:pt>
                <c:pt idx="5934">
                  <c:v>5934</c:v>
                </c:pt>
                <c:pt idx="5935">
                  <c:v>5935</c:v>
                </c:pt>
                <c:pt idx="5936">
                  <c:v>5936</c:v>
                </c:pt>
                <c:pt idx="5937">
                  <c:v>5937</c:v>
                </c:pt>
                <c:pt idx="5938">
                  <c:v>5938</c:v>
                </c:pt>
                <c:pt idx="5939">
                  <c:v>5939</c:v>
                </c:pt>
                <c:pt idx="5940">
                  <c:v>5940</c:v>
                </c:pt>
                <c:pt idx="5941">
                  <c:v>5941</c:v>
                </c:pt>
                <c:pt idx="5942">
                  <c:v>5942</c:v>
                </c:pt>
                <c:pt idx="5943">
                  <c:v>5943</c:v>
                </c:pt>
                <c:pt idx="5944">
                  <c:v>5944</c:v>
                </c:pt>
                <c:pt idx="5945">
                  <c:v>5945</c:v>
                </c:pt>
                <c:pt idx="5946">
                  <c:v>5946</c:v>
                </c:pt>
                <c:pt idx="5947">
                  <c:v>5947</c:v>
                </c:pt>
                <c:pt idx="5948">
                  <c:v>5948</c:v>
                </c:pt>
                <c:pt idx="5949">
                  <c:v>5949</c:v>
                </c:pt>
                <c:pt idx="5950">
                  <c:v>5950</c:v>
                </c:pt>
                <c:pt idx="5951">
                  <c:v>5951</c:v>
                </c:pt>
                <c:pt idx="5952">
                  <c:v>5952</c:v>
                </c:pt>
                <c:pt idx="5953">
                  <c:v>5953</c:v>
                </c:pt>
                <c:pt idx="5954">
                  <c:v>5954</c:v>
                </c:pt>
                <c:pt idx="5955">
                  <c:v>5955</c:v>
                </c:pt>
                <c:pt idx="5956">
                  <c:v>5956</c:v>
                </c:pt>
                <c:pt idx="5957">
                  <c:v>5957</c:v>
                </c:pt>
                <c:pt idx="5958">
                  <c:v>5958</c:v>
                </c:pt>
                <c:pt idx="5959">
                  <c:v>5959</c:v>
                </c:pt>
                <c:pt idx="5960">
                  <c:v>5960</c:v>
                </c:pt>
                <c:pt idx="5961">
                  <c:v>5961</c:v>
                </c:pt>
                <c:pt idx="5962">
                  <c:v>5962</c:v>
                </c:pt>
                <c:pt idx="5963">
                  <c:v>5963</c:v>
                </c:pt>
                <c:pt idx="5964">
                  <c:v>5964</c:v>
                </c:pt>
                <c:pt idx="5965">
                  <c:v>5965</c:v>
                </c:pt>
                <c:pt idx="5966">
                  <c:v>5966</c:v>
                </c:pt>
                <c:pt idx="5967">
                  <c:v>5967</c:v>
                </c:pt>
                <c:pt idx="5968">
                  <c:v>5968</c:v>
                </c:pt>
                <c:pt idx="5969">
                  <c:v>5969</c:v>
                </c:pt>
                <c:pt idx="5970">
                  <c:v>5970</c:v>
                </c:pt>
                <c:pt idx="5971">
                  <c:v>5971</c:v>
                </c:pt>
                <c:pt idx="5972">
                  <c:v>5972</c:v>
                </c:pt>
                <c:pt idx="5973">
                  <c:v>5973</c:v>
                </c:pt>
                <c:pt idx="5974">
                  <c:v>5974</c:v>
                </c:pt>
                <c:pt idx="5975">
                  <c:v>5975</c:v>
                </c:pt>
                <c:pt idx="5976">
                  <c:v>5976</c:v>
                </c:pt>
                <c:pt idx="5977">
                  <c:v>5977</c:v>
                </c:pt>
                <c:pt idx="5978">
                  <c:v>5978</c:v>
                </c:pt>
                <c:pt idx="5979">
                  <c:v>5979</c:v>
                </c:pt>
                <c:pt idx="5980">
                  <c:v>5980</c:v>
                </c:pt>
                <c:pt idx="5981">
                  <c:v>5981</c:v>
                </c:pt>
                <c:pt idx="5982">
                  <c:v>5982</c:v>
                </c:pt>
                <c:pt idx="5983">
                  <c:v>5983</c:v>
                </c:pt>
                <c:pt idx="5984">
                  <c:v>5984</c:v>
                </c:pt>
                <c:pt idx="5985">
                  <c:v>5985</c:v>
                </c:pt>
                <c:pt idx="5986">
                  <c:v>5986</c:v>
                </c:pt>
                <c:pt idx="5987">
                  <c:v>5987</c:v>
                </c:pt>
                <c:pt idx="5988">
                  <c:v>5988</c:v>
                </c:pt>
                <c:pt idx="5989">
                  <c:v>5989</c:v>
                </c:pt>
                <c:pt idx="5990">
                  <c:v>5990</c:v>
                </c:pt>
                <c:pt idx="5991">
                  <c:v>5991</c:v>
                </c:pt>
                <c:pt idx="5992">
                  <c:v>5992</c:v>
                </c:pt>
                <c:pt idx="5993">
                  <c:v>5993</c:v>
                </c:pt>
                <c:pt idx="5994">
                  <c:v>5994</c:v>
                </c:pt>
                <c:pt idx="5995">
                  <c:v>5995</c:v>
                </c:pt>
                <c:pt idx="5996">
                  <c:v>5996</c:v>
                </c:pt>
                <c:pt idx="5997">
                  <c:v>5997</c:v>
                </c:pt>
                <c:pt idx="5998">
                  <c:v>5998</c:v>
                </c:pt>
                <c:pt idx="5999">
                  <c:v>5999</c:v>
                </c:pt>
                <c:pt idx="6000">
                  <c:v>6000</c:v>
                </c:pt>
                <c:pt idx="6001">
                  <c:v>6001</c:v>
                </c:pt>
                <c:pt idx="6002">
                  <c:v>6002</c:v>
                </c:pt>
                <c:pt idx="6003">
                  <c:v>6003</c:v>
                </c:pt>
                <c:pt idx="6004">
                  <c:v>6004</c:v>
                </c:pt>
                <c:pt idx="6005">
                  <c:v>6005</c:v>
                </c:pt>
                <c:pt idx="6006">
                  <c:v>6006</c:v>
                </c:pt>
                <c:pt idx="6007">
                  <c:v>6007</c:v>
                </c:pt>
                <c:pt idx="6008">
                  <c:v>6008</c:v>
                </c:pt>
                <c:pt idx="6009">
                  <c:v>6009</c:v>
                </c:pt>
                <c:pt idx="6010">
                  <c:v>6010</c:v>
                </c:pt>
                <c:pt idx="6011">
                  <c:v>6011</c:v>
                </c:pt>
                <c:pt idx="6012">
                  <c:v>6012</c:v>
                </c:pt>
                <c:pt idx="6013">
                  <c:v>6013</c:v>
                </c:pt>
                <c:pt idx="6014">
                  <c:v>6014</c:v>
                </c:pt>
                <c:pt idx="6015">
                  <c:v>6015</c:v>
                </c:pt>
                <c:pt idx="6016">
                  <c:v>6016</c:v>
                </c:pt>
                <c:pt idx="6017">
                  <c:v>6017</c:v>
                </c:pt>
                <c:pt idx="6018">
                  <c:v>6018</c:v>
                </c:pt>
                <c:pt idx="6019">
                  <c:v>6019</c:v>
                </c:pt>
                <c:pt idx="6020">
                  <c:v>6020</c:v>
                </c:pt>
                <c:pt idx="6021">
                  <c:v>6021</c:v>
                </c:pt>
                <c:pt idx="6022">
                  <c:v>6022</c:v>
                </c:pt>
                <c:pt idx="6023">
                  <c:v>6023</c:v>
                </c:pt>
                <c:pt idx="6024">
                  <c:v>6024</c:v>
                </c:pt>
                <c:pt idx="6025">
                  <c:v>6025</c:v>
                </c:pt>
                <c:pt idx="6026">
                  <c:v>6026</c:v>
                </c:pt>
                <c:pt idx="6027">
                  <c:v>6027</c:v>
                </c:pt>
                <c:pt idx="6028">
                  <c:v>6028</c:v>
                </c:pt>
                <c:pt idx="6029">
                  <c:v>6029</c:v>
                </c:pt>
                <c:pt idx="6030">
                  <c:v>6030</c:v>
                </c:pt>
                <c:pt idx="6031">
                  <c:v>6031</c:v>
                </c:pt>
                <c:pt idx="6032">
                  <c:v>6032</c:v>
                </c:pt>
                <c:pt idx="6033">
                  <c:v>6033</c:v>
                </c:pt>
                <c:pt idx="6034">
                  <c:v>6034</c:v>
                </c:pt>
                <c:pt idx="6035">
                  <c:v>6035</c:v>
                </c:pt>
                <c:pt idx="6036">
                  <c:v>6036</c:v>
                </c:pt>
                <c:pt idx="6037">
                  <c:v>6037</c:v>
                </c:pt>
                <c:pt idx="6038">
                  <c:v>6038</c:v>
                </c:pt>
                <c:pt idx="6039">
                  <c:v>6039</c:v>
                </c:pt>
                <c:pt idx="6040">
                  <c:v>6040</c:v>
                </c:pt>
                <c:pt idx="6041">
                  <c:v>6041</c:v>
                </c:pt>
                <c:pt idx="6042">
                  <c:v>6042</c:v>
                </c:pt>
                <c:pt idx="6043">
                  <c:v>6043</c:v>
                </c:pt>
                <c:pt idx="6044">
                  <c:v>6044</c:v>
                </c:pt>
                <c:pt idx="6045">
                  <c:v>6045</c:v>
                </c:pt>
                <c:pt idx="6046">
                  <c:v>6046</c:v>
                </c:pt>
                <c:pt idx="6047">
                  <c:v>6047</c:v>
                </c:pt>
                <c:pt idx="6048">
                  <c:v>6048</c:v>
                </c:pt>
                <c:pt idx="6049">
                  <c:v>6049</c:v>
                </c:pt>
                <c:pt idx="6050">
                  <c:v>6050</c:v>
                </c:pt>
                <c:pt idx="6051">
                  <c:v>6051</c:v>
                </c:pt>
                <c:pt idx="6052">
                  <c:v>6052</c:v>
                </c:pt>
                <c:pt idx="6053">
                  <c:v>6053</c:v>
                </c:pt>
                <c:pt idx="6054">
                  <c:v>6054</c:v>
                </c:pt>
                <c:pt idx="6055">
                  <c:v>6055</c:v>
                </c:pt>
                <c:pt idx="6056">
                  <c:v>6056</c:v>
                </c:pt>
                <c:pt idx="6057">
                  <c:v>6057</c:v>
                </c:pt>
                <c:pt idx="6058">
                  <c:v>6058</c:v>
                </c:pt>
                <c:pt idx="6059">
                  <c:v>6059</c:v>
                </c:pt>
                <c:pt idx="6060">
                  <c:v>6060</c:v>
                </c:pt>
                <c:pt idx="6061">
                  <c:v>6061</c:v>
                </c:pt>
                <c:pt idx="6062">
                  <c:v>6062</c:v>
                </c:pt>
                <c:pt idx="6063">
                  <c:v>6063</c:v>
                </c:pt>
                <c:pt idx="6064">
                  <c:v>6064</c:v>
                </c:pt>
                <c:pt idx="6065">
                  <c:v>6065</c:v>
                </c:pt>
                <c:pt idx="6066">
                  <c:v>6066</c:v>
                </c:pt>
                <c:pt idx="6067">
                  <c:v>6067</c:v>
                </c:pt>
                <c:pt idx="6068">
                  <c:v>6068</c:v>
                </c:pt>
                <c:pt idx="6069">
                  <c:v>6069</c:v>
                </c:pt>
                <c:pt idx="6070">
                  <c:v>6070</c:v>
                </c:pt>
                <c:pt idx="6071">
                  <c:v>6071</c:v>
                </c:pt>
                <c:pt idx="6072">
                  <c:v>6072</c:v>
                </c:pt>
                <c:pt idx="6073">
                  <c:v>6073</c:v>
                </c:pt>
                <c:pt idx="6074">
                  <c:v>6074</c:v>
                </c:pt>
                <c:pt idx="6075">
                  <c:v>6075</c:v>
                </c:pt>
                <c:pt idx="6076">
                  <c:v>6076</c:v>
                </c:pt>
                <c:pt idx="6077">
                  <c:v>6077</c:v>
                </c:pt>
                <c:pt idx="6078">
                  <c:v>6078</c:v>
                </c:pt>
                <c:pt idx="6079">
                  <c:v>6079</c:v>
                </c:pt>
                <c:pt idx="6080">
                  <c:v>6080</c:v>
                </c:pt>
                <c:pt idx="6081">
                  <c:v>6081</c:v>
                </c:pt>
                <c:pt idx="6082">
                  <c:v>6082</c:v>
                </c:pt>
                <c:pt idx="6083">
                  <c:v>6083</c:v>
                </c:pt>
                <c:pt idx="6084">
                  <c:v>6084</c:v>
                </c:pt>
                <c:pt idx="6085">
                  <c:v>6085</c:v>
                </c:pt>
                <c:pt idx="6086">
                  <c:v>6086</c:v>
                </c:pt>
                <c:pt idx="6087">
                  <c:v>6087</c:v>
                </c:pt>
                <c:pt idx="6088">
                  <c:v>6088</c:v>
                </c:pt>
                <c:pt idx="6089">
                  <c:v>6089</c:v>
                </c:pt>
                <c:pt idx="6090">
                  <c:v>6090</c:v>
                </c:pt>
                <c:pt idx="6091">
                  <c:v>6091</c:v>
                </c:pt>
                <c:pt idx="6092">
                  <c:v>6092</c:v>
                </c:pt>
                <c:pt idx="6093">
                  <c:v>6093</c:v>
                </c:pt>
                <c:pt idx="6094">
                  <c:v>6094</c:v>
                </c:pt>
                <c:pt idx="6095">
                  <c:v>6095</c:v>
                </c:pt>
                <c:pt idx="6096">
                  <c:v>6096</c:v>
                </c:pt>
                <c:pt idx="6097">
                  <c:v>6097</c:v>
                </c:pt>
                <c:pt idx="6098">
                  <c:v>6098</c:v>
                </c:pt>
                <c:pt idx="6099">
                  <c:v>6099</c:v>
                </c:pt>
                <c:pt idx="6100">
                  <c:v>6100</c:v>
                </c:pt>
                <c:pt idx="6101">
                  <c:v>6101</c:v>
                </c:pt>
                <c:pt idx="6102">
                  <c:v>6102</c:v>
                </c:pt>
                <c:pt idx="6103">
                  <c:v>6103</c:v>
                </c:pt>
                <c:pt idx="6104">
                  <c:v>6104</c:v>
                </c:pt>
                <c:pt idx="6105">
                  <c:v>6105</c:v>
                </c:pt>
                <c:pt idx="6106">
                  <c:v>6106</c:v>
                </c:pt>
                <c:pt idx="6107">
                  <c:v>6107</c:v>
                </c:pt>
                <c:pt idx="6108">
                  <c:v>6108</c:v>
                </c:pt>
                <c:pt idx="6109">
                  <c:v>6109</c:v>
                </c:pt>
                <c:pt idx="6110">
                  <c:v>6110</c:v>
                </c:pt>
                <c:pt idx="6111">
                  <c:v>6111</c:v>
                </c:pt>
                <c:pt idx="6112">
                  <c:v>6112</c:v>
                </c:pt>
                <c:pt idx="6113">
                  <c:v>6113</c:v>
                </c:pt>
                <c:pt idx="6114">
                  <c:v>6114</c:v>
                </c:pt>
                <c:pt idx="6115">
                  <c:v>6115</c:v>
                </c:pt>
                <c:pt idx="6116">
                  <c:v>6116</c:v>
                </c:pt>
                <c:pt idx="6117">
                  <c:v>6117</c:v>
                </c:pt>
                <c:pt idx="6118">
                  <c:v>6118</c:v>
                </c:pt>
                <c:pt idx="6119">
                  <c:v>6119</c:v>
                </c:pt>
                <c:pt idx="6120">
                  <c:v>6120</c:v>
                </c:pt>
                <c:pt idx="6121">
                  <c:v>6121</c:v>
                </c:pt>
                <c:pt idx="6122">
                  <c:v>6122</c:v>
                </c:pt>
                <c:pt idx="6123">
                  <c:v>6123</c:v>
                </c:pt>
                <c:pt idx="6124">
                  <c:v>6124</c:v>
                </c:pt>
                <c:pt idx="6125">
                  <c:v>6125</c:v>
                </c:pt>
                <c:pt idx="6126">
                  <c:v>6126</c:v>
                </c:pt>
                <c:pt idx="6127">
                  <c:v>6127</c:v>
                </c:pt>
                <c:pt idx="6128">
                  <c:v>6128</c:v>
                </c:pt>
                <c:pt idx="6129">
                  <c:v>6129</c:v>
                </c:pt>
                <c:pt idx="6130">
                  <c:v>6130</c:v>
                </c:pt>
                <c:pt idx="6131">
                  <c:v>6131</c:v>
                </c:pt>
                <c:pt idx="6132">
                  <c:v>6132</c:v>
                </c:pt>
                <c:pt idx="6133">
                  <c:v>6133</c:v>
                </c:pt>
                <c:pt idx="6134">
                  <c:v>6134</c:v>
                </c:pt>
                <c:pt idx="6135">
                  <c:v>6135</c:v>
                </c:pt>
                <c:pt idx="6136">
                  <c:v>6136</c:v>
                </c:pt>
                <c:pt idx="6137">
                  <c:v>6137</c:v>
                </c:pt>
                <c:pt idx="6138">
                  <c:v>6138</c:v>
                </c:pt>
                <c:pt idx="6139">
                  <c:v>6139</c:v>
                </c:pt>
                <c:pt idx="6140">
                  <c:v>6140</c:v>
                </c:pt>
                <c:pt idx="6141">
                  <c:v>6141</c:v>
                </c:pt>
                <c:pt idx="6142">
                  <c:v>6142</c:v>
                </c:pt>
                <c:pt idx="6143">
                  <c:v>6143</c:v>
                </c:pt>
                <c:pt idx="6144">
                  <c:v>6144</c:v>
                </c:pt>
                <c:pt idx="6145">
                  <c:v>6145</c:v>
                </c:pt>
                <c:pt idx="6146">
                  <c:v>6146</c:v>
                </c:pt>
                <c:pt idx="6147">
                  <c:v>6147</c:v>
                </c:pt>
                <c:pt idx="6148">
                  <c:v>6148</c:v>
                </c:pt>
                <c:pt idx="6149">
                  <c:v>6149</c:v>
                </c:pt>
                <c:pt idx="6150">
                  <c:v>6150</c:v>
                </c:pt>
                <c:pt idx="6151">
                  <c:v>6151</c:v>
                </c:pt>
                <c:pt idx="6152">
                  <c:v>6152</c:v>
                </c:pt>
                <c:pt idx="6153">
                  <c:v>6153</c:v>
                </c:pt>
                <c:pt idx="6154">
                  <c:v>6154</c:v>
                </c:pt>
                <c:pt idx="6155">
                  <c:v>6155</c:v>
                </c:pt>
                <c:pt idx="6156">
                  <c:v>6156</c:v>
                </c:pt>
                <c:pt idx="6157">
                  <c:v>6157</c:v>
                </c:pt>
                <c:pt idx="6158">
                  <c:v>6158</c:v>
                </c:pt>
                <c:pt idx="6159">
                  <c:v>6159</c:v>
                </c:pt>
                <c:pt idx="6160">
                  <c:v>6160</c:v>
                </c:pt>
                <c:pt idx="6161">
                  <c:v>6161</c:v>
                </c:pt>
                <c:pt idx="6162">
                  <c:v>6162</c:v>
                </c:pt>
                <c:pt idx="6163">
                  <c:v>6163</c:v>
                </c:pt>
                <c:pt idx="6164">
                  <c:v>6164</c:v>
                </c:pt>
                <c:pt idx="6165">
                  <c:v>6165</c:v>
                </c:pt>
                <c:pt idx="6166">
                  <c:v>6166</c:v>
                </c:pt>
                <c:pt idx="6167">
                  <c:v>6167</c:v>
                </c:pt>
                <c:pt idx="6168">
                  <c:v>6168</c:v>
                </c:pt>
                <c:pt idx="6169">
                  <c:v>6169</c:v>
                </c:pt>
                <c:pt idx="6170">
                  <c:v>6170</c:v>
                </c:pt>
                <c:pt idx="6171">
                  <c:v>6171</c:v>
                </c:pt>
                <c:pt idx="6172">
                  <c:v>6172</c:v>
                </c:pt>
                <c:pt idx="6173">
                  <c:v>6173</c:v>
                </c:pt>
                <c:pt idx="6174">
                  <c:v>6174</c:v>
                </c:pt>
                <c:pt idx="6175">
                  <c:v>6175</c:v>
                </c:pt>
                <c:pt idx="6176">
                  <c:v>6176</c:v>
                </c:pt>
                <c:pt idx="6177">
                  <c:v>6177</c:v>
                </c:pt>
                <c:pt idx="6178">
                  <c:v>6178</c:v>
                </c:pt>
                <c:pt idx="6179">
                  <c:v>6179</c:v>
                </c:pt>
                <c:pt idx="6180">
                  <c:v>6180</c:v>
                </c:pt>
                <c:pt idx="6181">
                  <c:v>6181</c:v>
                </c:pt>
                <c:pt idx="6182">
                  <c:v>6182</c:v>
                </c:pt>
                <c:pt idx="6183">
                  <c:v>6183</c:v>
                </c:pt>
                <c:pt idx="6184">
                  <c:v>6184</c:v>
                </c:pt>
                <c:pt idx="6185">
                  <c:v>6185</c:v>
                </c:pt>
                <c:pt idx="6186">
                  <c:v>6186</c:v>
                </c:pt>
                <c:pt idx="6187">
                  <c:v>6187</c:v>
                </c:pt>
                <c:pt idx="6188">
                  <c:v>6188</c:v>
                </c:pt>
                <c:pt idx="6189">
                  <c:v>6189</c:v>
                </c:pt>
                <c:pt idx="6190">
                  <c:v>6190</c:v>
                </c:pt>
                <c:pt idx="6191">
                  <c:v>6191</c:v>
                </c:pt>
                <c:pt idx="6192">
                  <c:v>6192</c:v>
                </c:pt>
                <c:pt idx="6193">
                  <c:v>6193</c:v>
                </c:pt>
                <c:pt idx="6194">
                  <c:v>6194</c:v>
                </c:pt>
                <c:pt idx="6195">
                  <c:v>6195</c:v>
                </c:pt>
                <c:pt idx="6196">
                  <c:v>6196</c:v>
                </c:pt>
                <c:pt idx="6197">
                  <c:v>6197</c:v>
                </c:pt>
                <c:pt idx="6198">
                  <c:v>6198</c:v>
                </c:pt>
                <c:pt idx="6199">
                  <c:v>6199</c:v>
                </c:pt>
                <c:pt idx="6200">
                  <c:v>6200</c:v>
                </c:pt>
                <c:pt idx="6201">
                  <c:v>6201</c:v>
                </c:pt>
                <c:pt idx="6202">
                  <c:v>6202</c:v>
                </c:pt>
                <c:pt idx="6203">
                  <c:v>6203</c:v>
                </c:pt>
                <c:pt idx="6204">
                  <c:v>6204</c:v>
                </c:pt>
                <c:pt idx="6205">
                  <c:v>6205</c:v>
                </c:pt>
                <c:pt idx="6206">
                  <c:v>6206</c:v>
                </c:pt>
                <c:pt idx="6207">
                  <c:v>6207</c:v>
                </c:pt>
                <c:pt idx="6208">
                  <c:v>6208</c:v>
                </c:pt>
                <c:pt idx="6209">
                  <c:v>6209</c:v>
                </c:pt>
                <c:pt idx="6210">
                  <c:v>6210</c:v>
                </c:pt>
                <c:pt idx="6211">
                  <c:v>6211</c:v>
                </c:pt>
                <c:pt idx="6212">
                  <c:v>6212</c:v>
                </c:pt>
                <c:pt idx="6213">
                  <c:v>6213</c:v>
                </c:pt>
                <c:pt idx="6214">
                  <c:v>6214</c:v>
                </c:pt>
                <c:pt idx="6215">
                  <c:v>6215</c:v>
                </c:pt>
                <c:pt idx="6216">
                  <c:v>6216</c:v>
                </c:pt>
                <c:pt idx="6217">
                  <c:v>6217</c:v>
                </c:pt>
                <c:pt idx="6218">
                  <c:v>6218</c:v>
                </c:pt>
                <c:pt idx="6219">
                  <c:v>6219</c:v>
                </c:pt>
                <c:pt idx="6220">
                  <c:v>6220</c:v>
                </c:pt>
                <c:pt idx="6221">
                  <c:v>6221</c:v>
                </c:pt>
                <c:pt idx="6222">
                  <c:v>6222</c:v>
                </c:pt>
                <c:pt idx="6223">
                  <c:v>6223</c:v>
                </c:pt>
                <c:pt idx="6224">
                  <c:v>6224</c:v>
                </c:pt>
                <c:pt idx="6225">
                  <c:v>6225</c:v>
                </c:pt>
                <c:pt idx="6226">
                  <c:v>6226</c:v>
                </c:pt>
                <c:pt idx="6227">
                  <c:v>6227</c:v>
                </c:pt>
                <c:pt idx="6228">
                  <c:v>6228</c:v>
                </c:pt>
                <c:pt idx="6229">
                  <c:v>6229</c:v>
                </c:pt>
                <c:pt idx="6230">
                  <c:v>6230</c:v>
                </c:pt>
                <c:pt idx="6231">
                  <c:v>6231</c:v>
                </c:pt>
                <c:pt idx="6232">
                  <c:v>6232</c:v>
                </c:pt>
                <c:pt idx="6233">
                  <c:v>6233</c:v>
                </c:pt>
                <c:pt idx="6234">
                  <c:v>6234</c:v>
                </c:pt>
                <c:pt idx="6235">
                  <c:v>6235</c:v>
                </c:pt>
                <c:pt idx="6236">
                  <c:v>6236</c:v>
                </c:pt>
                <c:pt idx="6237">
                  <c:v>6237</c:v>
                </c:pt>
                <c:pt idx="6238">
                  <c:v>6238</c:v>
                </c:pt>
                <c:pt idx="6239">
                  <c:v>6239</c:v>
                </c:pt>
                <c:pt idx="6240">
                  <c:v>6240</c:v>
                </c:pt>
                <c:pt idx="6241">
                  <c:v>6241</c:v>
                </c:pt>
                <c:pt idx="6242">
                  <c:v>6242</c:v>
                </c:pt>
                <c:pt idx="6243">
                  <c:v>6243</c:v>
                </c:pt>
                <c:pt idx="6244">
                  <c:v>6244</c:v>
                </c:pt>
                <c:pt idx="6245">
                  <c:v>6245</c:v>
                </c:pt>
                <c:pt idx="6246">
                  <c:v>6246</c:v>
                </c:pt>
                <c:pt idx="6247">
                  <c:v>6247</c:v>
                </c:pt>
                <c:pt idx="6248">
                  <c:v>6248</c:v>
                </c:pt>
                <c:pt idx="6249">
                  <c:v>6249</c:v>
                </c:pt>
                <c:pt idx="6250">
                  <c:v>6250</c:v>
                </c:pt>
                <c:pt idx="6251">
                  <c:v>6251</c:v>
                </c:pt>
                <c:pt idx="6252">
                  <c:v>6252</c:v>
                </c:pt>
                <c:pt idx="6253">
                  <c:v>6253</c:v>
                </c:pt>
                <c:pt idx="6254">
                  <c:v>6254</c:v>
                </c:pt>
                <c:pt idx="6255">
                  <c:v>6255</c:v>
                </c:pt>
                <c:pt idx="6256">
                  <c:v>6256</c:v>
                </c:pt>
                <c:pt idx="6257">
                  <c:v>6257</c:v>
                </c:pt>
                <c:pt idx="6258">
                  <c:v>6258</c:v>
                </c:pt>
                <c:pt idx="6259">
                  <c:v>6259</c:v>
                </c:pt>
                <c:pt idx="6260">
                  <c:v>6260</c:v>
                </c:pt>
                <c:pt idx="6261">
                  <c:v>6261</c:v>
                </c:pt>
                <c:pt idx="6262">
                  <c:v>6262</c:v>
                </c:pt>
                <c:pt idx="6263">
                  <c:v>6263</c:v>
                </c:pt>
                <c:pt idx="6264">
                  <c:v>6264</c:v>
                </c:pt>
                <c:pt idx="6265">
                  <c:v>6265</c:v>
                </c:pt>
                <c:pt idx="6266">
                  <c:v>6266</c:v>
                </c:pt>
                <c:pt idx="6267">
                  <c:v>6267</c:v>
                </c:pt>
                <c:pt idx="6268">
                  <c:v>6268</c:v>
                </c:pt>
                <c:pt idx="6269">
                  <c:v>6269</c:v>
                </c:pt>
                <c:pt idx="6270">
                  <c:v>6270</c:v>
                </c:pt>
                <c:pt idx="6271">
                  <c:v>6271</c:v>
                </c:pt>
                <c:pt idx="6272">
                  <c:v>6272</c:v>
                </c:pt>
                <c:pt idx="6273">
                  <c:v>6273</c:v>
                </c:pt>
                <c:pt idx="6274">
                  <c:v>6274</c:v>
                </c:pt>
                <c:pt idx="6275">
                  <c:v>6275</c:v>
                </c:pt>
                <c:pt idx="6276">
                  <c:v>6276</c:v>
                </c:pt>
                <c:pt idx="6277">
                  <c:v>6277</c:v>
                </c:pt>
                <c:pt idx="6278">
                  <c:v>6278</c:v>
                </c:pt>
                <c:pt idx="6279">
                  <c:v>6279</c:v>
                </c:pt>
                <c:pt idx="6280">
                  <c:v>6280</c:v>
                </c:pt>
                <c:pt idx="6281">
                  <c:v>6281</c:v>
                </c:pt>
                <c:pt idx="6282">
                  <c:v>6282</c:v>
                </c:pt>
                <c:pt idx="6283">
                  <c:v>6283</c:v>
                </c:pt>
                <c:pt idx="6284">
                  <c:v>6284</c:v>
                </c:pt>
                <c:pt idx="6285">
                  <c:v>6285</c:v>
                </c:pt>
                <c:pt idx="6286">
                  <c:v>6286</c:v>
                </c:pt>
                <c:pt idx="6287">
                  <c:v>6287</c:v>
                </c:pt>
                <c:pt idx="6288">
                  <c:v>6288</c:v>
                </c:pt>
                <c:pt idx="6289">
                  <c:v>6289</c:v>
                </c:pt>
                <c:pt idx="6290">
                  <c:v>6290</c:v>
                </c:pt>
                <c:pt idx="6291">
                  <c:v>6291</c:v>
                </c:pt>
                <c:pt idx="6292">
                  <c:v>6292</c:v>
                </c:pt>
                <c:pt idx="6293">
                  <c:v>6293</c:v>
                </c:pt>
                <c:pt idx="6294">
                  <c:v>6294</c:v>
                </c:pt>
                <c:pt idx="6295">
                  <c:v>6295</c:v>
                </c:pt>
                <c:pt idx="6296">
                  <c:v>6296</c:v>
                </c:pt>
                <c:pt idx="6297">
                  <c:v>6297</c:v>
                </c:pt>
                <c:pt idx="6298">
                  <c:v>6298</c:v>
                </c:pt>
                <c:pt idx="6299">
                  <c:v>6299</c:v>
                </c:pt>
                <c:pt idx="6300">
                  <c:v>6300</c:v>
                </c:pt>
                <c:pt idx="6301">
                  <c:v>6301</c:v>
                </c:pt>
                <c:pt idx="6302">
                  <c:v>6302</c:v>
                </c:pt>
                <c:pt idx="6303">
                  <c:v>6303</c:v>
                </c:pt>
                <c:pt idx="6304">
                  <c:v>6304</c:v>
                </c:pt>
                <c:pt idx="6305">
                  <c:v>6305</c:v>
                </c:pt>
                <c:pt idx="6306">
                  <c:v>6306</c:v>
                </c:pt>
                <c:pt idx="6307">
                  <c:v>6307</c:v>
                </c:pt>
                <c:pt idx="6308">
                  <c:v>6308</c:v>
                </c:pt>
                <c:pt idx="6309">
                  <c:v>6309</c:v>
                </c:pt>
                <c:pt idx="6310">
                  <c:v>6310</c:v>
                </c:pt>
                <c:pt idx="6311">
                  <c:v>6311</c:v>
                </c:pt>
                <c:pt idx="6312">
                  <c:v>6312</c:v>
                </c:pt>
                <c:pt idx="6313">
                  <c:v>6313</c:v>
                </c:pt>
                <c:pt idx="6314">
                  <c:v>6314</c:v>
                </c:pt>
                <c:pt idx="6315">
                  <c:v>6315</c:v>
                </c:pt>
                <c:pt idx="6316">
                  <c:v>6316</c:v>
                </c:pt>
                <c:pt idx="6317">
                  <c:v>6317</c:v>
                </c:pt>
                <c:pt idx="6318">
                  <c:v>6318</c:v>
                </c:pt>
                <c:pt idx="6319">
                  <c:v>6319</c:v>
                </c:pt>
                <c:pt idx="6320">
                  <c:v>6320</c:v>
                </c:pt>
                <c:pt idx="6321">
                  <c:v>6321</c:v>
                </c:pt>
                <c:pt idx="6322">
                  <c:v>6322</c:v>
                </c:pt>
                <c:pt idx="6323">
                  <c:v>6323</c:v>
                </c:pt>
                <c:pt idx="6324">
                  <c:v>6324</c:v>
                </c:pt>
                <c:pt idx="6325">
                  <c:v>6325</c:v>
                </c:pt>
                <c:pt idx="6326">
                  <c:v>6326</c:v>
                </c:pt>
                <c:pt idx="6327">
                  <c:v>6327</c:v>
                </c:pt>
                <c:pt idx="6328">
                  <c:v>6328</c:v>
                </c:pt>
                <c:pt idx="6329">
                  <c:v>6329</c:v>
                </c:pt>
                <c:pt idx="6330">
                  <c:v>6330</c:v>
                </c:pt>
                <c:pt idx="6331">
                  <c:v>6331</c:v>
                </c:pt>
                <c:pt idx="6332">
                  <c:v>6332</c:v>
                </c:pt>
                <c:pt idx="6333">
                  <c:v>6333</c:v>
                </c:pt>
                <c:pt idx="6334">
                  <c:v>6334</c:v>
                </c:pt>
                <c:pt idx="6335">
                  <c:v>6335</c:v>
                </c:pt>
                <c:pt idx="6336">
                  <c:v>6336</c:v>
                </c:pt>
                <c:pt idx="6337">
                  <c:v>6337</c:v>
                </c:pt>
                <c:pt idx="6338">
                  <c:v>6338</c:v>
                </c:pt>
                <c:pt idx="6339">
                  <c:v>6339</c:v>
                </c:pt>
                <c:pt idx="6340">
                  <c:v>6340</c:v>
                </c:pt>
                <c:pt idx="6341">
                  <c:v>6341</c:v>
                </c:pt>
                <c:pt idx="6342">
                  <c:v>6342</c:v>
                </c:pt>
                <c:pt idx="6343">
                  <c:v>6343</c:v>
                </c:pt>
                <c:pt idx="6344">
                  <c:v>6344</c:v>
                </c:pt>
                <c:pt idx="6345">
                  <c:v>6345</c:v>
                </c:pt>
                <c:pt idx="6346">
                  <c:v>6346</c:v>
                </c:pt>
                <c:pt idx="6347">
                  <c:v>6347</c:v>
                </c:pt>
                <c:pt idx="6348">
                  <c:v>6348</c:v>
                </c:pt>
                <c:pt idx="6349">
                  <c:v>6349</c:v>
                </c:pt>
                <c:pt idx="6350">
                  <c:v>6350</c:v>
                </c:pt>
                <c:pt idx="6351">
                  <c:v>6351</c:v>
                </c:pt>
                <c:pt idx="6352">
                  <c:v>6352</c:v>
                </c:pt>
                <c:pt idx="6353">
                  <c:v>6353</c:v>
                </c:pt>
                <c:pt idx="6354">
                  <c:v>6354</c:v>
                </c:pt>
                <c:pt idx="6355">
                  <c:v>6355</c:v>
                </c:pt>
                <c:pt idx="6356">
                  <c:v>6356</c:v>
                </c:pt>
                <c:pt idx="6357">
                  <c:v>6357</c:v>
                </c:pt>
                <c:pt idx="6358">
                  <c:v>6358</c:v>
                </c:pt>
                <c:pt idx="6359">
                  <c:v>6359</c:v>
                </c:pt>
                <c:pt idx="6360">
                  <c:v>6360</c:v>
                </c:pt>
                <c:pt idx="6361">
                  <c:v>6361</c:v>
                </c:pt>
                <c:pt idx="6362">
                  <c:v>6362</c:v>
                </c:pt>
                <c:pt idx="6363">
                  <c:v>6363</c:v>
                </c:pt>
                <c:pt idx="6364">
                  <c:v>6364</c:v>
                </c:pt>
                <c:pt idx="6365">
                  <c:v>6365</c:v>
                </c:pt>
                <c:pt idx="6366">
                  <c:v>6366</c:v>
                </c:pt>
                <c:pt idx="6367">
                  <c:v>6367</c:v>
                </c:pt>
                <c:pt idx="6368">
                  <c:v>6368</c:v>
                </c:pt>
                <c:pt idx="6369">
                  <c:v>6369</c:v>
                </c:pt>
                <c:pt idx="6370">
                  <c:v>6370</c:v>
                </c:pt>
                <c:pt idx="6371">
                  <c:v>6371</c:v>
                </c:pt>
                <c:pt idx="6372">
                  <c:v>6372</c:v>
                </c:pt>
                <c:pt idx="6373">
                  <c:v>6373</c:v>
                </c:pt>
                <c:pt idx="6374">
                  <c:v>6374</c:v>
                </c:pt>
                <c:pt idx="6375">
                  <c:v>6375</c:v>
                </c:pt>
                <c:pt idx="6376">
                  <c:v>6376</c:v>
                </c:pt>
                <c:pt idx="6377">
                  <c:v>6377</c:v>
                </c:pt>
                <c:pt idx="6378">
                  <c:v>6378</c:v>
                </c:pt>
                <c:pt idx="6379">
                  <c:v>6379</c:v>
                </c:pt>
                <c:pt idx="6380">
                  <c:v>6380</c:v>
                </c:pt>
                <c:pt idx="6381">
                  <c:v>6381</c:v>
                </c:pt>
                <c:pt idx="6382">
                  <c:v>6382</c:v>
                </c:pt>
                <c:pt idx="6383">
                  <c:v>6383</c:v>
                </c:pt>
                <c:pt idx="6384">
                  <c:v>6384</c:v>
                </c:pt>
                <c:pt idx="6385">
                  <c:v>6385</c:v>
                </c:pt>
                <c:pt idx="6386">
                  <c:v>6386</c:v>
                </c:pt>
                <c:pt idx="6387">
                  <c:v>6387</c:v>
                </c:pt>
                <c:pt idx="6388">
                  <c:v>6388</c:v>
                </c:pt>
                <c:pt idx="6389">
                  <c:v>6389</c:v>
                </c:pt>
                <c:pt idx="6390">
                  <c:v>6390</c:v>
                </c:pt>
                <c:pt idx="6391">
                  <c:v>6391</c:v>
                </c:pt>
                <c:pt idx="6392">
                  <c:v>6392</c:v>
                </c:pt>
                <c:pt idx="6393">
                  <c:v>6393</c:v>
                </c:pt>
                <c:pt idx="6394">
                  <c:v>6394</c:v>
                </c:pt>
                <c:pt idx="6395">
                  <c:v>6395</c:v>
                </c:pt>
                <c:pt idx="6396">
                  <c:v>6396</c:v>
                </c:pt>
                <c:pt idx="6397">
                  <c:v>6397</c:v>
                </c:pt>
                <c:pt idx="6398">
                  <c:v>6398</c:v>
                </c:pt>
                <c:pt idx="6399">
                  <c:v>6399</c:v>
                </c:pt>
                <c:pt idx="6400">
                  <c:v>6400</c:v>
                </c:pt>
                <c:pt idx="6401">
                  <c:v>6401</c:v>
                </c:pt>
                <c:pt idx="6402">
                  <c:v>6402</c:v>
                </c:pt>
                <c:pt idx="6403">
                  <c:v>6403</c:v>
                </c:pt>
                <c:pt idx="6404">
                  <c:v>6404</c:v>
                </c:pt>
                <c:pt idx="6405">
                  <c:v>6405</c:v>
                </c:pt>
                <c:pt idx="6406">
                  <c:v>6406</c:v>
                </c:pt>
                <c:pt idx="6407">
                  <c:v>6407</c:v>
                </c:pt>
                <c:pt idx="6408">
                  <c:v>6408</c:v>
                </c:pt>
                <c:pt idx="6409">
                  <c:v>6409</c:v>
                </c:pt>
                <c:pt idx="6410">
                  <c:v>6410</c:v>
                </c:pt>
                <c:pt idx="6411">
                  <c:v>6411</c:v>
                </c:pt>
                <c:pt idx="6412">
                  <c:v>6412</c:v>
                </c:pt>
                <c:pt idx="6413">
                  <c:v>6413</c:v>
                </c:pt>
                <c:pt idx="6414">
                  <c:v>6414</c:v>
                </c:pt>
                <c:pt idx="6415">
                  <c:v>6415</c:v>
                </c:pt>
                <c:pt idx="6416">
                  <c:v>6416</c:v>
                </c:pt>
                <c:pt idx="6417">
                  <c:v>6417</c:v>
                </c:pt>
                <c:pt idx="6418">
                  <c:v>6418</c:v>
                </c:pt>
                <c:pt idx="6419">
                  <c:v>6419</c:v>
                </c:pt>
                <c:pt idx="6420">
                  <c:v>6420</c:v>
                </c:pt>
                <c:pt idx="6421">
                  <c:v>6421</c:v>
                </c:pt>
                <c:pt idx="6422">
                  <c:v>6422</c:v>
                </c:pt>
                <c:pt idx="6423">
                  <c:v>6423</c:v>
                </c:pt>
                <c:pt idx="6424">
                  <c:v>6424</c:v>
                </c:pt>
                <c:pt idx="6425">
                  <c:v>6425</c:v>
                </c:pt>
                <c:pt idx="6426">
                  <c:v>6426</c:v>
                </c:pt>
                <c:pt idx="6427">
                  <c:v>6427</c:v>
                </c:pt>
                <c:pt idx="6428">
                  <c:v>6428</c:v>
                </c:pt>
                <c:pt idx="6429">
                  <c:v>6429</c:v>
                </c:pt>
                <c:pt idx="6430">
                  <c:v>6430</c:v>
                </c:pt>
                <c:pt idx="6431">
                  <c:v>6431</c:v>
                </c:pt>
                <c:pt idx="6432">
                  <c:v>6432</c:v>
                </c:pt>
                <c:pt idx="6433">
                  <c:v>6433</c:v>
                </c:pt>
                <c:pt idx="6434">
                  <c:v>6434</c:v>
                </c:pt>
                <c:pt idx="6435">
                  <c:v>6435</c:v>
                </c:pt>
                <c:pt idx="6436">
                  <c:v>6436</c:v>
                </c:pt>
                <c:pt idx="6437">
                  <c:v>6437</c:v>
                </c:pt>
                <c:pt idx="6438">
                  <c:v>6438</c:v>
                </c:pt>
                <c:pt idx="6439">
                  <c:v>6439</c:v>
                </c:pt>
                <c:pt idx="6440">
                  <c:v>6440</c:v>
                </c:pt>
                <c:pt idx="6441">
                  <c:v>6441</c:v>
                </c:pt>
                <c:pt idx="6442">
                  <c:v>6442</c:v>
                </c:pt>
                <c:pt idx="6443">
                  <c:v>6443</c:v>
                </c:pt>
                <c:pt idx="6444">
                  <c:v>6444</c:v>
                </c:pt>
                <c:pt idx="6445">
                  <c:v>6445</c:v>
                </c:pt>
                <c:pt idx="6446">
                  <c:v>6446</c:v>
                </c:pt>
                <c:pt idx="6447">
                  <c:v>6447</c:v>
                </c:pt>
                <c:pt idx="6448">
                  <c:v>6448</c:v>
                </c:pt>
                <c:pt idx="6449">
                  <c:v>6449</c:v>
                </c:pt>
                <c:pt idx="6450">
                  <c:v>6450</c:v>
                </c:pt>
                <c:pt idx="6451">
                  <c:v>6451</c:v>
                </c:pt>
                <c:pt idx="6452">
                  <c:v>6452</c:v>
                </c:pt>
                <c:pt idx="6453">
                  <c:v>6453</c:v>
                </c:pt>
                <c:pt idx="6454">
                  <c:v>6454</c:v>
                </c:pt>
                <c:pt idx="6455">
                  <c:v>6455</c:v>
                </c:pt>
                <c:pt idx="6456">
                  <c:v>6456</c:v>
                </c:pt>
                <c:pt idx="6457">
                  <c:v>6457</c:v>
                </c:pt>
                <c:pt idx="6458">
                  <c:v>6458</c:v>
                </c:pt>
                <c:pt idx="6459">
                  <c:v>6459</c:v>
                </c:pt>
                <c:pt idx="6460">
                  <c:v>6460</c:v>
                </c:pt>
                <c:pt idx="6461">
                  <c:v>6461</c:v>
                </c:pt>
                <c:pt idx="6462">
                  <c:v>6462</c:v>
                </c:pt>
                <c:pt idx="6463">
                  <c:v>6463</c:v>
                </c:pt>
                <c:pt idx="6464">
                  <c:v>6464</c:v>
                </c:pt>
                <c:pt idx="6465">
                  <c:v>6465</c:v>
                </c:pt>
                <c:pt idx="6466">
                  <c:v>6466</c:v>
                </c:pt>
                <c:pt idx="6467">
                  <c:v>6467</c:v>
                </c:pt>
                <c:pt idx="6468">
                  <c:v>6468</c:v>
                </c:pt>
                <c:pt idx="6469">
                  <c:v>6469</c:v>
                </c:pt>
                <c:pt idx="6470">
                  <c:v>6470</c:v>
                </c:pt>
                <c:pt idx="6471">
                  <c:v>6471</c:v>
                </c:pt>
                <c:pt idx="6472">
                  <c:v>6472</c:v>
                </c:pt>
                <c:pt idx="6473">
                  <c:v>6473</c:v>
                </c:pt>
                <c:pt idx="6474">
                  <c:v>6474</c:v>
                </c:pt>
                <c:pt idx="6475">
                  <c:v>6475</c:v>
                </c:pt>
                <c:pt idx="6476">
                  <c:v>6476</c:v>
                </c:pt>
                <c:pt idx="6477">
                  <c:v>6477</c:v>
                </c:pt>
                <c:pt idx="6478">
                  <c:v>6478</c:v>
                </c:pt>
                <c:pt idx="6479">
                  <c:v>6479</c:v>
                </c:pt>
                <c:pt idx="6480">
                  <c:v>6480</c:v>
                </c:pt>
                <c:pt idx="6481">
                  <c:v>6481</c:v>
                </c:pt>
                <c:pt idx="6482">
                  <c:v>6482</c:v>
                </c:pt>
                <c:pt idx="6483">
                  <c:v>6483</c:v>
                </c:pt>
                <c:pt idx="6484">
                  <c:v>6484</c:v>
                </c:pt>
                <c:pt idx="6485">
                  <c:v>6485</c:v>
                </c:pt>
                <c:pt idx="6486">
                  <c:v>6486</c:v>
                </c:pt>
                <c:pt idx="6487">
                  <c:v>6487</c:v>
                </c:pt>
                <c:pt idx="6488">
                  <c:v>6488</c:v>
                </c:pt>
                <c:pt idx="6489">
                  <c:v>6489</c:v>
                </c:pt>
                <c:pt idx="6490">
                  <c:v>6490</c:v>
                </c:pt>
                <c:pt idx="6491">
                  <c:v>6491</c:v>
                </c:pt>
                <c:pt idx="6492">
                  <c:v>6492</c:v>
                </c:pt>
                <c:pt idx="6493">
                  <c:v>6493</c:v>
                </c:pt>
                <c:pt idx="6494">
                  <c:v>6494</c:v>
                </c:pt>
                <c:pt idx="6495">
                  <c:v>6495</c:v>
                </c:pt>
                <c:pt idx="6496">
                  <c:v>6496</c:v>
                </c:pt>
                <c:pt idx="6497">
                  <c:v>6497</c:v>
                </c:pt>
                <c:pt idx="6498">
                  <c:v>6498</c:v>
                </c:pt>
                <c:pt idx="6499">
                  <c:v>6499</c:v>
                </c:pt>
                <c:pt idx="6500">
                  <c:v>6500</c:v>
                </c:pt>
                <c:pt idx="6501">
                  <c:v>6501</c:v>
                </c:pt>
                <c:pt idx="6502">
                  <c:v>6502</c:v>
                </c:pt>
                <c:pt idx="6503">
                  <c:v>6503</c:v>
                </c:pt>
                <c:pt idx="6504">
                  <c:v>6504</c:v>
                </c:pt>
                <c:pt idx="6505">
                  <c:v>6505</c:v>
                </c:pt>
                <c:pt idx="6506">
                  <c:v>6506</c:v>
                </c:pt>
                <c:pt idx="6507">
                  <c:v>6507</c:v>
                </c:pt>
                <c:pt idx="6508">
                  <c:v>6508</c:v>
                </c:pt>
                <c:pt idx="6509">
                  <c:v>6509</c:v>
                </c:pt>
                <c:pt idx="6510">
                  <c:v>6510</c:v>
                </c:pt>
                <c:pt idx="6511">
                  <c:v>6511</c:v>
                </c:pt>
                <c:pt idx="6512">
                  <c:v>6512</c:v>
                </c:pt>
                <c:pt idx="6513">
                  <c:v>6513</c:v>
                </c:pt>
                <c:pt idx="6514">
                  <c:v>6514</c:v>
                </c:pt>
                <c:pt idx="6515">
                  <c:v>6515</c:v>
                </c:pt>
                <c:pt idx="6516">
                  <c:v>6516</c:v>
                </c:pt>
                <c:pt idx="6517">
                  <c:v>6517</c:v>
                </c:pt>
                <c:pt idx="6518">
                  <c:v>6518</c:v>
                </c:pt>
                <c:pt idx="6519">
                  <c:v>6519</c:v>
                </c:pt>
                <c:pt idx="6520">
                  <c:v>6520</c:v>
                </c:pt>
                <c:pt idx="6521">
                  <c:v>6521</c:v>
                </c:pt>
                <c:pt idx="6522">
                  <c:v>6522</c:v>
                </c:pt>
                <c:pt idx="6523">
                  <c:v>6523</c:v>
                </c:pt>
                <c:pt idx="6524">
                  <c:v>6524</c:v>
                </c:pt>
                <c:pt idx="6525">
                  <c:v>6525</c:v>
                </c:pt>
                <c:pt idx="6526">
                  <c:v>6526</c:v>
                </c:pt>
                <c:pt idx="6527">
                  <c:v>6527</c:v>
                </c:pt>
                <c:pt idx="6528">
                  <c:v>6528</c:v>
                </c:pt>
                <c:pt idx="6529">
                  <c:v>6529</c:v>
                </c:pt>
                <c:pt idx="6530">
                  <c:v>6530</c:v>
                </c:pt>
                <c:pt idx="6531">
                  <c:v>6531</c:v>
                </c:pt>
                <c:pt idx="6532">
                  <c:v>6532</c:v>
                </c:pt>
                <c:pt idx="6533">
                  <c:v>6533</c:v>
                </c:pt>
                <c:pt idx="6534">
                  <c:v>6534</c:v>
                </c:pt>
                <c:pt idx="6535">
                  <c:v>6535</c:v>
                </c:pt>
                <c:pt idx="6536">
                  <c:v>6536</c:v>
                </c:pt>
                <c:pt idx="6537">
                  <c:v>6537</c:v>
                </c:pt>
                <c:pt idx="6538">
                  <c:v>6538</c:v>
                </c:pt>
                <c:pt idx="6539">
                  <c:v>6539</c:v>
                </c:pt>
                <c:pt idx="6540">
                  <c:v>6540</c:v>
                </c:pt>
                <c:pt idx="6541">
                  <c:v>6541</c:v>
                </c:pt>
                <c:pt idx="6542">
                  <c:v>6542</c:v>
                </c:pt>
                <c:pt idx="6543">
                  <c:v>6543</c:v>
                </c:pt>
                <c:pt idx="6544">
                  <c:v>6544</c:v>
                </c:pt>
                <c:pt idx="6545">
                  <c:v>6545</c:v>
                </c:pt>
                <c:pt idx="6546">
                  <c:v>6546</c:v>
                </c:pt>
                <c:pt idx="6547">
                  <c:v>6547</c:v>
                </c:pt>
                <c:pt idx="6548">
                  <c:v>6548</c:v>
                </c:pt>
                <c:pt idx="6549">
                  <c:v>6549</c:v>
                </c:pt>
                <c:pt idx="6550">
                  <c:v>6550</c:v>
                </c:pt>
                <c:pt idx="6551">
                  <c:v>6551</c:v>
                </c:pt>
                <c:pt idx="6552">
                  <c:v>6552</c:v>
                </c:pt>
                <c:pt idx="6553">
                  <c:v>6553</c:v>
                </c:pt>
                <c:pt idx="6554">
                  <c:v>6554</c:v>
                </c:pt>
                <c:pt idx="6555">
                  <c:v>6555</c:v>
                </c:pt>
                <c:pt idx="6556">
                  <c:v>6556</c:v>
                </c:pt>
                <c:pt idx="6557">
                  <c:v>6557</c:v>
                </c:pt>
                <c:pt idx="6558">
                  <c:v>6558</c:v>
                </c:pt>
                <c:pt idx="6559">
                  <c:v>6559</c:v>
                </c:pt>
                <c:pt idx="6560">
                  <c:v>6560</c:v>
                </c:pt>
                <c:pt idx="6561">
                  <c:v>6561</c:v>
                </c:pt>
                <c:pt idx="6562">
                  <c:v>6562</c:v>
                </c:pt>
                <c:pt idx="6563">
                  <c:v>6563</c:v>
                </c:pt>
                <c:pt idx="6564">
                  <c:v>6564</c:v>
                </c:pt>
                <c:pt idx="6565">
                  <c:v>6565</c:v>
                </c:pt>
                <c:pt idx="6566">
                  <c:v>6566</c:v>
                </c:pt>
                <c:pt idx="6567">
                  <c:v>6567</c:v>
                </c:pt>
                <c:pt idx="6568">
                  <c:v>6568</c:v>
                </c:pt>
                <c:pt idx="6569">
                  <c:v>6569</c:v>
                </c:pt>
                <c:pt idx="6570">
                  <c:v>6570</c:v>
                </c:pt>
                <c:pt idx="6571">
                  <c:v>6571</c:v>
                </c:pt>
                <c:pt idx="6572">
                  <c:v>6572</c:v>
                </c:pt>
                <c:pt idx="6573">
                  <c:v>6573</c:v>
                </c:pt>
                <c:pt idx="6574">
                  <c:v>6574</c:v>
                </c:pt>
                <c:pt idx="6575">
                  <c:v>6575</c:v>
                </c:pt>
                <c:pt idx="6576">
                  <c:v>6576</c:v>
                </c:pt>
                <c:pt idx="6577">
                  <c:v>6577</c:v>
                </c:pt>
                <c:pt idx="6578">
                  <c:v>6578</c:v>
                </c:pt>
                <c:pt idx="6579">
                  <c:v>6579</c:v>
                </c:pt>
                <c:pt idx="6580">
                  <c:v>6580</c:v>
                </c:pt>
                <c:pt idx="6581">
                  <c:v>6581</c:v>
                </c:pt>
                <c:pt idx="6582">
                  <c:v>6582</c:v>
                </c:pt>
                <c:pt idx="6583">
                  <c:v>6583</c:v>
                </c:pt>
                <c:pt idx="6584">
                  <c:v>6584</c:v>
                </c:pt>
                <c:pt idx="6585">
                  <c:v>6585</c:v>
                </c:pt>
                <c:pt idx="6586">
                  <c:v>6586</c:v>
                </c:pt>
                <c:pt idx="6587">
                  <c:v>6587</c:v>
                </c:pt>
                <c:pt idx="6588">
                  <c:v>6588</c:v>
                </c:pt>
                <c:pt idx="6589">
                  <c:v>6589</c:v>
                </c:pt>
                <c:pt idx="6590">
                  <c:v>6590</c:v>
                </c:pt>
                <c:pt idx="6591">
                  <c:v>6591</c:v>
                </c:pt>
                <c:pt idx="6592">
                  <c:v>6592</c:v>
                </c:pt>
                <c:pt idx="6593">
                  <c:v>6593</c:v>
                </c:pt>
                <c:pt idx="6594">
                  <c:v>6594</c:v>
                </c:pt>
                <c:pt idx="6595">
                  <c:v>6595</c:v>
                </c:pt>
                <c:pt idx="6596">
                  <c:v>6596</c:v>
                </c:pt>
                <c:pt idx="6597">
                  <c:v>6597</c:v>
                </c:pt>
                <c:pt idx="6598">
                  <c:v>6598</c:v>
                </c:pt>
                <c:pt idx="6599">
                  <c:v>6599</c:v>
                </c:pt>
                <c:pt idx="6600">
                  <c:v>6600</c:v>
                </c:pt>
                <c:pt idx="6601">
                  <c:v>6601</c:v>
                </c:pt>
                <c:pt idx="6602">
                  <c:v>6602</c:v>
                </c:pt>
                <c:pt idx="6603">
                  <c:v>6603</c:v>
                </c:pt>
                <c:pt idx="6604">
                  <c:v>6604</c:v>
                </c:pt>
                <c:pt idx="6605">
                  <c:v>6605</c:v>
                </c:pt>
                <c:pt idx="6606">
                  <c:v>6606</c:v>
                </c:pt>
                <c:pt idx="6607">
                  <c:v>6607</c:v>
                </c:pt>
                <c:pt idx="6608">
                  <c:v>6608</c:v>
                </c:pt>
                <c:pt idx="6609">
                  <c:v>6609</c:v>
                </c:pt>
                <c:pt idx="6610">
                  <c:v>6610</c:v>
                </c:pt>
                <c:pt idx="6611">
                  <c:v>6611</c:v>
                </c:pt>
                <c:pt idx="6612">
                  <c:v>6612</c:v>
                </c:pt>
                <c:pt idx="6613">
                  <c:v>6613</c:v>
                </c:pt>
                <c:pt idx="6614">
                  <c:v>6614</c:v>
                </c:pt>
                <c:pt idx="6615">
                  <c:v>6615</c:v>
                </c:pt>
                <c:pt idx="6616">
                  <c:v>6616</c:v>
                </c:pt>
                <c:pt idx="6617">
                  <c:v>6617</c:v>
                </c:pt>
                <c:pt idx="6618">
                  <c:v>6618</c:v>
                </c:pt>
                <c:pt idx="6619">
                  <c:v>6619</c:v>
                </c:pt>
                <c:pt idx="6620">
                  <c:v>6620</c:v>
                </c:pt>
                <c:pt idx="6621">
                  <c:v>6621</c:v>
                </c:pt>
                <c:pt idx="6622">
                  <c:v>6622</c:v>
                </c:pt>
                <c:pt idx="6623">
                  <c:v>6623</c:v>
                </c:pt>
                <c:pt idx="6624">
                  <c:v>6624</c:v>
                </c:pt>
                <c:pt idx="6625">
                  <c:v>6625</c:v>
                </c:pt>
                <c:pt idx="6626">
                  <c:v>6626</c:v>
                </c:pt>
                <c:pt idx="6627">
                  <c:v>6627</c:v>
                </c:pt>
                <c:pt idx="6628">
                  <c:v>6628</c:v>
                </c:pt>
                <c:pt idx="6629">
                  <c:v>6629</c:v>
                </c:pt>
                <c:pt idx="6630">
                  <c:v>6630</c:v>
                </c:pt>
                <c:pt idx="6631">
                  <c:v>6631</c:v>
                </c:pt>
                <c:pt idx="6632">
                  <c:v>6632</c:v>
                </c:pt>
                <c:pt idx="6633">
                  <c:v>6633</c:v>
                </c:pt>
                <c:pt idx="6634">
                  <c:v>6634</c:v>
                </c:pt>
                <c:pt idx="6635">
                  <c:v>6635</c:v>
                </c:pt>
                <c:pt idx="6636">
                  <c:v>6636</c:v>
                </c:pt>
                <c:pt idx="6637">
                  <c:v>6637</c:v>
                </c:pt>
                <c:pt idx="6638">
                  <c:v>6638</c:v>
                </c:pt>
                <c:pt idx="6639">
                  <c:v>6639</c:v>
                </c:pt>
                <c:pt idx="6640">
                  <c:v>6640</c:v>
                </c:pt>
                <c:pt idx="6641">
                  <c:v>6641</c:v>
                </c:pt>
                <c:pt idx="6642">
                  <c:v>6642</c:v>
                </c:pt>
                <c:pt idx="6643">
                  <c:v>6643</c:v>
                </c:pt>
                <c:pt idx="6644">
                  <c:v>6644</c:v>
                </c:pt>
                <c:pt idx="6645">
                  <c:v>6645</c:v>
                </c:pt>
                <c:pt idx="6646">
                  <c:v>6646</c:v>
                </c:pt>
                <c:pt idx="6647">
                  <c:v>6647</c:v>
                </c:pt>
                <c:pt idx="6648">
                  <c:v>6648</c:v>
                </c:pt>
                <c:pt idx="6649">
                  <c:v>6649</c:v>
                </c:pt>
                <c:pt idx="6650">
                  <c:v>6650</c:v>
                </c:pt>
                <c:pt idx="6651">
                  <c:v>6651</c:v>
                </c:pt>
                <c:pt idx="6652">
                  <c:v>6652</c:v>
                </c:pt>
                <c:pt idx="6653">
                  <c:v>6653</c:v>
                </c:pt>
                <c:pt idx="6654">
                  <c:v>6654</c:v>
                </c:pt>
                <c:pt idx="6655">
                  <c:v>6655</c:v>
                </c:pt>
                <c:pt idx="6656">
                  <c:v>6656</c:v>
                </c:pt>
                <c:pt idx="6657">
                  <c:v>6657</c:v>
                </c:pt>
                <c:pt idx="6658">
                  <c:v>6658</c:v>
                </c:pt>
                <c:pt idx="6659">
                  <c:v>6659</c:v>
                </c:pt>
                <c:pt idx="6660">
                  <c:v>6660</c:v>
                </c:pt>
                <c:pt idx="6661">
                  <c:v>6661</c:v>
                </c:pt>
                <c:pt idx="6662">
                  <c:v>6662</c:v>
                </c:pt>
                <c:pt idx="6663">
                  <c:v>6663</c:v>
                </c:pt>
                <c:pt idx="6664">
                  <c:v>6664</c:v>
                </c:pt>
                <c:pt idx="6665">
                  <c:v>6665</c:v>
                </c:pt>
                <c:pt idx="6666">
                  <c:v>6666</c:v>
                </c:pt>
                <c:pt idx="6667">
                  <c:v>6667</c:v>
                </c:pt>
                <c:pt idx="6668">
                  <c:v>6668</c:v>
                </c:pt>
                <c:pt idx="6669">
                  <c:v>6669</c:v>
                </c:pt>
                <c:pt idx="6670">
                  <c:v>6670</c:v>
                </c:pt>
                <c:pt idx="6671">
                  <c:v>6671</c:v>
                </c:pt>
                <c:pt idx="6672">
                  <c:v>6672</c:v>
                </c:pt>
                <c:pt idx="6673">
                  <c:v>6673</c:v>
                </c:pt>
                <c:pt idx="6674">
                  <c:v>6674</c:v>
                </c:pt>
                <c:pt idx="6675">
                  <c:v>6675</c:v>
                </c:pt>
                <c:pt idx="6676">
                  <c:v>6676</c:v>
                </c:pt>
                <c:pt idx="6677">
                  <c:v>6677</c:v>
                </c:pt>
                <c:pt idx="6678">
                  <c:v>6678</c:v>
                </c:pt>
                <c:pt idx="6679">
                  <c:v>6679</c:v>
                </c:pt>
                <c:pt idx="6680">
                  <c:v>6680</c:v>
                </c:pt>
                <c:pt idx="6681">
                  <c:v>6681</c:v>
                </c:pt>
                <c:pt idx="6682">
                  <c:v>6682</c:v>
                </c:pt>
                <c:pt idx="6683">
                  <c:v>6683</c:v>
                </c:pt>
                <c:pt idx="6684">
                  <c:v>6684</c:v>
                </c:pt>
                <c:pt idx="6685">
                  <c:v>6685</c:v>
                </c:pt>
                <c:pt idx="6686">
                  <c:v>6686</c:v>
                </c:pt>
                <c:pt idx="6687">
                  <c:v>6687</c:v>
                </c:pt>
                <c:pt idx="6688">
                  <c:v>6688</c:v>
                </c:pt>
                <c:pt idx="6689">
                  <c:v>6689</c:v>
                </c:pt>
                <c:pt idx="6690">
                  <c:v>6690</c:v>
                </c:pt>
                <c:pt idx="6691">
                  <c:v>6691</c:v>
                </c:pt>
                <c:pt idx="6692">
                  <c:v>6692</c:v>
                </c:pt>
                <c:pt idx="6693">
                  <c:v>6693</c:v>
                </c:pt>
                <c:pt idx="6694">
                  <c:v>6694</c:v>
                </c:pt>
                <c:pt idx="6695">
                  <c:v>6695</c:v>
                </c:pt>
                <c:pt idx="6696">
                  <c:v>6696</c:v>
                </c:pt>
                <c:pt idx="6697">
                  <c:v>6697</c:v>
                </c:pt>
                <c:pt idx="6698">
                  <c:v>6698</c:v>
                </c:pt>
                <c:pt idx="6699">
                  <c:v>6699</c:v>
                </c:pt>
                <c:pt idx="6700">
                  <c:v>6700</c:v>
                </c:pt>
                <c:pt idx="6701">
                  <c:v>6701</c:v>
                </c:pt>
                <c:pt idx="6702">
                  <c:v>6702</c:v>
                </c:pt>
                <c:pt idx="6703">
                  <c:v>6703</c:v>
                </c:pt>
                <c:pt idx="6704">
                  <c:v>6704</c:v>
                </c:pt>
                <c:pt idx="6705">
                  <c:v>6705</c:v>
                </c:pt>
                <c:pt idx="6706">
                  <c:v>6706</c:v>
                </c:pt>
                <c:pt idx="6707">
                  <c:v>6707</c:v>
                </c:pt>
                <c:pt idx="6708">
                  <c:v>6708</c:v>
                </c:pt>
                <c:pt idx="6709">
                  <c:v>6709</c:v>
                </c:pt>
                <c:pt idx="6710">
                  <c:v>6710</c:v>
                </c:pt>
                <c:pt idx="6711">
                  <c:v>6711</c:v>
                </c:pt>
                <c:pt idx="6712">
                  <c:v>6712</c:v>
                </c:pt>
                <c:pt idx="6713">
                  <c:v>6713</c:v>
                </c:pt>
                <c:pt idx="6714">
                  <c:v>6714</c:v>
                </c:pt>
                <c:pt idx="6715">
                  <c:v>6715</c:v>
                </c:pt>
                <c:pt idx="6716">
                  <c:v>6716</c:v>
                </c:pt>
                <c:pt idx="6717">
                  <c:v>6717</c:v>
                </c:pt>
                <c:pt idx="6718">
                  <c:v>6718</c:v>
                </c:pt>
                <c:pt idx="6719">
                  <c:v>6719</c:v>
                </c:pt>
                <c:pt idx="6720">
                  <c:v>6720</c:v>
                </c:pt>
                <c:pt idx="6721">
                  <c:v>6721</c:v>
                </c:pt>
                <c:pt idx="6722">
                  <c:v>6722</c:v>
                </c:pt>
                <c:pt idx="6723">
                  <c:v>6723</c:v>
                </c:pt>
                <c:pt idx="6724">
                  <c:v>6724</c:v>
                </c:pt>
                <c:pt idx="6725">
                  <c:v>6725</c:v>
                </c:pt>
                <c:pt idx="6726">
                  <c:v>6726</c:v>
                </c:pt>
                <c:pt idx="6727">
                  <c:v>6727</c:v>
                </c:pt>
                <c:pt idx="6728">
                  <c:v>6728</c:v>
                </c:pt>
                <c:pt idx="6729">
                  <c:v>6729</c:v>
                </c:pt>
                <c:pt idx="6730">
                  <c:v>6730</c:v>
                </c:pt>
                <c:pt idx="6731">
                  <c:v>6731</c:v>
                </c:pt>
                <c:pt idx="6732">
                  <c:v>6732</c:v>
                </c:pt>
                <c:pt idx="6733">
                  <c:v>6733</c:v>
                </c:pt>
                <c:pt idx="6734">
                  <c:v>6734</c:v>
                </c:pt>
                <c:pt idx="6735">
                  <c:v>6735</c:v>
                </c:pt>
                <c:pt idx="6736">
                  <c:v>6736</c:v>
                </c:pt>
                <c:pt idx="6737">
                  <c:v>6737</c:v>
                </c:pt>
                <c:pt idx="6738">
                  <c:v>6738</c:v>
                </c:pt>
                <c:pt idx="6739">
                  <c:v>6739</c:v>
                </c:pt>
                <c:pt idx="6740">
                  <c:v>6740</c:v>
                </c:pt>
                <c:pt idx="6741">
                  <c:v>6741</c:v>
                </c:pt>
                <c:pt idx="6742">
                  <c:v>6742</c:v>
                </c:pt>
                <c:pt idx="6743">
                  <c:v>6743</c:v>
                </c:pt>
                <c:pt idx="6744">
                  <c:v>6744</c:v>
                </c:pt>
                <c:pt idx="6745">
                  <c:v>6745</c:v>
                </c:pt>
                <c:pt idx="6746">
                  <c:v>6746</c:v>
                </c:pt>
                <c:pt idx="6747">
                  <c:v>6747</c:v>
                </c:pt>
                <c:pt idx="6748">
                  <c:v>6748</c:v>
                </c:pt>
                <c:pt idx="6749">
                  <c:v>6749</c:v>
                </c:pt>
                <c:pt idx="6750">
                  <c:v>6750</c:v>
                </c:pt>
                <c:pt idx="6751">
                  <c:v>6751</c:v>
                </c:pt>
                <c:pt idx="6752">
                  <c:v>6752</c:v>
                </c:pt>
                <c:pt idx="6753">
                  <c:v>6753</c:v>
                </c:pt>
                <c:pt idx="6754">
                  <c:v>6754</c:v>
                </c:pt>
                <c:pt idx="6755">
                  <c:v>6755</c:v>
                </c:pt>
                <c:pt idx="6756">
                  <c:v>6756</c:v>
                </c:pt>
                <c:pt idx="6757">
                  <c:v>6757</c:v>
                </c:pt>
                <c:pt idx="6758">
                  <c:v>6758</c:v>
                </c:pt>
                <c:pt idx="6759">
                  <c:v>6759</c:v>
                </c:pt>
                <c:pt idx="6760">
                  <c:v>6760</c:v>
                </c:pt>
                <c:pt idx="6761">
                  <c:v>6761</c:v>
                </c:pt>
                <c:pt idx="6762">
                  <c:v>6762</c:v>
                </c:pt>
                <c:pt idx="6763">
                  <c:v>6763</c:v>
                </c:pt>
                <c:pt idx="6764">
                  <c:v>6764</c:v>
                </c:pt>
                <c:pt idx="6765">
                  <c:v>6765</c:v>
                </c:pt>
                <c:pt idx="6766">
                  <c:v>6766</c:v>
                </c:pt>
                <c:pt idx="6767">
                  <c:v>6767</c:v>
                </c:pt>
                <c:pt idx="6768">
                  <c:v>6768</c:v>
                </c:pt>
                <c:pt idx="6769">
                  <c:v>6769</c:v>
                </c:pt>
                <c:pt idx="6770">
                  <c:v>6770</c:v>
                </c:pt>
                <c:pt idx="6771">
                  <c:v>6771</c:v>
                </c:pt>
                <c:pt idx="6772">
                  <c:v>6772</c:v>
                </c:pt>
                <c:pt idx="6773">
                  <c:v>6773</c:v>
                </c:pt>
                <c:pt idx="6774">
                  <c:v>6774</c:v>
                </c:pt>
                <c:pt idx="6775">
                  <c:v>6775</c:v>
                </c:pt>
                <c:pt idx="6776">
                  <c:v>6776</c:v>
                </c:pt>
                <c:pt idx="6777">
                  <c:v>6777</c:v>
                </c:pt>
                <c:pt idx="6778">
                  <c:v>6778</c:v>
                </c:pt>
                <c:pt idx="6779">
                  <c:v>6779</c:v>
                </c:pt>
                <c:pt idx="6780">
                  <c:v>6780</c:v>
                </c:pt>
                <c:pt idx="6781">
                  <c:v>6781</c:v>
                </c:pt>
                <c:pt idx="6782">
                  <c:v>6782</c:v>
                </c:pt>
                <c:pt idx="6783">
                  <c:v>6783</c:v>
                </c:pt>
                <c:pt idx="6784">
                  <c:v>6784</c:v>
                </c:pt>
                <c:pt idx="6785">
                  <c:v>6785</c:v>
                </c:pt>
                <c:pt idx="6786">
                  <c:v>6786</c:v>
                </c:pt>
                <c:pt idx="6787">
                  <c:v>6787</c:v>
                </c:pt>
                <c:pt idx="6788">
                  <c:v>6788</c:v>
                </c:pt>
                <c:pt idx="6789">
                  <c:v>6789</c:v>
                </c:pt>
                <c:pt idx="6790">
                  <c:v>6790</c:v>
                </c:pt>
                <c:pt idx="6791">
                  <c:v>6791</c:v>
                </c:pt>
                <c:pt idx="6792">
                  <c:v>6792</c:v>
                </c:pt>
                <c:pt idx="6793">
                  <c:v>6793</c:v>
                </c:pt>
                <c:pt idx="6794">
                  <c:v>6794</c:v>
                </c:pt>
                <c:pt idx="6795">
                  <c:v>6795</c:v>
                </c:pt>
                <c:pt idx="6796">
                  <c:v>6796</c:v>
                </c:pt>
                <c:pt idx="6797">
                  <c:v>6797</c:v>
                </c:pt>
                <c:pt idx="6798">
                  <c:v>6798</c:v>
                </c:pt>
                <c:pt idx="6799">
                  <c:v>6799</c:v>
                </c:pt>
                <c:pt idx="6800">
                  <c:v>6800</c:v>
                </c:pt>
                <c:pt idx="6801">
                  <c:v>6801</c:v>
                </c:pt>
                <c:pt idx="6802">
                  <c:v>6802</c:v>
                </c:pt>
                <c:pt idx="6803">
                  <c:v>6803</c:v>
                </c:pt>
                <c:pt idx="6804">
                  <c:v>6804</c:v>
                </c:pt>
                <c:pt idx="6805">
                  <c:v>6805</c:v>
                </c:pt>
                <c:pt idx="6806">
                  <c:v>6806</c:v>
                </c:pt>
                <c:pt idx="6807">
                  <c:v>6807</c:v>
                </c:pt>
                <c:pt idx="6808">
                  <c:v>6808</c:v>
                </c:pt>
                <c:pt idx="6809">
                  <c:v>6809</c:v>
                </c:pt>
                <c:pt idx="6810">
                  <c:v>6810</c:v>
                </c:pt>
                <c:pt idx="6811">
                  <c:v>6811</c:v>
                </c:pt>
                <c:pt idx="6812">
                  <c:v>6812</c:v>
                </c:pt>
                <c:pt idx="6813">
                  <c:v>6813</c:v>
                </c:pt>
                <c:pt idx="6814">
                  <c:v>6814</c:v>
                </c:pt>
                <c:pt idx="6815">
                  <c:v>6815</c:v>
                </c:pt>
                <c:pt idx="6816">
                  <c:v>6816</c:v>
                </c:pt>
                <c:pt idx="6817">
                  <c:v>6817</c:v>
                </c:pt>
                <c:pt idx="6818">
                  <c:v>6818</c:v>
                </c:pt>
                <c:pt idx="6819">
                  <c:v>6819</c:v>
                </c:pt>
                <c:pt idx="6820">
                  <c:v>6820</c:v>
                </c:pt>
                <c:pt idx="6821">
                  <c:v>6821</c:v>
                </c:pt>
                <c:pt idx="6822">
                  <c:v>6822</c:v>
                </c:pt>
                <c:pt idx="6823">
                  <c:v>6823</c:v>
                </c:pt>
                <c:pt idx="6824">
                  <c:v>6824</c:v>
                </c:pt>
                <c:pt idx="6825">
                  <c:v>6825</c:v>
                </c:pt>
                <c:pt idx="6826">
                  <c:v>6826</c:v>
                </c:pt>
                <c:pt idx="6827">
                  <c:v>6827</c:v>
                </c:pt>
                <c:pt idx="6828">
                  <c:v>6828</c:v>
                </c:pt>
                <c:pt idx="6829">
                  <c:v>6829</c:v>
                </c:pt>
                <c:pt idx="6830">
                  <c:v>6830</c:v>
                </c:pt>
                <c:pt idx="6831">
                  <c:v>6831</c:v>
                </c:pt>
                <c:pt idx="6832">
                  <c:v>6832</c:v>
                </c:pt>
                <c:pt idx="6833">
                  <c:v>6833</c:v>
                </c:pt>
                <c:pt idx="6834">
                  <c:v>6834</c:v>
                </c:pt>
                <c:pt idx="6835">
                  <c:v>6835</c:v>
                </c:pt>
                <c:pt idx="6836">
                  <c:v>6836</c:v>
                </c:pt>
                <c:pt idx="6837">
                  <c:v>6837</c:v>
                </c:pt>
                <c:pt idx="6838">
                  <c:v>6838</c:v>
                </c:pt>
                <c:pt idx="6839">
                  <c:v>6839</c:v>
                </c:pt>
                <c:pt idx="6840">
                  <c:v>6840</c:v>
                </c:pt>
                <c:pt idx="6841">
                  <c:v>6841</c:v>
                </c:pt>
                <c:pt idx="6842">
                  <c:v>6842</c:v>
                </c:pt>
                <c:pt idx="6843">
                  <c:v>6843</c:v>
                </c:pt>
                <c:pt idx="6844">
                  <c:v>6844</c:v>
                </c:pt>
                <c:pt idx="6845">
                  <c:v>6845</c:v>
                </c:pt>
                <c:pt idx="6846">
                  <c:v>6846</c:v>
                </c:pt>
                <c:pt idx="6847">
                  <c:v>6847</c:v>
                </c:pt>
                <c:pt idx="6848">
                  <c:v>6848</c:v>
                </c:pt>
                <c:pt idx="6849">
                  <c:v>6849</c:v>
                </c:pt>
                <c:pt idx="6850">
                  <c:v>6850</c:v>
                </c:pt>
                <c:pt idx="6851">
                  <c:v>6851</c:v>
                </c:pt>
                <c:pt idx="6852">
                  <c:v>6852</c:v>
                </c:pt>
                <c:pt idx="6853">
                  <c:v>6853</c:v>
                </c:pt>
                <c:pt idx="6854">
                  <c:v>6854</c:v>
                </c:pt>
                <c:pt idx="6855">
                  <c:v>6855</c:v>
                </c:pt>
                <c:pt idx="6856">
                  <c:v>6856</c:v>
                </c:pt>
                <c:pt idx="6857">
                  <c:v>6857</c:v>
                </c:pt>
                <c:pt idx="6858">
                  <c:v>6858</c:v>
                </c:pt>
                <c:pt idx="6859">
                  <c:v>6859</c:v>
                </c:pt>
                <c:pt idx="6860">
                  <c:v>6860</c:v>
                </c:pt>
                <c:pt idx="6861">
                  <c:v>6861</c:v>
                </c:pt>
                <c:pt idx="6862">
                  <c:v>6862</c:v>
                </c:pt>
                <c:pt idx="6863">
                  <c:v>6863</c:v>
                </c:pt>
                <c:pt idx="6864">
                  <c:v>6864</c:v>
                </c:pt>
                <c:pt idx="6865">
                  <c:v>6865</c:v>
                </c:pt>
                <c:pt idx="6866">
                  <c:v>6866</c:v>
                </c:pt>
                <c:pt idx="6867">
                  <c:v>6867</c:v>
                </c:pt>
                <c:pt idx="6868">
                  <c:v>6868</c:v>
                </c:pt>
                <c:pt idx="6869">
                  <c:v>6869</c:v>
                </c:pt>
                <c:pt idx="6870">
                  <c:v>6870</c:v>
                </c:pt>
                <c:pt idx="6871">
                  <c:v>6871</c:v>
                </c:pt>
                <c:pt idx="6872">
                  <c:v>6872</c:v>
                </c:pt>
                <c:pt idx="6873">
                  <c:v>6873</c:v>
                </c:pt>
                <c:pt idx="6874">
                  <c:v>6874</c:v>
                </c:pt>
                <c:pt idx="6875">
                  <c:v>6875</c:v>
                </c:pt>
                <c:pt idx="6876">
                  <c:v>6876</c:v>
                </c:pt>
                <c:pt idx="6877">
                  <c:v>6877</c:v>
                </c:pt>
                <c:pt idx="6878">
                  <c:v>6878</c:v>
                </c:pt>
                <c:pt idx="6879">
                  <c:v>6879</c:v>
                </c:pt>
                <c:pt idx="6880">
                  <c:v>6880</c:v>
                </c:pt>
                <c:pt idx="6881">
                  <c:v>6881</c:v>
                </c:pt>
                <c:pt idx="6882">
                  <c:v>6882</c:v>
                </c:pt>
                <c:pt idx="6883">
                  <c:v>6883</c:v>
                </c:pt>
                <c:pt idx="6884">
                  <c:v>6884</c:v>
                </c:pt>
                <c:pt idx="6885">
                  <c:v>6885</c:v>
                </c:pt>
                <c:pt idx="6886">
                  <c:v>6886</c:v>
                </c:pt>
                <c:pt idx="6887">
                  <c:v>6887</c:v>
                </c:pt>
                <c:pt idx="6888">
                  <c:v>6888</c:v>
                </c:pt>
                <c:pt idx="6889">
                  <c:v>6889</c:v>
                </c:pt>
                <c:pt idx="6890">
                  <c:v>6890</c:v>
                </c:pt>
                <c:pt idx="6891">
                  <c:v>6891</c:v>
                </c:pt>
                <c:pt idx="6892">
                  <c:v>6892</c:v>
                </c:pt>
                <c:pt idx="6893">
                  <c:v>6893</c:v>
                </c:pt>
                <c:pt idx="6894">
                  <c:v>6894</c:v>
                </c:pt>
                <c:pt idx="6895">
                  <c:v>6895</c:v>
                </c:pt>
                <c:pt idx="6896">
                  <c:v>6896</c:v>
                </c:pt>
                <c:pt idx="6897">
                  <c:v>6897</c:v>
                </c:pt>
                <c:pt idx="6898">
                  <c:v>6898</c:v>
                </c:pt>
                <c:pt idx="6899">
                  <c:v>6899</c:v>
                </c:pt>
                <c:pt idx="6900">
                  <c:v>6900</c:v>
                </c:pt>
                <c:pt idx="6901">
                  <c:v>6901</c:v>
                </c:pt>
                <c:pt idx="6902">
                  <c:v>6902</c:v>
                </c:pt>
                <c:pt idx="6903">
                  <c:v>6903</c:v>
                </c:pt>
                <c:pt idx="6904">
                  <c:v>6904</c:v>
                </c:pt>
                <c:pt idx="6905">
                  <c:v>6905</c:v>
                </c:pt>
                <c:pt idx="6906">
                  <c:v>6906</c:v>
                </c:pt>
                <c:pt idx="6907">
                  <c:v>6907</c:v>
                </c:pt>
                <c:pt idx="6908">
                  <c:v>6908</c:v>
                </c:pt>
                <c:pt idx="6909">
                  <c:v>6909</c:v>
                </c:pt>
                <c:pt idx="6910">
                  <c:v>6910</c:v>
                </c:pt>
                <c:pt idx="6911">
                  <c:v>6911</c:v>
                </c:pt>
                <c:pt idx="6912">
                  <c:v>6912</c:v>
                </c:pt>
                <c:pt idx="6913">
                  <c:v>6913</c:v>
                </c:pt>
                <c:pt idx="6914">
                  <c:v>6914</c:v>
                </c:pt>
                <c:pt idx="6915">
                  <c:v>6915</c:v>
                </c:pt>
                <c:pt idx="6916">
                  <c:v>6916</c:v>
                </c:pt>
                <c:pt idx="6917">
                  <c:v>6917</c:v>
                </c:pt>
                <c:pt idx="6918">
                  <c:v>6918</c:v>
                </c:pt>
                <c:pt idx="6919">
                  <c:v>6919</c:v>
                </c:pt>
                <c:pt idx="6920">
                  <c:v>6920</c:v>
                </c:pt>
                <c:pt idx="6921">
                  <c:v>6921</c:v>
                </c:pt>
                <c:pt idx="6922">
                  <c:v>6922</c:v>
                </c:pt>
                <c:pt idx="6923">
                  <c:v>6923</c:v>
                </c:pt>
                <c:pt idx="6924">
                  <c:v>6924</c:v>
                </c:pt>
                <c:pt idx="6925">
                  <c:v>6925</c:v>
                </c:pt>
                <c:pt idx="6926">
                  <c:v>6926</c:v>
                </c:pt>
                <c:pt idx="6927">
                  <c:v>6927</c:v>
                </c:pt>
                <c:pt idx="6928">
                  <c:v>6928</c:v>
                </c:pt>
                <c:pt idx="6929">
                  <c:v>6929</c:v>
                </c:pt>
                <c:pt idx="6930">
                  <c:v>6930</c:v>
                </c:pt>
                <c:pt idx="6931">
                  <c:v>6931</c:v>
                </c:pt>
                <c:pt idx="6932">
                  <c:v>6932</c:v>
                </c:pt>
                <c:pt idx="6933">
                  <c:v>6933</c:v>
                </c:pt>
                <c:pt idx="6934">
                  <c:v>6934</c:v>
                </c:pt>
                <c:pt idx="6935">
                  <c:v>6935</c:v>
                </c:pt>
                <c:pt idx="6936">
                  <c:v>6936</c:v>
                </c:pt>
                <c:pt idx="6937">
                  <c:v>6937</c:v>
                </c:pt>
                <c:pt idx="6938">
                  <c:v>6938</c:v>
                </c:pt>
                <c:pt idx="6939">
                  <c:v>6939</c:v>
                </c:pt>
                <c:pt idx="6940">
                  <c:v>6940</c:v>
                </c:pt>
                <c:pt idx="6941">
                  <c:v>6941</c:v>
                </c:pt>
                <c:pt idx="6942">
                  <c:v>6942</c:v>
                </c:pt>
                <c:pt idx="6943">
                  <c:v>6943</c:v>
                </c:pt>
                <c:pt idx="6944">
                  <c:v>6944</c:v>
                </c:pt>
                <c:pt idx="6945">
                  <c:v>6945</c:v>
                </c:pt>
                <c:pt idx="6946">
                  <c:v>6946</c:v>
                </c:pt>
                <c:pt idx="6947">
                  <c:v>6947</c:v>
                </c:pt>
                <c:pt idx="6948">
                  <c:v>6948</c:v>
                </c:pt>
                <c:pt idx="6949">
                  <c:v>6949</c:v>
                </c:pt>
                <c:pt idx="6950">
                  <c:v>6950</c:v>
                </c:pt>
                <c:pt idx="6951">
                  <c:v>6951</c:v>
                </c:pt>
                <c:pt idx="6952">
                  <c:v>6952</c:v>
                </c:pt>
                <c:pt idx="6953">
                  <c:v>6953</c:v>
                </c:pt>
                <c:pt idx="6954">
                  <c:v>6954</c:v>
                </c:pt>
                <c:pt idx="6955">
                  <c:v>6955</c:v>
                </c:pt>
                <c:pt idx="6956">
                  <c:v>6956</c:v>
                </c:pt>
                <c:pt idx="6957">
                  <c:v>6957</c:v>
                </c:pt>
                <c:pt idx="6958">
                  <c:v>6958</c:v>
                </c:pt>
                <c:pt idx="6959">
                  <c:v>6959</c:v>
                </c:pt>
                <c:pt idx="6960">
                  <c:v>6960</c:v>
                </c:pt>
                <c:pt idx="6961">
                  <c:v>6961</c:v>
                </c:pt>
                <c:pt idx="6962">
                  <c:v>6962</c:v>
                </c:pt>
                <c:pt idx="6963">
                  <c:v>6963</c:v>
                </c:pt>
                <c:pt idx="6964">
                  <c:v>6964</c:v>
                </c:pt>
                <c:pt idx="6965">
                  <c:v>6965</c:v>
                </c:pt>
                <c:pt idx="6966">
                  <c:v>6966</c:v>
                </c:pt>
                <c:pt idx="6967">
                  <c:v>6967</c:v>
                </c:pt>
                <c:pt idx="6968">
                  <c:v>6968</c:v>
                </c:pt>
                <c:pt idx="6969">
                  <c:v>6969</c:v>
                </c:pt>
                <c:pt idx="6970">
                  <c:v>6970</c:v>
                </c:pt>
                <c:pt idx="6971">
                  <c:v>6971</c:v>
                </c:pt>
                <c:pt idx="6972">
                  <c:v>6972</c:v>
                </c:pt>
                <c:pt idx="6973">
                  <c:v>6973</c:v>
                </c:pt>
                <c:pt idx="6974">
                  <c:v>6974</c:v>
                </c:pt>
                <c:pt idx="6975">
                  <c:v>6975</c:v>
                </c:pt>
                <c:pt idx="6976">
                  <c:v>6976</c:v>
                </c:pt>
                <c:pt idx="6977">
                  <c:v>6977</c:v>
                </c:pt>
                <c:pt idx="6978">
                  <c:v>6978</c:v>
                </c:pt>
                <c:pt idx="6979">
                  <c:v>6979</c:v>
                </c:pt>
                <c:pt idx="6980">
                  <c:v>6980</c:v>
                </c:pt>
                <c:pt idx="6981">
                  <c:v>6981</c:v>
                </c:pt>
                <c:pt idx="6982">
                  <c:v>6982</c:v>
                </c:pt>
                <c:pt idx="6983">
                  <c:v>6983</c:v>
                </c:pt>
                <c:pt idx="6984">
                  <c:v>6984</c:v>
                </c:pt>
                <c:pt idx="6985">
                  <c:v>6985</c:v>
                </c:pt>
                <c:pt idx="6986">
                  <c:v>6986</c:v>
                </c:pt>
                <c:pt idx="6987">
                  <c:v>6987</c:v>
                </c:pt>
                <c:pt idx="6988">
                  <c:v>6988</c:v>
                </c:pt>
                <c:pt idx="6989">
                  <c:v>6989</c:v>
                </c:pt>
                <c:pt idx="6990">
                  <c:v>6990</c:v>
                </c:pt>
                <c:pt idx="6991">
                  <c:v>6991</c:v>
                </c:pt>
                <c:pt idx="6992">
                  <c:v>6992</c:v>
                </c:pt>
                <c:pt idx="6993">
                  <c:v>6993</c:v>
                </c:pt>
                <c:pt idx="6994">
                  <c:v>6994</c:v>
                </c:pt>
                <c:pt idx="6995">
                  <c:v>6995</c:v>
                </c:pt>
                <c:pt idx="6996">
                  <c:v>6996</c:v>
                </c:pt>
                <c:pt idx="6997">
                  <c:v>6997</c:v>
                </c:pt>
                <c:pt idx="6998">
                  <c:v>6998</c:v>
                </c:pt>
                <c:pt idx="6999">
                  <c:v>6999</c:v>
                </c:pt>
                <c:pt idx="7000">
                  <c:v>7000</c:v>
                </c:pt>
                <c:pt idx="7001">
                  <c:v>7001</c:v>
                </c:pt>
                <c:pt idx="7002">
                  <c:v>7002</c:v>
                </c:pt>
                <c:pt idx="7003">
                  <c:v>7003</c:v>
                </c:pt>
                <c:pt idx="7004">
                  <c:v>7004</c:v>
                </c:pt>
                <c:pt idx="7005">
                  <c:v>7005</c:v>
                </c:pt>
                <c:pt idx="7006">
                  <c:v>7006</c:v>
                </c:pt>
                <c:pt idx="7007">
                  <c:v>7007</c:v>
                </c:pt>
                <c:pt idx="7008">
                  <c:v>7008</c:v>
                </c:pt>
                <c:pt idx="7009">
                  <c:v>7009</c:v>
                </c:pt>
                <c:pt idx="7010">
                  <c:v>7010</c:v>
                </c:pt>
                <c:pt idx="7011">
                  <c:v>7011</c:v>
                </c:pt>
                <c:pt idx="7012">
                  <c:v>7012</c:v>
                </c:pt>
                <c:pt idx="7013">
                  <c:v>7013</c:v>
                </c:pt>
                <c:pt idx="7014">
                  <c:v>7014</c:v>
                </c:pt>
                <c:pt idx="7015">
                  <c:v>7015</c:v>
                </c:pt>
                <c:pt idx="7016">
                  <c:v>7016</c:v>
                </c:pt>
                <c:pt idx="7017">
                  <c:v>7017</c:v>
                </c:pt>
                <c:pt idx="7018">
                  <c:v>7018</c:v>
                </c:pt>
                <c:pt idx="7019">
                  <c:v>7019</c:v>
                </c:pt>
                <c:pt idx="7020">
                  <c:v>7020</c:v>
                </c:pt>
                <c:pt idx="7021">
                  <c:v>7021</c:v>
                </c:pt>
                <c:pt idx="7022">
                  <c:v>7022</c:v>
                </c:pt>
                <c:pt idx="7023">
                  <c:v>7023</c:v>
                </c:pt>
                <c:pt idx="7024">
                  <c:v>7024</c:v>
                </c:pt>
                <c:pt idx="7025">
                  <c:v>7025</c:v>
                </c:pt>
                <c:pt idx="7026">
                  <c:v>7026</c:v>
                </c:pt>
                <c:pt idx="7027">
                  <c:v>7027</c:v>
                </c:pt>
                <c:pt idx="7028">
                  <c:v>7028</c:v>
                </c:pt>
                <c:pt idx="7029">
                  <c:v>7029</c:v>
                </c:pt>
                <c:pt idx="7030">
                  <c:v>7030</c:v>
                </c:pt>
                <c:pt idx="7031">
                  <c:v>7031</c:v>
                </c:pt>
                <c:pt idx="7032">
                  <c:v>7032</c:v>
                </c:pt>
                <c:pt idx="7033">
                  <c:v>7033</c:v>
                </c:pt>
                <c:pt idx="7034">
                  <c:v>7034</c:v>
                </c:pt>
                <c:pt idx="7035">
                  <c:v>7035</c:v>
                </c:pt>
                <c:pt idx="7036">
                  <c:v>7036</c:v>
                </c:pt>
                <c:pt idx="7037">
                  <c:v>7037</c:v>
                </c:pt>
                <c:pt idx="7038">
                  <c:v>7038</c:v>
                </c:pt>
                <c:pt idx="7039">
                  <c:v>7039</c:v>
                </c:pt>
                <c:pt idx="7040">
                  <c:v>7040</c:v>
                </c:pt>
                <c:pt idx="7041">
                  <c:v>7041</c:v>
                </c:pt>
                <c:pt idx="7042">
                  <c:v>7042</c:v>
                </c:pt>
                <c:pt idx="7043">
                  <c:v>7043</c:v>
                </c:pt>
                <c:pt idx="7044">
                  <c:v>7044</c:v>
                </c:pt>
                <c:pt idx="7045">
                  <c:v>7045</c:v>
                </c:pt>
                <c:pt idx="7046">
                  <c:v>7046</c:v>
                </c:pt>
                <c:pt idx="7047">
                  <c:v>7047</c:v>
                </c:pt>
                <c:pt idx="7048">
                  <c:v>7048</c:v>
                </c:pt>
                <c:pt idx="7049">
                  <c:v>7049</c:v>
                </c:pt>
                <c:pt idx="7050">
                  <c:v>7050</c:v>
                </c:pt>
                <c:pt idx="7051">
                  <c:v>7051</c:v>
                </c:pt>
                <c:pt idx="7052">
                  <c:v>7052</c:v>
                </c:pt>
                <c:pt idx="7053">
                  <c:v>7053</c:v>
                </c:pt>
                <c:pt idx="7054">
                  <c:v>7054</c:v>
                </c:pt>
                <c:pt idx="7055">
                  <c:v>7055</c:v>
                </c:pt>
                <c:pt idx="7056">
                  <c:v>7056</c:v>
                </c:pt>
                <c:pt idx="7057">
                  <c:v>7057</c:v>
                </c:pt>
                <c:pt idx="7058">
                  <c:v>7058</c:v>
                </c:pt>
                <c:pt idx="7059">
                  <c:v>7059</c:v>
                </c:pt>
                <c:pt idx="7060">
                  <c:v>7060</c:v>
                </c:pt>
                <c:pt idx="7061">
                  <c:v>7061</c:v>
                </c:pt>
                <c:pt idx="7062">
                  <c:v>7062</c:v>
                </c:pt>
                <c:pt idx="7063">
                  <c:v>7063</c:v>
                </c:pt>
                <c:pt idx="7064">
                  <c:v>7064</c:v>
                </c:pt>
                <c:pt idx="7065">
                  <c:v>7065</c:v>
                </c:pt>
                <c:pt idx="7066">
                  <c:v>7066</c:v>
                </c:pt>
                <c:pt idx="7067">
                  <c:v>7067</c:v>
                </c:pt>
                <c:pt idx="7068">
                  <c:v>7068</c:v>
                </c:pt>
                <c:pt idx="7069">
                  <c:v>7069</c:v>
                </c:pt>
                <c:pt idx="7070">
                  <c:v>7070</c:v>
                </c:pt>
                <c:pt idx="7071">
                  <c:v>7071</c:v>
                </c:pt>
                <c:pt idx="7072">
                  <c:v>7072</c:v>
                </c:pt>
                <c:pt idx="7073">
                  <c:v>7073</c:v>
                </c:pt>
                <c:pt idx="7074">
                  <c:v>7074</c:v>
                </c:pt>
                <c:pt idx="7075">
                  <c:v>7075</c:v>
                </c:pt>
                <c:pt idx="7076">
                  <c:v>7076</c:v>
                </c:pt>
                <c:pt idx="7077">
                  <c:v>7077</c:v>
                </c:pt>
                <c:pt idx="7078">
                  <c:v>7078</c:v>
                </c:pt>
                <c:pt idx="7079">
                  <c:v>7079</c:v>
                </c:pt>
                <c:pt idx="7080">
                  <c:v>7080</c:v>
                </c:pt>
                <c:pt idx="7081">
                  <c:v>7081</c:v>
                </c:pt>
                <c:pt idx="7082">
                  <c:v>7082</c:v>
                </c:pt>
                <c:pt idx="7083">
                  <c:v>7083</c:v>
                </c:pt>
                <c:pt idx="7084">
                  <c:v>7084</c:v>
                </c:pt>
                <c:pt idx="7085">
                  <c:v>7085</c:v>
                </c:pt>
                <c:pt idx="7086">
                  <c:v>7086</c:v>
                </c:pt>
                <c:pt idx="7087">
                  <c:v>7087</c:v>
                </c:pt>
                <c:pt idx="7088">
                  <c:v>7088</c:v>
                </c:pt>
                <c:pt idx="7089">
                  <c:v>7089</c:v>
                </c:pt>
                <c:pt idx="7090">
                  <c:v>7090</c:v>
                </c:pt>
                <c:pt idx="7091">
                  <c:v>7091</c:v>
                </c:pt>
                <c:pt idx="7092">
                  <c:v>7092</c:v>
                </c:pt>
                <c:pt idx="7093">
                  <c:v>7093</c:v>
                </c:pt>
                <c:pt idx="7094">
                  <c:v>7094</c:v>
                </c:pt>
                <c:pt idx="7095">
                  <c:v>7095</c:v>
                </c:pt>
                <c:pt idx="7096">
                  <c:v>7096</c:v>
                </c:pt>
                <c:pt idx="7097">
                  <c:v>7097</c:v>
                </c:pt>
                <c:pt idx="7098">
                  <c:v>7098</c:v>
                </c:pt>
                <c:pt idx="7099">
                  <c:v>7099</c:v>
                </c:pt>
                <c:pt idx="7100">
                  <c:v>7100</c:v>
                </c:pt>
                <c:pt idx="7101">
                  <c:v>7101</c:v>
                </c:pt>
                <c:pt idx="7102">
                  <c:v>7102</c:v>
                </c:pt>
                <c:pt idx="7103">
                  <c:v>7103</c:v>
                </c:pt>
                <c:pt idx="7104">
                  <c:v>7104</c:v>
                </c:pt>
                <c:pt idx="7105">
                  <c:v>7105</c:v>
                </c:pt>
                <c:pt idx="7106">
                  <c:v>7106</c:v>
                </c:pt>
                <c:pt idx="7107">
                  <c:v>7107</c:v>
                </c:pt>
                <c:pt idx="7108">
                  <c:v>7108</c:v>
                </c:pt>
                <c:pt idx="7109">
                  <c:v>7109</c:v>
                </c:pt>
                <c:pt idx="7110">
                  <c:v>7110</c:v>
                </c:pt>
                <c:pt idx="7111">
                  <c:v>7111</c:v>
                </c:pt>
                <c:pt idx="7112">
                  <c:v>7112</c:v>
                </c:pt>
                <c:pt idx="7113">
                  <c:v>7113</c:v>
                </c:pt>
                <c:pt idx="7114">
                  <c:v>7114</c:v>
                </c:pt>
                <c:pt idx="7115">
                  <c:v>7115</c:v>
                </c:pt>
                <c:pt idx="7116">
                  <c:v>7116</c:v>
                </c:pt>
                <c:pt idx="7117">
                  <c:v>7117</c:v>
                </c:pt>
                <c:pt idx="7118">
                  <c:v>7118</c:v>
                </c:pt>
                <c:pt idx="7119">
                  <c:v>7119</c:v>
                </c:pt>
                <c:pt idx="7120">
                  <c:v>7120</c:v>
                </c:pt>
                <c:pt idx="7121">
                  <c:v>7121</c:v>
                </c:pt>
                <c:pt idx="7122">
                  <c:v>7122</c:v>
                </c:pt>
                <c:pt idx="7123">
                  <c:v>7123</c:v>
                </c:pt>
                <c:pt idx="7124">
                  <c:v>7124</c:v>
                </c:pt>
                <c:pt idx="7125">
                  <c:v>7125</c:v>
                </c:pt>
                <c:pt idx="7126">
                  <c:v>7126</c:v>
                </c:pt>
                <c:pt idx="7127">
                  <c:v>7127</c:v>
                </c:pt>
                <c:pt idx="7128">
                  <c:v>7128</c:v>
                </c:pt>
                <c:pt idx="7129">
                  <c:v>7129</c:v>
                </c:pt>
                <c:pt idx="7130">
                  <c:v>7130</c:v>
                </c:pt>
                <c:pt idx="7131">
                  <c:v>7131</c:v>
                </c:pt>
                <c:pt idx="7132">
                  <c:v>7132</c:v>
                </c:pt>
                <c:pt idx="7133">
                  <c:v>7133</c:v>
                </c:pt>
                <c:pt idx="7134">
                  <c:v>7134</c:v>
                </c:pt>
                <c:pt idx="7135">
                  <c:v>7135</c:v>
                </c:pt>
                <c:pt idx="7136">
                  <c:v>7136</c:v>
                </c:pt>
                <c:pt idx="7137">
                  <c:v>7137</c:v>
                </c:pt>
                <c:pt idx="7138">
                  <c:v>7138</c:v>
                </c:pt>
                <c:pt idx="7139">
                  <c:v>7139</c:v>
                </c:pt>
                <c:pt idx="7140">
                  <c:v>7140</c:v>
                </c:pt>
                <c:pt idx="7141">
                  <c:v>7141</c:v>
                </c:pt>
                <c:pt idx="7142">
                  <c:v>7142</c:v>
                </c:pt>
                <c:pt idx="7143">
                  <c:v>7143</c:v>
                </c:pt>
                <c:pt idx="7144">
                  <c:v>7144</c:v>
                </c:pt>
                <c:pt idx="7145">
                  <c:v>7145</c:v>
                </c:pt>
                <c:pt idx="7146">
                  <c:v>7146</c:v>
                </c:pt>
                <c:pt idx="7147">
                  <c:v>7147</c:v>
                </c:pt>
                <c:pt idx="7148">
                  <c:v>7148</c:v>
                </c:pt>
                <c:pt idx="7149">
                  <c:v>7149</c:v>
                </c:pt>
                <c:pt idx="7150">
                  <c:v>7150</c:v>
                </c:pt>
                <c:pt idx="7151">
                  <c:v>7151</c:v>
                </c:pt>
                <c:pt idx="7152">
                  <c:v>7152</c:v>
                </c:pt>
                <c:pt idx="7153">
                  <c:v>7153</c:v>
                </c:pt>
                <c:pt idx="7154">
                  <c:v>7154</c:v>
                </c:pt>
                <c:pt idx="7155">
                  <c:v>7155</c:v>
                </c:pt>
                <c:pt idx="7156">
                  <c:v>7156</c:v>
                </c:pt>
                <c:pt idx="7157">
                  <c:v>7157</c:v>
                </c:pt>
                <c:pt idx="7158">
                  <c:v>7158</c:v>
                </c:pt>
                <c:pt idx="7159">
                  <c:v>7159</c:v>
                </c:pt>
                <c:pt idx="7160">
                  <c:v>7160</c:v>
                </c:pt>
                <c:pt idx="7161">
                  <c:v>7161</c:v>
                </c:pt>
                <c:pt idx="7162">
                  <c:v>7162</c:v>
                </c:pt>
                <c:pt idx="7163">
                  <c:v>7163</c:v>
                </c:pt>
                <c:pt idx="7164">
                  <c:v>7164</c:v>
                </c:pt>
                <c:pt idx="7165">
                  <c:v>7165</c:v>
                </c:pt>
                <c:pt idx="7166">
                  <c:v>7166</c:v>
                </c:pt>
                <c:pt idx="7167">
                  <c:v>7167</c:v>
                </c:pt>
                <c:pt idx="7168">
                  <c:v>7168</c:v>
                </c:pt>
                <c:pt idx="7169">
                  <c:v>7169</c:v>
                </c:pt>
                <c:pt idx="7170">
                  <c:v>7170</c:v>
                </c:pt>
                <c:pt idx="7171">
                  <c:v>7171</c:v>
                </c:pt>
                <c:pt idx="7172">
                  <c:v>7172</c:v>
                </c:pt>
                <c:pt idx="7173">
                  <c:v>7173</c:v>
                </c:pt>
                <c:pt idx="7174">
                  <c:v>7174</c:v>
                </c:pt>
                <c:pt idx="7175">
                  <c:v>7175</c:v>
                </c:pt>
                <c:pt idx="7176">
                  <c:v>7176</c:v>
                </c:pt>
                <c:pt idx="7177">
                  <c:v>7177</c:v>
                </c:pt>
                <c:pt idx="7178">
                  <c:v>7178</c:v>
                </c:pt>
                <c:pt idx="7179">
                  <c:v>7179</c:v>
                </c:pt>
                <c:pt idx="7180">
                  <c:v>7180</c:v>
                </c:pt>
                <c:pt idx="7181">
                  <c:v>7181</c:v>
                </c:pt>
                <c:pt idx="7182">
                  <c:v>7182</c:v>
                </c:pt>
                <c:pt idx="7183">
                  <c:v>7183</c:v>
                </c:pt>
                <c:pt idx="7184">
                  <c:v>7184</c:v>
                </c:pt>
                <c:pt idx="7185">
                  <c:v>7185</c:v>
                </c:pt>
                <c:pt idx="7186">
                  <c:v>7186</c:v>
                </c:pt>
                <c:pt idx="7187">
                  <c:v>7187</c:v>
                </c:pt>
                <c:pt idx="7188">
                  <c:v>7188</c:v>
                </c:pt>
                <c:pt idx="7189">
                  <c:v>7189</c:v>
                </c:pt>
                <c:pt idx="7190">
                  <c:v>7190</c:v>
                </c:pt>
                <c:pt idx="7191">
                  <c:v>7191</c:v>
                </c:pt>
                <c:pt idx="7192">
                  <c:v>7192</c:v>
                </c:pt>
                <c:pt idx="7193">
                  <c:v>7193</c:v>
                </c:pt>
                <c:pt idx="7194">
                  <c:v>7194</c:v>
                </c:pt>
                <c:pt idx="7195">
                  <c:v>7195</c:v>
                </c:pt>
                <c:pt idx="7196">
                  <c:v>7196</c:v>
                </c:pt>
                <c:pt idx="7197">
                  <c:v>7197</c:v>
                </c:pt>
                <c:pt idx="7198">
                  <c:v>7198</c:v>
                </c:pt>
                <c:pt idx="7199">
                  <c:v>7199</c:v>
                </c:pt>
                <c:pt idx="7200">
                  <c:v>7200</c:v>
                </c:pt>
                <c:pt idx="7201">
                  <c:v>7201</c:v>
                </c:pt>
                <c:pt idx="7202">
                  <c:v>7202</c:v>
                </c:pt>
                <c:pt idx="7203">
                  <c:v>7203</c:v>
                </c:pt>
                <c:pt idx="7204">
                  <c:v>7204</c:v>
                </c:pt>
                <c:pt idx="7205">
                  <c:v>7205</c:v>
                </c:pt>
                <c:pt idx="7206">
                  <c:v>7206</c:v>
                </c:pt>
                <c:pt idx="7207">
                  <c:v>7207</c:v>
                </c:pt>
                <c:pt idx="7208">
                  <c:v>7208</c:v>
                </c:pt>
                <c:pt idx="7209">
                  <c:v>7209</c:v>
                </c:pt>
                <c:pt idx="7210">
                  <c:v>7210</c:v>
                </c:pt>
                <c:pt idx="7211">
                  <c:v>7211</c:v>
                </c:pt>
                <c:pt idx="7212">
                  <c:v>7212</c:v>
                </c:pt>
                <c:pt idx="7213">
                  <c:v>7213</c:v>
                </c:pt>
                <c:pt idx="7214">
                  <c:v>7214</c:v>
                </c:pt>
                <c:pt idx="7215">
                  <c:v>7215</c:v>
                </c:pt>
                <c:pt idx="7216">
                  <c:v>7216</c:v>
                </c:pt>
                <c:pt idx="7217">
                  <c:v>7217</c:v>
                </c:pt>
                <c:pt idx="7218">
                  <c:v>7218</c:v>
                </c:pt>
                <c:pt idx="7219">
                  <c:v>7219</c:v>
                </c:pt>
                <c:pt idx="7220">
                  <c:v>7220</c:v>
                </c:pt>
                <c:pt idx="7221">
                  <c:v>7221</c:v>
                </c:pt>
                <c:pt idx="7222">
                  <c:v>7222</c:v>
                </c:pt>
                <c:pt idx="7223">
                  <c:v>7223</c:v>
                </c:pt>
                <c:pt idx="7224">
                  <c:v>7224</c:v>
                </c:pt>
                <c:pt idx="7225">
                  <c:v>7225</c:v>
                </c:pt>
                <c:pt idx="7226">
                  <c:v>7226</c:v>
                </c:pt>
                <c:pt idx="7227">
                  <c:v>7227</c:v>
                </c:pt>
                <c:pt idx="7228">
                  <c:v>7228</c:v>
                </c:pt>
                <c:pt idx="7229">
                  <c:v>7229</c:v>
                </c:pt>
                <c:pt idx="7230">
                  <c:v>7230</c:v>
                </c:pt>
                <c:pt idx="7231">
                  <c:v>7231</c:v>
                </c:pt>
                <c:pt idx="7232">
                  <c:v>7232</c:v>
                </c:pt>
                <c:pt idx="7233">
                  <c:v>7233</c:v>
                </c:pt>
                <c:pt idx="7234">
                  <c:v>7234</c:v>
                </c:pt>
                <c:pt idx="7235">
                  <c:v>7235</c:v>
                </c:pt>
                <c:pt idx="7236">
                  <c:v>7236</c:v>
                </c:pt>
                <c:pt idx="7237">
                  <c:v>7237</c:v>
                </c:pt>
                <c:pt idx="7238">
                  <c:v>7238</c:v>
                </c:pt>
                <c:pt idx="7239">
                  <c:v>7239</c:v>
                </c:pt>
                <c:pt idx="7240">
                  <c:v>7240</c:v>
                </c:pt>
                <c:pt idx="7241">
                  <c:v>7241</c:v>
                </c:pt>
                <c:pt idx="7242">
                  <c:v>7242</c:v>
                </c:pt>
                <c:pt idx="7243">
                  <c:v>7243</c:v>
                </c:pt>
                <c:pt idx="7244">
                  <c:v>7244</c:v>
                </c:pt>
                <c:pt idx="7245">
                  <c:v>7245</c:v>
                </c:pt>
                <c:pt idx="7246">
                  <c:v>7246</c:v>
                </c:pt>
                <c:pt idx="7247">
                  <c:v>7247</c:v>
                </c:pt>
                <c:pt idx="7248">
                  <c:v>7248</c:v>
                </c:pt>
                <c:pt idx="7249">
                  <c:v>7249</c:v>
                </c:pt>
                <c:pt idx="7250">
                  <c:v>7250</c:v>
                </c:pt>
                <c:pt idx="7251">
                  <c:v>7251</c:v>
                </c:pt>
                <c:pt idx="7252">
                  <c:v>7252</c:v>
                </c:pt>
                <c:pt idx="7253">
                  <c:v>7253</c:v>
                </c:pt>
                <c:pt idx="7254">
                  <c:v>7254</c:v>
                </c:pt>
                <c:pt idx="7255">
                  <c:v>7255</c:v>
                </c:pt>
                <c:pt idx="7256">
                  <c:v>7256</c:v>
                </c:pt>
                <c:pt idx="7257">
                  <c:v>7257</c:v>
                </c:pt>
                <c:pt idx="7258">
                  <c:v>7258</c:v>
                </c:pt>
                <c:pt idx="7259">
                  <c:v>7259</c:v>
                </c:pt>
                <c:pt idx="7260">
                  <c:v>7260</c:v>
                </c:pt>
                <c:pt idx="7261">
                  <c:v>7261</c:v>
                </c:pt>
                <c:pt idx="7262">
                  <c:v>7262</c:v>
                </c:pt>
                <c:pt idx="7263">
                  <c:v>7263</c:v>
                </c:pt>
                <c:pt idx="7264">
                  <c:v>7264</c:v>
                </c:pt>
                <c:pt idx="7265">
                  <c:v>7265</c:v>
                </c:pt>
                <c:pt idx="7266">
                  <c:v>7266</c:v>
                </c:pt>
                <c:pt idx="7267">
                  <c:v>7267</c:v>
                </c:pt>
                <c:pt idx="7268">
                  <c:v>7268</c:v>
                </c:pt>
                <c:pt idx="7269">
                  <c:v>7269</c:v>
                </c:pt>
                <c:pt idx="7270">
                  <c:v>7270</c:v>
                </c:pt>
                <c:pt idx="7271">
                  <c:v>7271</c:v>
                </c:pt>
                <c:pt idx="7272">
                  <c:v>7272</c:v>
                </c:pt>
                <c:pt idx="7273">
                  <c:v>7273</c:v>
                </c:pt>
                <c:pt idx="7274">
                  <c:v>7274</c:v>
                </c:pt>
                <c:pt idx="7275">
                  <c:v>7275</c:v>
                </c:pt>
                <c:pt idx="7276">
                  <c:v>7276</c:v>
                </c:pt>
                <c:pt idx="7277">
                  <c:v>7277</c:v>
                </c:pt>
                <c:pt idx="7278">
                  <c:v>7278</c:v>
                </c:pt>
                <c:pt idx="7279">
                  <c:v>7279</c:v>
                </c:pt>
                <c:pt idx="7280">
                  <c:v>7280</c:v>
                </c:pt>
                <c:pt idx="7281">
                  <c:v>7281</c:v>
                </c:pt>
                <c:pt idx="7282">
                  <c:v>7282</c:v>
                </c:pt>
                <c:pt idx="7283">
                  <c:v>7283</c:v>
                </c:pt>
                <c:pt idx="7284">
                  <c:v>7284</c:v>
                </c:pt>
                <c:pt idx="7285">
                  <c:v>7285</c:v>
                </c:pt>
                <c:pt idx="7286">
                  <c:v>7286</c:v>
                </c:pt>
                <c:pt idx="7287">
                  <c:v>7287</c:v>
                </c:pt>
                <c:pt idx="7288">
                  <c:v>7288</c:v>
                </c:pt>
                <c:pt idx="7289">
                  <c:v>7289</c:v>
                </c:pt>
                <c:pt idx="7290">
                  <c:v>7290</c:v>
                </c:pt>
                <c:pt idx="7291">
                  <c:v>7291</c:v>
                </c:pt>
                <c:pt idx="7292">
                  <c:v>7292</c:v>
                </c:pt>
                <c:pt idx="7293">
                  <c:v>7293</c:v>
                </c:pt>
                <c:pt idx="7294">
                  <c:v>7294</c:v>
                </c:pt>
                <c:pt idx="7295">
                  <c:v>7295</c:v>
                </c:pt>
                <c:pt idx="7296">
                  <c:v>7296</c:v>
                </c:pt>
                <c:pt idx="7297">
                  <c:v>7297</c:v>
                </c:pt>
                <c:pt idx="7298">
                  <c:v>7298</c:v>
                </c:pt>
                <c:pt idx="7299">
                  <c:v>7299</c:v>
                </c:pt>
                <c:pt idx="7300">
                  <c:v>7300</c:v>
                </c:pt>
                <c:pt idx="7301">
                  <c:v>7301</c:v>
                </c:pt>
                <c:pt idx="7302">
                  <c:v>7302</c:v>
                </c:pt>
                <c:pt idx="7303">
                  <c:v>7303</c:v>
                </c:pt>
                <c:pt idx="7304">
                  <c:v>7304</c:v>
                </c:pt>
                <c:pt idx="7305">
                  <c:v>7305</c:v>
                </c:pt>
                <c:pt idx="7306">
                  <c:v>7306</c:v>
                </c:pt>
                <c:pt idx="7307">
                  <c:v>7307</c:v>
                </c:pt>
                <c:pt idx="7308">
                  <c:v>7308</c:v>
                </c:pt>
                <c:pt idx="7309">
                  <c:v>7309</c:v>
                </c:pt>
                <c:pt idx="7310">
                  <c:v>7310</c:v>
                </c:pt>
                <c:pt idx="7311">
                  <c:v>7311</c:v>
                </c:pt>
                <c:pt idx="7312">
                  <c:v>7312</c:v>
                </c:pt>
                <c:pt idx="7313">
                  <c:v>7313</c:v>
                </c:pt>
                <c:pt idx="7314">
                  <c:v>7314</c:v>
                </c:pt>
                <c:pt idx="7315">
                  <c:v>7315</c:v>
                </c:pt>
                <c:pt idx="7316">
                  <c:v>7316</c:v>
                </c:pt>
                <c:pt idx="7317">
                  <c:v>7317</c:v>
                </c:pt>
                <c:pt idx="7318">
                  <c:v>7318</c:v>
                </c:pt>
                <c:pt idx="7319">
                  <c:v>7319</c:v>
                </c:pt>
                <c:pt idx="7320">
                  <c:v>7320</c:v>
                </c:pt>
                <c:pt idx="7321">
                  <c:v>7321</c:v>
                </c:pt>
                <c:pt idx="7322">
                  <c:v>7322</c:v>
                </c:pt>
                <c:pt idx="7323">
                  <c:v>7323</c:v>
                </c:pt>
                <c:pt idx="7324">
                  <c:v>7324</c:v>
                </c:pt>
                <c:pt idx="7325">
                  <c:v>7325</c:v>
                </c:pt>
                <c:pt idx="7326">
                  <c:v>7326</c:v>
                </c:pt>
                <c:pt idx="7327">
                  <c:v>7327</c:v>
                </c:pt>
                <c:pt idx="7328">
                  <c:v>7328</c:v>
                </c:pt>
                <c:pt idx="7329">
                  <c:v>7329</c:v>
                </c:pt>
                <c:pt idx="7330">
                  <c:v>7330</c:v>
                </c:pt>
                <c:pt idx="7331">
                  <c:v>7331</c:v>
                </c:pt>
                <c:pt idx="7332">
                  <c:v>7332</c:v>
                </c:pt>
                <c:pt idx="7333">
                  <c:v>7333</c:v>
                </c:pt>
                <c:pt idx="7334">
                  <c:v>7334</c:v>
                </c:pt>
                <c:pt idx="7335">
                  <c:v>7335</c:v>
                </c:pt>
                <c:pt idx="7336">
                  <c:v>7336</c:v>
                </c:pt>
                <c:pt idx="7337">
                  <c:v>7337</c:v>
                </c:pt>
                <c:pt idx="7338">
                  <c:v>7338</c:v>
                </c:pt>
                <c:pt idx="7339">
                  <c:v>7339</c:v>
                </c:pt>
                <c:pt idx="7340">
                  <c:v>7340</c:v>
                </c:pt>
                <c:pt idx="7341">
                  <c:v>7341</c:v>
                </c:pt>
                <c:pt idx="7342">
                  <c:v>7342</c:v>
                </c:pt>
                <c:pt idx="7343">
                  <c:v>7343</c:v>
                </c:pt>
                <c:pt idx="7344">
                  <c:v>7344</c:v>
                </c:pt>
                <c:pt idx="7345">
                  <c:v>7345</c:v>
                </c:pt>
                <c:pt idx="7346">
                  <c:v>7346</c:v>
                </c:pt>
                <c:pt idx="7347">
                  <c:v>7347</c:v>
                </c:pt>
                <c:pt idx="7348">
                  <c:v>7348</c:v>
                </c:pt>
                <c:pt idx="7349">
                  <c:v>7349</c:v>
                </c:pt>
                <c:pt idx="7350">
                  <c:v>7350</c:v>
                </c:pt>
                <c:pt idx="7351">
                  <c:v>7351</c:v>
                </c:pt>
                <c:pt idx="7352">
                  <c:v>7352</c:v>
                </c:pt>
                <c:pt idx="7353">
                  <c:v>7353</c:v>
                </c:pt>
                <c:pt idx="7354">
                  <c:v>7354</c:v>
                </c:pt>
                <c:pt idx="7355">
                  <c:v>7355</c:v>
                </c:pt>
                <c:pt idx="7356">
                  <c:v>7356</c:v>
                </c:pt>
                <c:pt idx="7357">
                  <c:v>7357</c:v>
                </c:pt>
                <c:pt idx="7358">
                  <c:v>7358</c:v>
                </c:pt>
                <c:pt idx="7359">
                  <c:v>7359</c:v>
                </c:pt>
                <c:pt idx="7360">
                  <c:v>7360</c:v>
                </c:pt>
                <c:pt idx="7361">
                  <c:v>7361</c:v>
                </c:pt>
                <c:pt idx="7362">
                  <c:v>7362</c:v>
                </c:pt>
                <c:pt idx="7363">
                  <c:v>7363</c:v>
                </c:pt>
                <c:pt idx="7364">
                  <c:v>7364</c:v>
                </c:pt>
                <c:pt idx="7365">
                  <c:v>7365</c:v>
                </c:pt>
                <c:pt idx="7366">
                  <c:v>7366</c:v>
                </c:pt>
                <c:pt idx="7367">
                  <c:v>7367</c:v>
                </c:pt>
                <c:pt idx="7368">
                  <c:v>7368</c:v>
                </c:pt>
                <c:pt idx="7369">
                  <c:v>7369</c:v>
                </c:pt>
                <c:pt idx="7370">
                  <c:v>7370</c:v>
                </c:pt>
                <c:pt idx="7371">
                  <c:v>7371</c:v>
                </c:pt>
                <c:pt idx="7372">
                  <c:v>7372</c:v>
                </c:pt>
                <c:pt idx="7373">
                  <c:v>7373</c:v>
                </c:pt>
                <c:pt idx="7374">
                  <c:v>7374</c:v>
                </c:pt>
                <c:pt idx="7375">
                  <c:v>7375</c:v>
                </c:pt>
                <c:pt idx="7376">
                  <c:v>7376</c:v>
                </c:pt>
                <c:pt idx="7377">
                  <c:v>7377</c:v>
                </c:pt>
                <c:pt idx="7378">
                  <c:v>7378</c:v>
                </c:pt>
                <c:pt idx="7379">
                  <c:v>7379</c:v>
                </c:pt>
                <c:pt idx="7380">
                  <c:v>7380</c:v>
                </c:pt>
                <c:pt idx="7381">
                  <c:v>7381</c:v>
                </c:pt>
                <c:pt idx="7382">
                  <c:v>7382</c:v>
                </c:pt>
                <c:pt idx="7383">
                  <c:v>7383</c:v>
                </c:pt>
                <c:pt idx="7384">
                  <c:v>7384</c:v>
                </c:pt>
                <c:pt idx="7385">
                  <c:v>7385</c:v>
                </c:pt>
                <c:pt idx="7386">
                  <c:v>7386</c:v>
                </c:pt>
                <c:pt idx="7387">
                  <c:v>7387</c:v>
                </c:pt>
                <c:pt idx="7388">
                  <c:v>7388</c:v>
                </c:pt>
                <c:pt idx="7389">
                  <c:v>7389</c:v>
                </c:pt>
                <c:pt idx="7390">
                  <c:v>7390</c:v>
                </c:pt>
                <c:pt idx="7391">
                  <c:v>7391</c:v>
                </c:pt>
                <c:pt idx="7392">
                  <c:v>7392</c:v>
                </c:pt>
                <c:pt idx="7393">
                  <c:v>7393</c:v>
                </c:pt>
                <c:pt idx="7394">
                  <c:v>7394</c:v>
                </c:pt>
                <c:pt idx="7395">
                  <c:v>7395</c:v>
                </c:pt>
                <c:pt idx="7396">
                  <c:v>7396</c:v>
                </c:pt>
                <c:pt idx="7397">
                  <c:v>7397</c:v>
                </c:pt>
                <c:pt idx="7398">
                  <c:v>7398</c:v>
                </c:pt>
                <c:pt idx="7399">
                  <c:v>7399</c:v>
                </c:pt>
                <c:pt idx="7400">
                  <c:v>7400</c:v>
                </c:pt>
                <c:pt idx="7401">
                  <c:v>7401</c:v>
                </c:pt>
                <c:pt idx="7402">
                  <c:v>7402</c:v>
                </c:pt>
                <c:pt idx="7403">
                  <c:v>7403</c:v>
                </c:pt>
                <c:pt idx="7404">
                  <c:v>7404</c:v>
                </c:pt>
                <c:pt idx="7405">
                  <c:v>7405</c:v>
                </c:pt>
                <c:pt idx="7406">
                  <c:v>7406</c:v>
                </c:pt>
                <c:pt idx="7407">
                  <c:v>7407</c:v>
                </c:pt>
                <c:pt idx="7408">
                  <c:v>7408</c:v>
                </c:pt>
                <c:pt idx="7409">
                  <c:v>7409</c:v>
                </c:pt>
                <c:pt idx="7410">
                  <c:v>7410</c:v>
                </c:pt>
                <c:pt idx="7411">
                  <c:v>7411</c:v>
                </c:pt>
                <c:pt idx="7412">
                  <c:v>7412</c:v>
                </c:pt>
                <c:pt idx="7413">
                  <c:v>7413</c:v>
                </c:pt>
                <c:pt idx="7414">
                  <c:v>7414</c:v>
                </c:pt>
                <c:pt idx="7415">
                  <c:v>7415</c:v>
                </c:pt>
                <c:pt idx="7416">
                  <c:v>7416</c:v>
                </c:pt>
                <c:pt idx="7417">
                  <c:v>7417</c:v>
                </c:pt>
                <c:pt idx="7418">
                  <c:v>7418</c:v>
                </c:pt>
                <c:pt idx="7419">
                  <c:v>7419</c:v>
                </c:pt>
                <c:pt idx="7420">
                  <c:v>7420</c:v>
                </c:pt>
                <c:pt idx="7421">
                  <c:v>7421</c:v>
                </c:pt>
                <c:pt idx="7422">
                  <c:v>7422</c:v>
                </c:pt>
                <c:pt idx="7423">
                  <c:v>7423</c:v>
                </c:pt>
                <c:pt idx="7424">
                  <c:v>7424</c:v>
                </c:pt>
                <c:pt idx="7425">
                  <c:v>7425</c:v>
                </c:pt>
                <c:pt idx="7426">
                  <c:v>7426</c:v>
                </c:pt>
                <c:pt idx="7427">
                  <c:v>7427</c:v>
                </c:pt>
                <c:pt idx="7428">
                  <c:v>7428</c:v>
                </c:pt>
                <c:pt idx="7429">
                  <c:v>7429</c:v>
                </c:pt>
                <c:pt idx="7430">
                  <c:v>7430</c:v>
                </c:pt>
                <c:pt idx="7431">
                  <c:v>7431</c:v>
                </c:pt>
                <c:pt idx="7432">
                  <c:v>7432</c:v>
                </c:pt>
                <c:pt idx="7433">
                  <c:v>7433</c:v>
                </c:pt>
                <c:pt idx="7434">
                  <c:v>7434</c:v>
                </c:pt>
                <c:pt idx="7435">
                  <c:v>7435</c:v>
                </c:pt>
                <c:pt idx="7436">
                  <c:v>7436</c:v>
                </c:pt>
                <c:pt idx="7437">
                  <c:v>7437</c:v>
                </c:pt>
                <c:pt idx="7438">
                  <c:v>7438</c:v>
                </c:pt>
                <c:pt idx="7439">
                  <c:v>7439</c:v>
                </c:pt>
                <c:pt idx="7440">
                  <c:v>7440</c:v>
                </c:pt>
                <c:pt idx="7441">
                  <c:v>7441</c:v>
                </c:pt>
                <c:pt idx="7442">
                  <c:v>7442</c:v>
                </c:pt>
                <c:pt idx="7443">
                  <c:v>7443</c:v>
                </c:pt>
                <c:pt idx="7444">
                  <c:v>7444</c:v>
                </c:pt>
                <c:pt idx="7445">
                  <c:v>7445</c:v>
                </c:pt>
                <c:pt idx="7446">
                  <c:v>7446</c:v>
                </c:pt>
                <c:pt idx="7447">
                  <c:v>7447</c:v>
                </c:pt>
                <c:pt idx="7448">
                  <c:v>7448</c:v>
                </c:pt>
                <c:pt idx="7449">
                  <c:v>7449</c:v>
                </c:pt>
                <c:pt idx="7450">
                  <c:v>7450</c:v>
                </c:pt>
                <c:pt idx="7451">
                  <c:v>7451</c:v>
                </c:pt>
                <c:pt idx="7452">
                  <c:v>7452</c:v>
                </c:pt>
                <c:pt idx="7453">
                  <c:v>7453</c:v>
                </c:pt>
                <c:pt idx="7454">
                  <c:v>7454</c:v>
                </c:pt>
                <c:pt idx="7455">
                  <c:v>7455</c:v>
                </c:pt>
                <c:pt idx="7456">
                  <c:v>7456</c:v>
                </c:pt>
                <c:pt idx="7457">
                  <c:v>7457</c:v>
                </c:pt>
                <c:pt idx="7458">
                  <c:v>7458</c:v>
                </c:pt>
                <c:pt idx="7459">
                  <c:v>7459</c:v>
                </c:pt>
                <c:pt idx="7460">
                  <c:v>7460</c:v>
                </c:pt>
                <c:pt idx="7461">
                  <c:v>7461</c:v>
                </c:pt>
                <c:pt idx="7462">
                  <c:v>7462</c:v>
                </c:pt>
                <c:pt idx="7463">
                  <c:v>7463</c:v>
                </c:pt>
                <c:pt idx="7464">
                  <c:v>7464</c:v>
                </c:pt>
                <c:pt idx="7465">
                  <c:v>7465</c:v>
                </c:pt>
                <c:pt idx="7466">
                  <c:v>7466</c:v>
                </c:pt>
                <c:pt idx="7467">
                  <c:v>7467</c:v>
                </c:pt>
                <c:pt idx="7468">
                  <c:v>7468</c:v>
                </c:pt>
                <c:pt idx="7469">
                  <c:v>7469</c:v>
                </c:pt>
                <c:pt idx="7470">
                  <c:v>7470</c:v>
                </c:pt>
                <c:pt idx="7471">
                  <c:v>7471</c:v>
                </c:pt>
                <c:pt idx="7472">
                  <c:v>7472</c:v>
                </c:pt>
                <c:pt idx="7473">
                  <c:v>7473</c:v>
                </c:pt>
                <c:pt idx="7474">
                  <c:v>7474</c:v>
                </c:pt>
                <c:pt idx="7475">
                  <c:v>7475</c:v>
                </c:pt>
                <c:pt idx="7476">
                  <c:v>7476</c:v>
                </c:pt>
                <c:pt idx="7477">
                  <c:v>7477</c:v>
                </c:pt>
                <c:pt idx="7478">
                  <c:v>7478</c:v>
                </c:pt>
                <c:pt idx="7479">
                  <c:v>7479</c:v>
                </c:pt>
                <c:pt idx="7480">
                  <c:v>7480</c:v>
                </c:pt>
                <c:pt idx="7481">
                  <c:v>7481</c:v>
                </c:pt>
                <c:pt idx="7482">
                  <c:v>7482</c:v>
                </c:pt>
                <c:pt idx="7483">
                  <c:v>7483</c:v>
                </c:pt>
                <c:pt idx="7484">
                  <c:v>7484</c:v>
                </c:pt>
                <c:pt idx="7485">
                  <c:v>7485</c:v>
                </c:pt>
                <c:pt idx="7486">
                  <c:v>7486</c:v>
                </c:pt>
                <c:pt idx="7487">
                  <c:v>7487</c:v>
                </c:pt>
                <c:pt idx="7488">
                  <c:v>7488</c:v>
                </c:pt>
                <c:pt idx="7489">
                  <c:v>7489</c:v>
                </c:pt>
                <c:pt idx="7490">
                  <c:v>7490</c:v>
                </c:pt>
                <c:pt idx="7491">
                  <c:v>7491</c:v>
                </c:pt>
                <c:pt idx="7492">
                  <c:v>7492</c:v>
                </c:pt>
                <c:pt idx="7493">
                  <c:v>7493</c:v>
                </c:pt>
                <c:pt idx="7494">
                  <c:v>7494</c:v>
                </c:pt>
                <c:pt idx="7495">
                  <c:v>7495</c:v>
                </c:pt>
                <c:pt idx="7496">
                  <c:v>7496</c:v>
                </c:pt>
                <c:pt idx="7497">
                  <c:v>7497</c:v>
                </c:pt>
                <c:pt idx="7498">
                  <c:v>7498</c:v>
                </c:pt>
                <c:pt idx="7499">
                  <c:v>7499</c:v>
                </c:pt>
                <c:pt idx="7500">
                  <c:v>7500</c:v>
                </c:pt>
                <c:pt idx="7501">
                  <c:v>7501</c:v>
                </c:pt>
                <c:pt idx="7502">
                  <c:v>7502</c:v>
                </c:pt>
                <c:pt idx="7503">
                  <c:v>7503</c:v>
                </c:pt>
                <c:pt idx="7504">
                  <c:v>7504</c:v>
                </c:pt>
                <c:pt idx="7505">
                  <c:v>7505</c:v>
                </c:pt>
                <c:pt idx="7506">
                  <c:v>7506</c:v>
                </c:pt>
                <c:pt idx="7507">
                  <c:v>7507</c:v>
                </c:pt>
                <c:pt idx="7508">
                  <c:v>7508</c:v>
                </c:pt>
                <c:pt idx="7509">
                  <c:v>7509</c:v>
                </c:pt>
                <c:pt idx="7510">
                  <c:v>7510</c:v>
                </c:pt>
                <c:pt idx="7511">
                  <c:v>7511</c:v>
                </c:pt>
                <c:pt idx="7512">
                  <c:v>7512</c:v>
                </c:pt>
                <c:pt idx="7513">
                  <c:v>7513</c:v>
                </c:pt>
                <c:pt idx="7514">
                  <c:v>7514</c:v>
                </c:pt>
                <c:pt idx="7515">
                  <c:v>7515</c:v>
                </c:pt>
                <c:pt idx="7516">
                  <c:v>7516</c:v>
                </c:pt>
                <c:pt idx="7517">
                  <c:v>7517</c:v>
                </c:pt>
                <c:pt idx="7518">
                  <c:v>7518</c:v>
                </c:pt>
                <c:pt idx="7519">
                  <c:v>7519</c:v>
                </c:pt>
                <c:pt idx="7520">
                  <c:v>7520</c:v>
                </c:pt>
                <c:pt idx="7521">
                  <c:v>7521</c:v>
                </c:pt>
                <c:pt idx="7522">
                  <c:v>7522</c:v>
                </c:pt>
                <c:pt idx="7523">
                  <c:v>7523</c:v>
                </c:pt>
                <c:pt idx="7524">
                  <c:v>7524</c:v>
                </c:pt>
                <c:pt idx="7525">
                  <c:v>7525</c:v>
                </c:pt>
                <c:pt idx="7526">
                  <c:v>7526</c:v>
                </c:pt>
                <c:pt idx="7527">
                  <c:v>7527</c:v>
                </c:pt>
                <c:pt idx="7528">
                  <c:v>7528</c:v>
                </c:pt>
                <c:pt idx="7529">
                  <c:v>7529</c:v>
                </c:pt>
                <c:pt idx="7530">
                  <c:v>7530</c:v>
                </c:pt>
                <c:pt idx="7531">
                  <c:v>7531</c:v>
                </c:pt>
                <c:pt idx="7532">
                  <c:v>7532</c:v>
                </c:pt>
                <c:pt idx="7533">
                  <c:v>7533</c:v>
                </c:pt>
                <c:pt idx="7534">
                  <c:v>7534</c:v>
                </c:pt>
                <c:pt idx="7535">
                  <c:v>7535</c:v>
                </c:pt>
                <c:pt idx="7536">
                  <c:v>7536</c:v>
                </c:pt>
                <c:pt idx="7537">
                  <c:v>7537</c:v>
                </c:pt>
                <c:pt idx="7538">
                  <c:v>7538</c:v>
                </c:pt>
                <c:pt idx="7539">
                  <c:v>7539</c:v>
                </c:pt>
                <c:pt idx="7540">
                  <c:v>7540</c:v>
                </c:pt>
                <c:pt idx="7541">
                  <c:v>7541</c:v>
                </c:pt>
                <c:pt idx="7542">
                  <c:v>7542</c:v>
                </c:pt>
                <c:pt idx="7543">
                  <c:v>7543</c:v>
                </c:pt>
                <c:pt idx="7544">
                  <c:v>7544</c:v>
                </c:pt>
                <c:pt idx="7545">
                  <c:v>7545</c:v>
                </c:pt>
                <c:pt idx="7546">
                  <c:v>7546</c:v>
                </c:pt>
                <c:pt idx="7547">
                  <c:v>7547</c:v>
                </c:pt>
                <c:pt idx="7548">
                  <c:v>7548</c:v>
                </c:pt>
                <c:pt idx="7549">
                  <c:v>7549</c:v>
                </c:pt>
                <c:pt idx="7550">
                  <c:v>7550</c:v>
                </c:pt>
                <c:pt idx="7551">
                  <c:v>7551</c:v>
                </c:pt>
                <c:pt idx="7552">
                  <c:v>7552</c:v>
                </c:pt>
                <c:pt idx="7553">
                  <c:v>7553</c:v>
                </c:pt>
                <c:pt idx="7554">
                  <c:v>7554</c:v>
                </c:pt>
                <c:pt idx="7555">
                  <c:v>7555</c:v>
                </c:pt>
                <c:pt idx="7556">
                  <c:v>7556</c:v>
                </c:pt>
                <c:pt idx="7557">
                  <c:v>7557</c:v>
                </c:pt>
                <c:pt idx="7558">
                  <c:v>7558</c:v>
                </c:pt>
                <c:pt idx="7559">
                  <c:v>7559</c:v>
                </c:pt>
                <c:pt idx="7560">
                  <c:v>7560</c:v>
                </c:pt>
                <c:pt idx="7561">
                  <c:v>7561</c:v>
                </c:pt>
                <c:pt idx="7562">
                  <c:v>7562</c:v>
                </c:pt>
                <c:pt idx="7563">
                  <c:v>7563</c:v>
                </c:pt>
                <c:pt idx="7564">
                  <c:v>7564</c:v>
                </c:pt>
                <c:pt idx="7565">
                  <c:v>7565</c:v>
                </c:pt>
                <c:pt idx="7566">
                  <c:v>7566</c:v>
                </c:pt>
                <c:pt idx="7567">
                  <c:v>7567</c:v>
                </c:pt>
                <c:pt idx="7568">
                  <c:v>7568</c:v>
                </c:pt>
                <c:pt idx="7569">
                  <c:v>7569</c:v>
                </c:pt>
                <c:pt idx="7570">
                  <c:v>7570</c:v>
                </c:pt>
                <c:pt idx="7571">
                  <c:v>7571</c:v>
                </c:pt>
                <c:pt idx="7572">
                  <c:v>7572</c:v>
                </c:pt>
                <c:pt idx="7573">
                  <c:v>7573</c:v>
                </c:pt>
                <c:pt idx="7574">
                  <c:v>7574</c:v>
                </c:pt>
                <c:pt idx="7575">
                  <c:v>7575</c:v>
                </c:pt>
                <c:pt idx="7576">
                  <c:v>7576</c:v>
                </c:pt>
                <c:pt idx="7577">
                  <c:v>7577</c:v>
                </c:pt>
                <c:pt idx="7578">
                  <c:v>7578</c:v>
                </c:pt>
                <c:pt idx="7579">
                  <c:v>7579</c:v>
                </c:pt>
                <c:pt idx="7580">
                  <c:v>7580</c:v>
                </c:pt>
                <c:pt idx="7581">
                  <c:v>7581</c:v>
                </c:pt>
                <c:pt idx="7582">
                  <c:v>7582</c:v>
                </c:pt>
                <c:pt idx="7583">
                  <c:v>7583</c:v>
                </c:pt>
                <c:pt idx="7584">
                  <c:v>7584</c:v>
                </c:pt>
                <c:pt idx="7585">
                  <c:v>7585</c:v>
                </c:pt>
                <c:pt idx="7586">
                  <c:v>7586</c:v>
                </c:pt>
                <c:pt idx="7587">
                  <c:v>7587</c:v>
                </c:pt>
                <c:pt idx="7588">
                  <c:v>7588</c:v>
                </c:pt>
                <c:pt idx="7589">
                  <c:v>7589</c:v>
                </c:pt>
                <c:pt idx="7590">
                  <c:v>7590</c:v>
                </c:pt>
                <c:pt idx="7591">
                  <c:v>7591</c:v>
                </c:pt>
                <c:pt idx="7592">
                  <c:v>7592</c:v>
                </c:pt>
                <c:pt idx="7593">
                  <c:v>7593</c:v>
                </c:pt>
                <c:pt idx="7594">
                  <c:v>7594</c:v>
                </c:pt>
                <c:pt idx="7595">
                  <c:v>7595</c:v>
                </c:pt>
                <c:pt idx="7596">
                  <c:v>7596</c:v>
                </c:pt>
                <c:pt idx="7597">
                  <c:v>7597</c:v>
                </c:pt>
                <c:pt idx="7598">
                  <c:v>7598</c:v>
                </c:pt>
                <c:pt idx="7599">
                  <c:v>7599</c:v>
                </c:pt>
                <c:pt idx="7600">
                  <c:v>7600</c:v>
                </c:pt>
                <c:pt idx="7601">
                  <c:v>7601</c:v>
                </c:pt>
                <c:pt idx="7602">
                  <c:v>7602</c:v>
                </c:pt>
                <c:pt idx="7603">
                  <c:v>7603</c:v>
                </c:pt>
                <c:pt idx="7604">
                  <c:v>7604</c:v>
                </c:pt>
                <c:pt idx="7605">
                  <c:v>7605</c:v>
                </c:pt>
                <c:pt idx="7606">
                  <c:v>7606</c:v>
                </c:pt>
                <c:pt idx="7607">
                  <c:v>7607</c:v>
                </c:pt>
                <c:pt idx="7608">
                  <c:v>7608</c:v>
                </c:pt>
                <c:pt idx="7609">
                  <c:v>7609</c:v>
                </c:pt>
                <c:pt idx="7610">
                  <c:v>7610</c:v>
                </c:pt>
                <c:pt idx="7611">
                  <c:v>7611</c:v>
                </c:pt>
                <c:pt idx="7612">
                  <c:v>7612</c:v>
                </c:pt>
                <c:pt idx="7613">
                  <c:v>7613</c:v>
                </c:pt>
                <c:pt idx="7614">
                  <c:v>7614</c:v>
                </c:pt>
                <c:pt idx="7615">
                  <c:v>7615</c:v>
                </c:pt>
                <c:pt idx="7616">
                  <c:v>7616</c:v>
                </c:pt>
                <c:pt idx="7617">
                  <c:v>7617</c:v>
                </c:pt>
                <c:pt idx="7618">
                  <c:v>7618</c:v>
                </c:pt>
                <c:pt idx="7619">
                  <c:v>7619</c:v>
                </c:pt>
                <c:pt idx="7620">
                  <c:v>7620</c:v>
                </c:pt>
                <c:pt idx="7621">
                  <c:v>7621</c:v>
                </c:pt>
                <c:pt idx="7622">
                  <c:v>7622</c:v>
                </c:pt>
                <c:pt idx="7623">
                  <c:v>7623</c:v>
                </c:pt>
                <c:pt idx="7624">
                  <c:v>7624</c:v>
                </c:pt>
                <c:pt idx="7625">
                  <c:v>7625</c:v>
                </c:pt>
                <c:pt idx="7626">
                  <c:v>7626</c:v>
                </c:pt>
                <c:pt idx="7627">
                  <c:v>7627</c:v>
                </c:pt>
                <c:pt idx="7628">
                  <c:v>7628</c:v>
                </c:pt>
                <c:pt idx="7629">
                  <c:v>7629</c:v>
                </c:pt>
                <c:pt idx="7630">
                  <c:v>7630</c:v>
                </c:pt>
                <c:pt idx="7631">
                  <c:v>7631</c:v>
                </c:pt>
                <c:pt idx="7632">
                  <c:v>7632</c:v>
                </c:pt>
                <c:pt idx="7633">
                  <c:v>7633</c:v>
                </c:pt>
                <c:pt idx="7634">
                  <c:v>7634</c:v>
                </c:pt>
                <c:pt idx="7635">
                  <c:v>7635</c:v>
                </c:pt>
                <c:pt idx="7636">
                  <c:v>7636</c:v>
                </c:pt>
                <c:pt idx="7637">
                  <c:v>7637</c:v>
                </c:pt>
                <c:pt idx="7638">
                  <c:v>7638</c:v>
                </c:pt>
                <c:pt idx="7639">
                  <c:v>7639</c:v>
                </c:pt>
                <c:pt idx="7640">
                  <c:v>7640</c:v>
                </c:pt>
                <c:pt idx="7641">
                  <c:v>7641</c:v>
                </c:pt>
                <c:pt idx="7642">
                  <c:v>7642</c:v>
                </c:pt>
                <c:pt idx="7643">
                  <c:v>7643</c:v>
                </c:pt>
                <c:pt idx="7644">
                  <c:v>7644</c:v>
                </c:pt>
                <c:pt idx="7645">
                  <c:v>7645</c:v>
                </c:pt>
                <c:pt idx="7646">
                  <c:v>7646</c:v>
                </c:pt>
                <c:pt idx="7647">
                  <c:v>7647</c:v>
                </c:pt>
                <c:pt idx="7648">
                  <c:v>7648</c:v>
                </c:pt>
                <c:pt idx="7649">
                  <c:v>7649</c:v>
                </c:pt>
                <c:pt idx="7650">
                  <c:v>7650</c:v>
                </c:pt>
                <c:pt idx="7651">
                  <c:v>7651</c:v>
                </c:pt>
                <c:pt idx="7652">
                  <c:v>7652</c:v>
                </c:pt>
                <c:pt idx="7653">
                  <c:v>7653</c:v>
                </c:pt>
                <c:pt idx="7654">
                  <c:v>7654</c:v>
                </c:pt>
                <c:pt idx="7655">
                  <c:v>7655</c:v>
                </c:pt>
                <c:pt idx="7656">
                  <c:v>7656</c:v>
                </c:pt>
                <c:pt idx="7657">
                  <c:v>7657</c:v>
                </c:pt>
                <c:pt idx="7658">
                  <c:v>7658</c:v>
                </c:pt>
                <c:pt idx="7659">
                  <c:v>7659</c:v>
                </c:pt>
                <c:pt idx="7660">
                  <c:v>7660</c:v>
                </c:pt>
                <c:pt idx="7661">
                  <c:v>7661</c:v>
                </c:pt>
                <c:pt idx="7662">
                  <c:v>7662</c:v>
                </c:pt>
                <c:pt idx="7663">
                  <c:v>7663</c:v>
                </c:pt>
                <c:pt idx="7664">
                  <c:v>7664</c:v>
                </c:pt>
                <c:pt idx="7665">
                  <c:v>7665</c:v>
                </c:pt>
                <c:pt idx="7666">
                  <c:v>7666</c:v>
                </c:pt>
                <c:pt idx="7667">
                  <c:v>7667</c:v>
                </c:pt>
                <c:pt idx="7668">
                  <c:v>7668</c:v>
                </c:pt>
                <c:pt idx="7669">
                  <c:v>7669</c:v>
                </c:pt>
                <c:pt idx="7670">
                  <c:v>7670</c:v>
                </c:pt>
                <c:pt idx="7671">
                  <c:v>7671</c:v>
                </c:pt>
                <c:pt idx="7672">
                  <c:v>7672</c:v>
                </c:pt>
                <c:pt idx="7673">
                  <c:v>7673</c:v>
                </c:pt>
                <c:pt idx="7674">
                  <c:v>7674</c:v>
                </c:pt>
                <c:pt idx="7675">
                  <c:v>7675</c:v>
                </c:pt>
                <c:pt idx="7676">
                  <c:v>7676</c:v>
                </c:pt>
                <c:pt idx="7677">
                  <c:v>7677</c:v>
                </c:pt>
                <c:pt idx="7678">
                  <c:v>7678</c:v>
                </c:pt>
                <c:pt idx="7679">
                  <c:v>7679</c:v>
                </c:pt>
                <c:pt idx="7680">
                  <c:v>7680</c:v>
                </c:pt>
                <c:pt idx="7681">
                  <c:v>7681</c:v>
                </c:pt>
                <c:pt idx="7682">
                  <c:v>7682</c:v>
                </c:pt>
                <c:pt idx="7683">
                  <c:v>7683</c:v>
                </c:pt>
                <c:pt idx="7684">
                  <c:v>7684</c:v>
                </c:pt>
                <c:pt idx="7685">
                  <c:v>7685</c:v>
                </c:pt>
                <c:pt idx="7686">
                  <c:v>7686</c:v>
                </c:pt>
                <c:pt idx="7687">
                  <c:v>7687</c:v>
                </c:pt>
                <c:pt idx="7688">
                  <c:v>7688</c:v>
                </c:pt>
                <c:pt idx="7689">
                  <c:v>7689</c:v>
                </c:pt>
                <c:pt idx="7690">
                  <c:v>7690</c:v>
                </c:pt>
                <c:pt idx="7691">
                  <c:v>7691</c:v>
                </c:pt>
                <c:pt idx="7692">
                  <c:v>7692</c:v>
                </c:pt>
                <c:pt idx="7693">
                  <c:v>7693</c:v>
                </c:pt>
                <c:pt idx="7694">
                  <c:v>7694</c:v>
                </c:pt>
                <c:pt idx="7695">
                  <c:v>7695</c:v>
                </c:pt>
                <c:pt idx="7696">
                  <c:v>7696</c:v>
                </c:pt>
                <c:pt idx="7697">
                  <c:v>7697</c:v>
                </c:pt>
                <c:pt idx="7698">
                  <c:v>7698</c:v>
                </c:pt>
                <c:pt idx="7699">
                  <c:v>7699</c:v>
                </c:pt>
                <c:pt idx="7700">
                  <c:v>7700</c:v>
                </c:pt>
                <c:pt idx="7701">
                  <c:v>7701</c:v>
                </c:pt>
                <c:pt idx="7702">
                  <c:v>7702</c:v>
                </c:pt>
                <c:pt idx="7703">
                  <c:v>7703</c:v>
                </c:pt>
                <c:pt idx="7704">
                  <c:v>7704</c:v>
                </c:pt>
                <c:pt idx="7705">
                  <c:v>7705</c:v>
                </c:pt>
                <c:pt idx="7706">
                  <c:v>7706</c:v>
                </c:pt>
                <c:pt idx="7707">
                  <c:v>7707</c:v>
                </c:pt>
                <c:pt idx="7708">
                  <c:v>7708</c:v>
                </c:pt>
                <c:pt idx="7709">
                  <c:v>7709</c:v>
                </c:pt>
                <c:pt idx="7710">
                  <c:v>7710</c:v>
                </c:pt>
                <c:pt idx="7711">
                  <c:v>7711</c:v>
                </c:pt>
                <c:pt idx="7712">
                  <c:v>7712</c:v>
                </c:pt>
                <c:pt idx="7713">
                  <c:v>7713</c:v>
                </c:pt>
                <c:pt idx="7714">
                  <c:v>7714</c:v>
                </c:pt>
                <c:pt idx="7715">
                  <c:v>7715</c:v>
                </c:pt>
                <c:pt idx="7716">
                  <c:v>7716</c:v>
                </c:pt>
                <c:pt idx="7717">
                  <c:v>7717</c:v>
                </c:pt>
                <c:pt idx="7718">
                  <c:v>7718</c:v>
                </c:pt>
                <c:pt idx="7719">
                  <c:v>7719</c:v>
                </c:pt>
                <c:pt idx="7720">
                  <c:v>7720</c:v>
                </c:pt>
                <c:pt idx="7721">
                  <c:v>7721</c:v>
                </c:pt>
                <c:pt idx="7722">
                  <c:v>7722</c:v>
                </c:pt>
                <c:pt idx="7723">
                  <c:v>7723</c:v>
                </c:pt>
                <c:pt idx="7724">
                  <c:v>7724</c:v>
                </c:pt>
                <c:pt idx="7725">
                  <c:v>7725</c:v>
                </c:pt>
                <c:pt idx="7726">
                  <c:v>7726</c:v>
                </c:pt>
                <c:pt idx="7727">
                  <c:v>7727</c:v>
                </c:pt>
                <c:pt idx="7728">
                  <c:v>7728</c:v>
                </c:pt>
                <c:pt idx="7729">
                  <c:v>7729</c:v>
                </c:pt>
                <c:pt idx="7730">
                  <c:v>7730</c:v>
                </c:pt>
                <c:pt idx="7731">
                  <c:v>7731</c:v>
                </c:pt>
                <c:pt idx="7732">
                  <c:v>7732</c:v>
                </c:pt>
                <c:pt idx="7733">
                  <c:v>7733</c:v>
                </c:pt>
                <c:pt idx="7734">
                  <c:v>7734</c:v>
                </c:pt>
                <c:pt idx="7735">
                  <c:v>7735</c:v>
                </c:pt>
                <c:pt idx="7736">
                  <c:v>7736</c:v>
                </c:pt>
                <c:pt idx="7737">
                  <c:v>7737</c:v>
                </c:pt>
                <c:pt idx="7738">
                  <c:v>7738</c:v>
                </c:pt>
                <c:pt idx="7739">
                  <c:v>7739</c:v>
                </c:pt>
                <c:pt idx="7740">
                  <c:v>7740</c:v>
                </c:pt>
                <c:pt idx="7741">
                  <c:v>7741</c:v>
                </c:pt>
                <c:pt idx="7742">
                  <c:v>7742</c:v>
                </c:pt>
                <c:pt idx="7743">
                  <c:v>7743</c:v>
                </c:pt>
                <c:pt idx="7744">
                  <c:v>7744</c:v>
                </c:pt>
                <c:pt idx="7745">
                  <c:v>7745</c:v>
                </c:pt>
                <c:pt idx="7746">
                  <c:v>7746</c:v>
                </c:pt>
                <c:pt idx="7747">
                  <c:v>7747</c:v>
                </c:pt>
                <c:pt idx="7748">
                  <c:v>7748</c:v>
                </c:pt>
                <c:pt idx="7749">
                  <c:v>7749</c:v>
                </c:pt>
                <c:pt idx="7750">
                  <c:v>7750</c:v>
                </c:pt>
                <c:pt idx="7751">
                  <c:v>7751</c:v>
                </c:pt>
                <c:pt idx="7752">
                  <c:v>7752</c:v>
                </c:pt>
                <c:pt idx="7753">
                  <c:v>7753</c:v>
                </c:pt>
                <c:pt idx="7754">
                  <c:v>7754</c:v>
                </c:pt>
                <c:pt idx="7755">
                  <c:v>7755</c:v>
                </c:pt>
                <c:pt idx="7756">
                  <c:v>7756</c:v>
                </c:pt>
                <c:pt idx="7757">
                  <c:v>7757</c:v>
                </c:pt>
                <c:pt idx="7758">
                  <c:v>7758</c:v>
                </c:pt>
                <c:pt idx="7759">
                  <c:v>7759</c:v>
                </c:pt>
                <c:pt idx="7760">
                  <c:v>7760</c:v>
                </c:pt>
                <c:pt idx="7761">
                  <c:v>7761</c:v>
                </c:pt>
                <c:pt idx="7762">
                  <c:v>7762</c:v>
                </c:pt>
                <c:pt idx="7763">
                  <c:v>7763</c:v>
                </c:pt>
                <c:pt idx="7764">
                  <c:v>7764</c:v>
                </c:pt>
                <c:pt idx="7765">
                  <c:v>7765</c:v>
                </c:pt>
                <c:pt idx="7766">
                  <c:v>7766</c:v>
                </c:pt>
                <c:pt idx="7767">
                  <c:v>7767</c:v>
                </c:pt>
                <c:pt idx="7768">
                  <c:v>7768</c:v>
                </c:pt>
                <c:pt idx="7769">
                  <c:v>7769</c:v>
                </c:pt>
                <c:pt idx="7770">
                  <c:v>7770</c:v>
                </c:pt>
                <c:pt idx="7771">
                  <c:v>7771</c:v>
                </c:pt>
                <c:pt idx="7772">
                  <c:v>7772</c:v>
                </c:pt>
                <c:pt idx="7773">
                  <c:v>7773</c:v>
                </c:pt>
                <c:pt idx="7774">
                  <c:v>7774</c:v>
                </c:pt>
                <c:pt idx="7775">
                  <c:v>7775</c:v>
                </c:pt>
                <c:pt idx="7776">
                  <c:v>7776</c:v>
                </c:pt>
                <c:pt idx="7777">
                  <c:v>7777</c:v>
                </c:pt>
                <c:pt idx="7778">
                  <c:v>7778</c:v>
                </c:pt>
                <c:pt idx="7779">
                  <c:v>7779</c:v>
                </c:pt>
                <c:pt idx="7780">
                  <c:v>7780</c:v>
                </c:pt>
                <c:pt idx="7781">
                  <c:v>7781</c:v>
                </c:pt>
                <c:pt idx="7782">
                  <c:v>7782</c:v>
                </c:pt>
                <c:pt idx="7783">
                  <c:v>7783</c:v>
                </c:pt>
                <c:pt idx="7784">
                  <c:v>7784</c:v>
                </c:pt>
                <c:pt idx="7785">
                  <c:v>7785</c:v>
                </c:pt>
                <c:pt idx="7786">
                  <c:v>7786</c:v>
                </c:pt>
                <c:pt idx="7787">
                  <c:v>7787</c:v>
                </c:pt>
                <c:pt idx="7788">
                  <c:v>7788</c:v>
                </c:pt>
                <c:pt idx="7789">
                  <c:v>7789</c:v>
                </c:pt>
                <c:pt idx="7790">
                  <c:v>7790</c:v>
                </c:pt>
                <c:pt idx="7791">
                  <c:v>7791</c:v>
                </c:pt>
                <c:pt idx="7792">
                  <c:v>7792</c:v>
                </c:pt>
                <c:pt idx="7793">
                  <c:v>7793</c:v>
                </c:pt>
                <c:pt idx="7794">
                  <c:v>7794</c:v>
                </c:pt>
                <c:pt idx="7795">
                  <c:v>7795</c:v>
                </c:pt>
                <c:pt idx="7796">
                  <c:v>7796</c:v>
                </c:pt>
                <c:pt idx="7797">
                  <c:v>7797</c:v>
                </c:pt>
                <c:pt idx="7798">
                  <c:v>7798</c:v>
                </c:pt>
                <c:pt idx="7799">
                  <c:v>7799</c:v>
                </c:pt>
                <c:pt idx="7800">
                  <c:v>7800</c:v>
                </c:pt>
                <c:pt idx="7801">
                  <c:v>7801</c:v>
                </c:pt>
                <c:pt idx="7802">
                  <c:v>7802</c:v>
                </c:pt>
                <c:pt idx="7803">
                  <c:v>7803</c:v>
                </c:pt>
                <c:pt idx="7804">
                  <c:v>7804</c:v>
                </c:pt>
                <c:pt idx="7805">
                  <c:v>7805</c:v>
                </c:pt>
                <c:pt idx="7806">
                  <c:v>7806</c:v>
                </c:pt>
                <c:pt idx="7807">
                  <c:v>7807</c:v>
                </c:pt>
                <c:pt idx="7808">
                  <c:v>7808</c:v>
                </c:pt>
                <c:pt idx="7809">
                  <c:v>7809</c:v>
                </c:pt>
                <c:pt idx="7810">
                  <c:v>7810</c:v>
                </c:pt>
                <c:pt idx="7811">
                  <c:v>7811</c:v>
                </c:pt>
                <c:pt idx="7812">
                  <c:v>7812</c:v>
                </c:pt>
                <c:pt idx="7813">
                  <c:v>7813</c:v>
                </c:pt>
                <c:pt idx="7814">
                  <c:v>7814</c:v>
                </c:pt>
                <c:pt idx="7815">
                  <c:v>7815</c:v>
                </c:pt>
                <c:pt idx="7816">
                  <c:v>7816</c:v>
                </c:pt>
                <c:pt idx="7817">
                  <c:v>7817</c:v>
                </c:pt>
                <c:pt idx="7818">
                  <c:v>7818</c:v>
                </c:pt>
                <c:pt idx="7819">
                  <c:v>7819</c:v>
                </c:pt>
                <c:pt idx="7820">
                  <c:v>7820</c:v>
                </c:pt>
                <c:pt idx="7821">
                  <c:v>7821</c:v>
                </c:pt>
                <c:pt idx="7822">
                  <c:v>7822</c:v>
                </c:pt>
                <c:pt idx="7823">
                  <c:v>7823</c:v>
                </c:pt>
                <c:pt idx="7824">
                  <c:v>7824</c:v>
                </c:pt>
                <c:pt idx="7825">
                  <c:v>7825</c:v>
                </c:pt>
                <c:pt idx="7826">
                  <c:v>7826</c:v>
                </c:pt>
                <c:pt idx="7827">
                  <c:v>7827</c:v>
                </c:pt>
                <c:pt idx="7828">
                  <c:v>7828</c:v>
                </c:pt>
                <c:pt idx="7829">
                  <c:v>7829</c:v>
                </c:pt>
                <c:pt idx="7830">
                  <c:v>7830</c:v>
                </c:pt>
                <c:pt idx="7831">
                  <c:v>7831</c:v>
                </c:pt>
                <c:pt idx="7832">
                  <c:v>7832</c:v>
                </c:pt>
                <c:pt idx="7833">
                  <c:v>7833</c:v>
                </c:pt>
                <c:pt idx="7834">
                  <c:v>7834</c:v>
                </c:pt>
                <c:pt idx="7835">
                  <c:v>7835</c:v>
                </c:pt>
                <c:pt idx="7836">
                  <c:v>7836</c:v>
                </c:pt>
                <c:pt idx="7837">
                  <c:v>7837</c:v>
                </c:pt>
                <c:pt idx="7838">
                  <c:v>7838</c:v>
                </c:pt>
                <c:pt idx="7839">
                  <c:v>7839</c:v>
                </c:pt>
                <c:pt idx="7840">
                  <c:v>7840</c:v>
                </c:pt>
                <c:pt idx="7841">
                  <c:v>7841</c:v>
                </c:pt>
                <c:pt idx="7842">
                  <c:v>7842</c:v>
                </c:pt>
                <c:pt idx="7843">
                  <c:v>7843</c:v>
                </c:pt>
                <c:pt idx="7844">
                  <c:v>7844</c:v>
                </c:pt>
                <c:pt idx="7845">
                  <c:v>7845</c:v>
                </c:pt>
                <c:pt idx="7846">
                  <c:v>7846</c:v>
                </c:pt>
                <c:pt idx="7847">
                  <c:v>7847</c:v>
                </c:pt>
                <c:pt idx="7848">
                  <c:v>7848</c:v>
                </c:pt>
                <c:pt idx="7849">
                  <c:v>7849</c:v>
                </c:pt>
                <c:pt idx="7850">
                  <c:v>7850</c:v>
                </c:pt>
                <c:pt idx="7851">
                  <c:v>7851</c:v>
                </c:pt>
                <c:pt idx="7852">
                  <c:v>7852</c:v>
                </c:pt>
                <c:pt idx="7853">
                  <c:v>7853</c:v>
                </c:pt>
                <c:pt idx="7854">
                  <c:v>7854</c:v>
                </c:pt>
                <c:pt idx="7855">
                  <c:v>7855</c:v>
                </c:pt>
                <c:pt idx="7856">
                  <c:v>7856</c:v>
                </c:pt>
                <c:pt idx="7857">
                  <c:v>7857</c:v>
                </c:pt>
                <c:pt idx="7858">
                  <c:v>7858</c:v>
                </c:pt>
                <c:pt idx="7859">
                  <c:v>7859</c:v>
                </c:pt>
                <c:pt idx="7860">
                  <c:v>7860</c:v>
                </c:pt>
                <c:pt idx="7861">
                  <c:v>7861</c:v>
                </c:pt>
                <c:pt idx="7862">
                  <c:v>7862</c:v>
                </c:pt>
                <c:pt idx="7863">
                  <c:v>7863</c:v>
                </c:pt>
                <c:pt idx="7864">
                  <c:v>7864</c:v>
                </c:pt>
                <c:pt idx="7865">
                  <c:v>7865</c:v>
                </c:pt>
                <c:pt idx="7866">
                  <c:v>7866</c:v>
                </c:pt>
                <c:pt idx="7867">
                  <c:v>7867</c:v>
                </c:pt>
                <c:pt idx="7868">
                  <c:v>7868</c:v>
                </c:pt>
                <c:pt idx="7869">
                  <c:v>7869</c:v>
                </c:pt>
                <c:pt idx="7870">
                  <c:v>7870</c:v>
                </c:pt>
                <c:pt idx="7871">
                  <c:v>7871</c:v>
                </c:pt>
                <c:pt idx="7872">
                  <c:v>7872</c:v>
                </c:pt>
                <c:pt idx="7873">
                  <c:v>7873</c:v>
                </c:pt>
                <c:pt idx="7874">
                  <c:v>7874</c:v>
                </c:pt>
                <c:pt idx="7875">
                  <c:v>7875</c:v>
                </c:pt>
                <c:pt idx="7876">
                  <c:v>7876</c:v>
                </c:pt>
                <c:pt idx="7877">
                  <c:v>7877</c:v>
                </c:pt>
                <c:pt idx="7878">
                  <c:v>7878</c:v>
                </c:pt>
                <c:pt idx="7879">
                  <c:v>7879</c:v>
                </c:pt>
                <c:pt idx="7880">
                  <c:v>7880</c:v>
                </c:pt>
                <c:pt idx="7881">
                  <c:v>7881</c:v>
                </c:pt>
                <c:pt idx="7882">
                  <c:v>7882</c:v>
                </c:pt>
                <c:pt idx="7883">
                  <c:v>7883</c:v>
                </c:pt>
                <c:pt idx="7884">
                  <c:v>7884</c:v>
                </c:pt>
                <c:pt idx="7885">
                  <c:v>7885</c:v>
                </c:pt>
                <c:pt idx="7886">
                  <c:v>7886</c:v>
                </c:pt>
                <c:pt idx="7887">
                  <c:v>7887</c:v>
                </c:pt>
                <c:pt idx="7888">
                  <c:v>7888</c:v>
                </c:pt>
                <c:pt idx="7889">
                  <c:v>7889</c:v>
                </c:pt>
                <c:pt idx="7890">
                  <c:v>7890</c:v>
                </c:pt>
                <c:pt idx="7891">
                  <c:v>7891</c:v>
                </c:pt>
                <c:pt idx="7892">
                  <c:v>7892</c:v>
                </c:pt>
                <c:pt idx="7893">
                  <c:v>7893</c:v>
                </c:pt>
                <c:pt idx="7894">
                  <c:v>7894</c:v>
                </c:pt>
                <c:pt idx="7895">
                  <c:v>7895</c:v>
                </c:pt>
                <c:pt idx="7896">
                  <c:v>7896</c:v>
                </c:pt>
                <c:pt idx="7897">
                  <c:v>7897</c:v>
                </c:pt>
                <c:pt idx="7898">
                  <c:v>7898</c:v>
                </c:pt>
                <c:pt idx="7899">
                  <c:v>7899</c:v>
                </c:pt>
                <c:pt idx="7900">
                  <c:v>7900</c:v>
                </c:pt>
                <c:pt idx="7901">
                  <c:v>7901</c:v>
                </c:pt>
                <c:pt idx="7902">
                  <c:v>7902</c:v>
                </c:pt>
                <c:pt idx="7903">
                  <c:v>7903</c:v>
                </c:pt>
                <c:pt idx="7904">
                  <c:v>7904</c:v>
                </c:pt>
                <c:pt idx="7905">
                  <c:v>7905</c:v>
                </c:pt>
                <c:pt idx="7906">
                  <c:v>7906</c:v>
                </c:pt>
                <c:pt idx="7907">
                  <c:v>7907</c:v>
                </c:pt>
                <c:pt idx="7908">
                  <c:v>7908</c:v>
                </c:pt>
                <c:pt idx="7909">
                  <c:v>7909</c:v>
                </c:pt>
                <c:pt idx="7910">
                  <c:v>7910</c:v>
                </c:pt>
                <c:pt idx="7911">
                  <c:v>7911</c:v>
                </c:pt>
                <c:pt idx="7912">
                  <c:v>7912</c:v>
                </c:pt>
                <c:pt idx="7913">
                  <c:v>7913</c:v>
                </c:pt>
                <c:pt idx="7914">
                  <c:v>7914</c:v>
                </c:pt>
                <c:pt idx="7915">
                  <c:v>7915</c:v>
                </c:pt>
                <c:pt idx="7916">
                  <c:v>7916</c:v>
                </c:pt>
                <c:pt idx="7917">
                  <c:v>7917</c:v>
                </c:pt>
                <c:pt idx="7918">
                  <c:v>7918</c:v>
                </c:pt>
                <c:pt idx="7919">
                  <c:v>7919</c:v>
                </c:pt>
                <c:pt idx="7920">
                  <c:v>7920</c:v>
                </c:pt>
                <c:pt idx="7921">
                  <c:v>7921</c:v>
                </c:pt>
                <c:pt idx="7922">
                  <c:v>7922</c:v>
                </c:pt>
                <c:pt idx="7923">
                  <c:v>7923</c:v>
                </c:pt>
                <c:pt idx="7924">
                  <c:v>7924</c:v>
                </c:pt>
                <c:pt idx="7925">
                  <c:v>7925</c:v>
                </c:pt>
                <c:pt idx="7926">
                  <c:v>7926</c:v>
                </c:pt>
                <c:pt idx="7927">
                  <c:v>7927</c:v>
                </c:pt>
                <c:pt idx="7928">
                  <c:v>7928</c:v>
                </c:pt>
                <c:pt idx="7929">
                  <c:v>7929</c:v>
                </c:pt>
                <c:pt idx="7930">
                  <c:v>7930</c:v>
                </c:pt>
                <c:pt idx="7931">
                  <c:v>7931</c:v>
                </c:pt>
                <c:pt idx="7932">
                  <c:v>7932</c:v>
                </c:pt>
                <c:pt idx="7933">
                  <c:v>7933</c:v>
                </c:pt>
                <c:pt idx="7934">
                  <c:v>7934</c:v>
                </c:pt>
                <c:pt idx="7935">
                  <c:v>7935</c:v>
                </c:pt>
                <c:pt idx="7936">
                  <c:v>7936</c:v>
                </c:pt>
                <c:pt idx="7937">
                  <c:v>7937</c:v>
                </c:pt>
                <c:pt idx="7938">
                  <c:v>7938</c:v>
                </c:pt>
                <c:pt idx="7939">
                  <c:v>7939</c:v>
                </c:pt>
                <c:pt idx="7940">
                  <c:v>7940</c:v>
                </c:pt>
                <c:pt idx="7941">
                  <c:v>7941</c:v>
                </c:pt>
                <c:pt idx="7942">
                  <c:v>7942</c:v>
                </c:pt>
                <c:pt idx="7943">
                  <c:v>7943</c:v>
                </c:pt>
                <c:pt idx="7944">
                  <c:v>7944</c:v>
                </c:pt>
                <c:pt idx="7945">
                  <c:v>7945</c:v>
                </c:pt>
                <c:pt idx="7946">
                  <c:v>7946</c:v>
                </c:pt>
                <c:pt idx="7947">
                  <c:v>7947</c:v>
                </c:pt>
                <c:pt idx="7948">
                  <c:v>7948</c:v>
                </c:pt>
                <c:pt idx="7949">
                  <c:v>7949</c:v>
                </c:pt>
                <c:pt idx="7950">
                  <c:v>7950</c:v>
                </c:pt>
                <c:pt idx="7951">
                  <c:v>7951</c:v>
                </c:pt>
                <c:pt idx="7952">
                  <c:v>7952</c:v>
                </c:pt>
                <c:pt idx="7953">
                  <c:v>7953</c:v>
                </c:pt>
                <c:pt idx="7954">
                  <c:v>7954</c:v>
                </c:pt>
                <c:pt idx="7955">
                  <c:v>7955</c:v>
                </c:pt>
                <c:pt idx="7956">
                  <c:v>7956</c:v>
                </c:pt>
                <c:pt idx="7957">
                  <c:v>7957</c:v>
                </c:pt>
                <c:pt idx="7958">
                  <c:v>7958</c:v>
                </c:pt>
                <c:pt idx="7959">
                  <c:v>7959</c:v>
                </c:pt>
                <c:pt idx="7960">
                  <c:v>7960</c:v>
                </c:pt>
                <c:pt idx="7961">
                  <c:v>7961</c:v>
                </c:pt>
                <c:pt idx="7962">
                  <c:v>7962</c:v>
                </c:pt>
                <c:pt idx="7963">
                  <c:v>7963</c:v>
                </c:pt>
                <c:pt idx="7964">
                  <c:v>7964</c:v>
                </c:pt>
                <c:pt idx="7965">
                  <c:v>7965</c:v>
                </c:pt>
                <c:pt idx="7966">
                  <c:v>7966</c:v>
                </c:pt>
                <c:pt idx="7967">
                  <c:v>7967</c:v>
                </c:pt>
                <c:pt idx="7968">
                  <c:v>7968</c:v>
                </c:pt>
                <c:pt idx="7969">
                  <c:v>7969</c:v>
                </c:pt>
                <c:pt idx="7970">
                  <c:v>7970</c:v>
                </c:pt>
                <c:pt idx="7971">
                  <c:v>7971</c:v>
                </c:pt>
                <c:pt idx="7972">
                  <c:v>7972</c:v>
                </c:pt>
                <c:pt idx="7973">
                  <c:v>7973</c:v>
                </c:pt>
                <c:pt idx="7974">
                  <c:v>7974</c:v>
                </c:pt>
                <c:pt idx="7975">
                  <c:v>7975</c:v>
                </c:pt>
                <c:pt idx="7976">
                  <c:v>7976</c:v>
                </c:pt>
                <c:pt idx="7977">
                  <c:v>7977</c:v>
                </c:pt>
                <c:pt idx="7978">
                  <c:v>7978</c:v>
                </c:pt>
                <c:pt idx="7979">
                  <c:v>7979</c:v>
                </c:pt>
                <c:pt idx="7980">
                  <c:v>7980</c:v>
                </c:pt>
                <c:pt idx="7981">
                  <c:v>7981</c:v>
                </c:pt>
                <c:pt idx="7982">
                  <c:v>7982</c:v>
                </c:pt>
                <c:pt idx="7983">
                  <c:v>7983</c:v>
                </c:pt>
                <c:pt idx="7984">
                  <c:v>7984</c:v>
                </c:pt>
                <c:pt idx="7985">
                  <c:v>7985</c:v>
                </c:pt>
                <c:pt idx="7986">
                  <c:v>7986</c:v>
                </c:pt>
                <c:pt idx="7987">
                  <c:v>7987</c:v>
                </c:pt>
                <c:pt idx="7988">
                  <c:v>7988</c:v>
                </c:pt>
                <c:pt idx="7989">
                  <c:v>7989</c:v>
                </c:pt>
                <c:pt idx="7990">
                  <c:v>7990</c:v>
                </c:pt>
                <c:pt idx="7991">
                  <c:v>7991</c:v>
                </c:pt>
                <c:pt idx="7992">
                  <c:v>7992</c:v>
                </c:pt>
                <c:pt idx="7993">
                  <c:v>7993</c:v>
                </c:pt>
                <c:pt idx="7994">
                  <c:v>7994</c:v>
                </c:pt>
                <c:pt idx="7995">
                  <c:v>7995</c:v>
                </c:pt>
                <c:pt idx="7996">
                  <c:v>7996</c:v>
                </c:pt>
                <c:pt idx="7997">
                  <c:v>7997</c:v>
                </c:pt>
                <c:pt idx="7998">
                  <c:v>7998</c:v>
                </c:pt>
                <c:pt idx="7999">
                  <c:v>7999</c:v>
                </c:pt>
                <c:pt idx="8000">
                  <c:v>8000</c:v>
                </c:pt>
                <c:pt idx="8001">
                  <c:v>8001</c:v>
                </c:pt>
                <c:pt idx="8002">
                  <c:v>8002</c:v>
                </c:pt>
                <c:pt idx="8003">
                  <c:v>8003</c:v>
                </c:pt>
                <c:pt idx="8004">
                  <c:v>8004</c:v>
                </c:pt>
                <c:pt idx="8005">
                  <c:v>8005</c:v>
                </c:pt>
                <c:pt idx="8006">
                  <c:v>8006</c:v>
                </c:pt>
                <c:pt idx="8007">
                  <c:v>8007</c:v>
                </c:pt>
                <c:pt idx="8008">
                  <c:v>8008</c:v>
                </c:pt>
                <c:pt idx="8009">
                  <c:v>8009</c:v>
                </c:pt>
                <c:pt idx="8010">
                  <c:v>8010</c:v>
                </c:pt>
                <c:pt idx="8011">
                  <c:v>8011</c:v>
                </c:pt>
                <c:pt idx="8012">
                  <c:v>8012</c:v>
                </c:pt>
                <c:pt idx="8013">
                  <c:v>8013</c:v>
                </c:pt>
                <c:pt idx="8014">
                  <c:v>8014</c:v>
                </c:pt>
                <c:pt idx="8015">
                  <c:v>8015</c:v>
                </c:pt>
                <c:pt idx="8016">
                  <c:v>8016</c:v>
                </c:pt>
                <c:pt idx="8017">
                  <c:v>8017</c:v>
                </c:pt>
                <c:pt idx="8018">
                  <c:v>8018</c:v>
                </c:pt>
                <c:pt idx="8019">
                  <c:v>8019</c:v>
                </c:pt>
                <c:pt idx="8020">
                  <c:v>8020</c:v>
                </c:pt>
                <c:pt idx="8021">
                  <c:v>8021</c:v>
                </c:pt>
                <c:pt idx="8022">
                  <c:v>8022</c:v>
                </c:pt>
                <c:pt idx="8023">
                  <c:v>8023</c:v>
                </c:pt>
                <c:pt idx="8024">
                  <c:v>8024</c:v>
                </c:pt>
                <c:pt idx="8025">
                  <c:v>8025</c:v>
                </c:pt>
                <c:pt idx="8026">
                  <c:v>8026</c:v>
                </c:pt>
                <c:pt idx="8027">
                  <c:v>8027</c:v>
                </c:pt>
                <c:pt idx="8028">
                  <c:v>8028</c:v>
                </c:pt>
                <c:pt idx="8029">
                  <c:v>8029</c:v>
                </c:pt>
                <c:pt idx="8030">
                  <c:v>8030</c:v>
                </c:pt>
                <c:pt idx="8031">
                  <c:v>8031</c:v>
                </c:pt>
                <c:pt idx="8032">
                  <c:v>8032</c:v>
                </c:pt>
                <c:pt idx="8033">
                  <c:v>8033</c:v>
                </c:pt>
                <c:pt idx="8034">
                  <c:v>8034</c:v>
                </c:pt>
                <c:pt idx="8035">
                  <c:v>8035</c:v>
                </c:pt>
                <c:pt idx="8036">
                  <c:v>8036</c:v>
                </c:pt>
                <c:pt idx="8037">
                  <c:v>8037</c:v>
                </c:pt>
                <c:pt idx="8038">
                  <c:v>8038</c:v>
                </c:pt>
                <c:pt idx="8039">
                  <c:v>8039</c:v>
                </c:pt>
                <c:pt idx="8040">
                  <c:v>8040</c:v>
                </c:pt>
                <c:pt idx="8041">
                  <c:v>8041</c:v>
                </c:pt>
                <c:pt idx="8042">
                  <c:v>8042</c:v>
                </c:pt>
                <c:pt idx="8043">
                  <c:v>8043</c:v>
                </c:pt>
                <c:pt idx="8044">
                  <c:v>8044</c:v>
                </c:pt>
                <c:pt idx="8045">
                  <c:v>8045</c:v>
                </c:pt>
                <c:pt idx="8046">
                  <c:v>8046</c:v>
                </c:pt>
                <c:pt idx="8047">
                  <c:v>8047</c:v>
                </c:pt>
                <c:pt idx="8048">
                  <c:v>8048</c:v>
                </c:pt>
                <c:pt idx="8049">
                  <c:v>8049</c:v>
                </c:pt>
                <c:pt idx="8050">
                  <c:v>8050</c:v>
                </c:pt>
                <c:pt idx="8051">
                  <c:v>8051</c:v>
                </c:pt>
                <c:pt idx="8052">
                  <c:v>8052</c:v>
                </c:pt>
                <c:pt idx="8053">
                  <c:v>8053</c:v>
                </c:pt>
                <c:pt idx="8054">
                  <c:v>8054</c:v>
                </c:pt>
                <c:pt idx="8055">
                  <c:v>8055</c:v>
                </c:pt>
                <c:pt idx="8056">
                  <c:v>8056</c:v>
                </c:pt>
                <c:pt idx="8057">
                  <c:v>8057</c:v>
                </c:pt>
                <c:pt idx="8058">
                  <c:v>8058</c:v>
                </c:pt>
                <c:pt idx="8059">
                  <c:v>8059</c:v>
                </c:pt>
                <c:pt idx="8060">
                  <c:v>8060</c:v>
                </c:pt>
                <c:pt idx="8061">
                  <c:v>8061</c:v>
                </c:pt>
                <c:pt idx="8062">
                  <c:v>8062</c:v>
                </c:pt>
                <c:pt idx="8063">
                  <c:v>8063</c:v>
                </c:pt>
                <c:pt idx="8064">
                  <c:v>8064</c:v>
                </c:pt>
                <c:pt idx="8065">
                  <c:v>8065</c:v>
                </c:pt>
                <c:pt idx="8066">
                  <c:v>8066</c:v>
                </c:pt>
                <c:pt idx="8067">
                  <c:v>8067</c:v>
                </c:pt>
                <c:pt idx="8068">
                  <c:v>8068</c:v>
                </c:pt>
                <c:pt idx="8069">
                  <c:v>8069</c:v>
                </c:pt>
                <c:pt idx="8070">
                  <c:v>8070</c:v>
                </c:pt>
                <c:pt idx="8071">
                  <c:v>8071</c:v>
                </c:pt>
                <c:pt idx="8072">
                  <c:v>8072</c:v>
                </c:pt>
                <c:pt idx="8073">
                  <c:v>8073</c:v>
                </c:pt>
                <c:pt idx="8074">
                  <c:v>8074</c:v>
                </c:pt>
                <c:pt idx="8075">
                  <c:v>8075</c:v>
                </c:pt>
                <c:pt idx="8076">
                  <c:v>8076</c:v>
                </c:pt>
                <c:pt idx="8077">
                  <c:v>8077</c:v>
                </c:pt>
                <c:pt idx="8078">
                  <c:v>8078</c:v>
                </c:pt>
                <c:pt idx="8079">
                  <c:v>8079</c:v>
                </c:pt>
                <c:pt idx="8080">
                  <c:v>8080</c:v>
                </c:pt>
                <c:pt idx="8081">
                  <c:v>8081</c:v>
                </c:pt>
                <c:pt idx="8082">
                  <c:v>8082</c:v>
                </c:pt>
                <c:pt idx="8083">
                  <c:v>8083</c:v>
                </c:pt>
                <c:pt idx="8084">
                  <c:v>8084</c:v>
                </c:pt>
                <c:pt idx="8085">
                  <c:v>8085</c:v>
                </c:pt>
                <c:pt idx="8086">
                  <c:v>8086</c:v>
                </c:pt>
                <c:pt idx="8087">
                  <c:v>8087</c:v>
                </c:pt>
                <c:pt idx="8088">
                  <c:v>8088</c:v>
                </c:pt>
                <c:pt idx="8089">
                  <c:v>8089</c:v>
                </c:pt>
                <c:pt idx="8090">
                  <c:v>8090</c:v>
                </c:pt>
                <c:pt idx="8091">
                  <c:v>8091</c:v>
                </c:pt>
                <c:pt idx="8092">
                  <c:v>8092</c:v>
                </c:pt>
                <c:pt idx="8093">
                  <c:v>8093</c:v>
                </c:pt>
                <c:pt idx="8094">
                  <c:v>8094</c:v>
                </c:pt>
                <c:pt idx="8095">
                  <c:v>8095</c:v>
                </c:pt>
                <c:pt idx="8096">
                  <c:v>8096</c:v>
                </c:pt>
                <c:pt idx="8097">
                  <c:v>8097</c:v>
                </c:pt>
                <c:pt idx="8098">
                  <c:v>8098</c:v>
                </c:pt>
                <c:pt idx="8099">
                  <c:v>8099</c:v>
                </c:pt>
                <c:pt idx="8100">
                  <c:v>8100</c:v>
                </c:pt>
                <c:pt idx="8101">
                  <c:v>8101</c:v>
                </c:pt>
                <c:pt idx="8102">
                  <c:v>8102</c:v>
                </c:pt>
                <c:pt idx="8103">
                  <c:v>8103</c:v>
                </c:pt>
                <c:pt idx="8104">
                  <c:v>8104</c:v>
                </c:pt>
                <c:pt idx="8105">
                  <c:v>8105</c:v>
                </c:pt>
                <c:pt idx="8106">
                  <c:v>8106</c:v>
                </c:pt>
                <c:pt idx="8107">
                  <c:v>8107</c:v>
                </c:pt>
                <c:pt idx="8108">
                  <c:v>8108</c:v>
                </c:pt>
                <c:pt idx="8109">
                  <c:v>8109</c:v>
                </c:pt>
                <c:pt idx="8110">
                  <c:v>8110</c:v>
                </c:pt>
                <c:pt idx="8111">
                  <c:v>8111</c:v>
                </c:pt>
                <c:pt idx="8112">
                  <c:v>8112</c:v>
                </c:pt>
                <c:pt idx="8113">
                  <c:v>8113</c:v>
                </c:pt>
                <c:pt idx="8114">
                  <c:v>8114</c:v>
                </c:pt>
                <c:pt idx="8115">
                  <c:v>8115</c:v>
                </c:pt>
                <c:pt idx="8116">
                  <c:v>8116</c:v>
                </c:pt>
                <c:pt idx="8117">
                  <c:v>8117</c:v>
                </c:pt>
                <c:pt idx="8118">
                  <c:v>8118</c:v>
                </c:pt>
                <c:pt idx="8119">
                  <c:v>8119</c:v>
                </c:pt>
                <c:pt idx="8120">
                  <c:v>8120</c:v>
                </c:pt>
                <c:pt idx="8121">
                  <c:v>8121</c:v>
                </c:pt>
                <c:pt idx="8122">
                  <c:v>8122</c:v>
                </c:pt>
                <c:pt idx="8123">
                  <c:v>8123</c:v>
                </c:pt>
                <c:pt idx="8124">
                  <c:v>8124</c:v>
                </c:pt>
                <c:pt idx="8125">
                  <c:v>8125</c:v>
                </c:pt>
                <c:pt idx="8126">
                  <c:v>8126</c:v>
                </c:pt>
                <c:pt idx="8127">
                  <c:v>8127</c:v>
                </c:pt>
                <c:pt idx="8128">
                  <c:v>8128</c:v>
                </c:pt>
                <c:pt idx="8129">
                  <c:v>8129</c:v>
                </c:pt>
                <c:pt idx="8130">
                  <c:v>8130</c:v>
                </c:pt>
                <c:pt idx="8131">
                  <c:v>8131</c:v>
                </c:pt>
                <c:pt idx="8132">
                  <c:v>8132</c:v>
                </c:pt>
                <c:pt idx="8133">
                  <c:v>8133</c:v>
                </c:pt>
                <c:pt idx="8134">
                  <c:v>8134</c:v>
                </c:pt>
                <c:pt idx="8135">
                  <c:v>8135</c:v>
                </c:pt>
                <c:pt idx="8136">
                  <c:v>8136</c:v>
                </c:pt>
                <c:pt idx="8137">
                  <c:v>8137</c:v>
                </c:pt>
                <c:pt idx="8138">
                  <c:v>8138</c:v>
                </c:pt>
                <c:pt idx="8139">
                  <c:v>8139</c:v>
                </c:pt>
                <c:pt idx="8140">
                  <c:v>8140</c:v>
                </c:pt>
                <c:pt idx="8141">
                  <c:v>8141</c:v>
                </c:pt>
                <c:pt idx="8142">
                  <c:v>8142</c:v>
                </c:pt>
                <c:pt idx="8143">
                  <c:v>8143</c:v>
                </c:pt>
                <c:pt idx="8144">
                  <c:v>8144</c:v>
                </c:pt>
                <c:pt idx="8145">
                  <c:v>8145</c:v>
                </c:pt>
                <c:pt idx="8146">
                  <c:v>8146</c:v>
                </c:pt>
                <c:pt idx="8147">
                  <c:v>8147</c:v>
                </c:pt>
                <c:pt idx="8148">
                  <c:v>8148</c:v>
                </c:pt>
                <c:pt idx="8149">
                  <c:v>8149</c:v>
                </c:pt>
                <c:pt idx="8150">
                  <c:v>8150</c:v>
                </c:pt>
                <c:pt idx="8151">
                  <c:v>8151</c:v>
                </c:pt>
                <c:pt idx="8152">
                  <c:v>8152</c:v>
                </c:pt>
                <c:pt idx="8153">
                  <c:v>8153</c:v>
                </c:pt>
                <c:pt idx="8154">
                  <c:v>8154</c:v>
                </c:pt>
                <c:pt idx="8155">
                  <c:v>8155</c:v>
                </c:pt>
                <c:pt idx="8156">
                  <c:v>8156</c:v>
                </c:pt>
                <c:pt idx="8157">
                  <c:v>8157</c:v>
                </c:pt>
                <c:pt idx="8158">
                  <c:v>8158</c:v>
                </c:pt>
                <c:pt idx="8159">
                  <c:v>8159</c:v>
                </c:pt>
                <c:pt idx="8160">
                  <c:v>8160</c:v>
                </c:pt>
                <c:pt idx="8161">
                  <c:v>8161</c:v>
                </c:pt>
                <c:pt idx="8162">
                  <c:v>8162</c:v>
                </c:pt>
                <c:pt idx="8163">
                  <c:v>8163</c:v>
                </c:pt>
                <c:pt idx="8164">
                  <c:v>8164</c:v>
                </c:pt>
                <c:pt idx="8165">
                  <c:v>8165</c:v>
                </c:pt>
                <c:pt idx="8166">
                  <c:v>8166</c:v>
                </c:pt>
                <c:pt idx="8167">
                  <c:v>8167</c:v>
                </c:pt>
                <c:pt idx="8168">
                  <c:v>8168</c:v>
                </c:pt>
                <c:pt idx="8169">
                  <c:v>8169</c:v>
                </c:pt>
                <c:pt idx="8170">
                  <c:v>8170</c:v>
                </c:pt>
                <c:pt idx="8171">
                  <c:v>8171</c:v>
                </c:pt>
                <c:pt idx="8172">
                  <c:v>8172</c:v>
                </c:pt>
                <c:pt idx="8173">
                  <c:v>8173</c:v>
                </c:pt>
                <c:pt idx="8174">
                  <c:v>8174</c:v>
                </c:pt>
                <c:pt idx="8175">
                  <c:v>8175</c:v>
                </c:pt>
                <c:pt idx="8176">
                  <c:v>8176</c:v>
                </c:pt>
                <c:pt idx="8177">
                  <c:v>8177</c:v>
                </c:pt>
                <c:pt idx="8178">
                  <c:v>8178</c:v>
                </c:pt>
                <c:pt idx="8179">
                  <c:v>8179</c:v>
                </c:pt>
                <c:pt idx="8180">
                  <c:v>8180</c:v>
                </c:pt>
                <c:pt idx="8181">
                  <c:v>8181</c:v>
                </c:pt>
                <c:pt idx="8182">
                  <c:v>8182</c:v>
                </c:pt>
                <c:pt idx="8183">
                  <c:v>8183</c:v>
                </c:pt>
                <c:pt idx="8184">
                  <c:v>8184</c:v>
                </c:pt>
                <c:pt idx="8185">
                  <c:v>8185</c:v>
                </c:pt>
                <c:pt idx="8186">
                  <c:v>8186</c:v>
                </c:pt>
                <c:pt idx="8187">
                  <c:v>8187</c:v>
                </c:pt>
                <c:pt idx="8188">
                  <c:v>8188</c:v>
                </c:pt>
                <c:pt idx="8189">
                  <c:v>8189</c:v>
                </c:pt>
                <c:pt idx="8190">
                  <c:v>8190</c:v>
                </c:pt>
                <c:pt idx="8191">
                  <c:v>8191</c:v>
                </c:pt>
                <c:pt idx="8192">
                  <c:v>8192</c:v>
                </c:pt>
                <c:pt idx="8193">
                  <c:v>8193</c:v>
                </c:pt>
                <c:pt idx="8194">
                  <c:v>8194</c:v>
                </c:pt>
                <c:pt idx="8195">
                  <c:v>8195</c:v>
                </c:pt>
                <c:pt idx="8196">
                  <c:v>8196</c:v>
                </c:pt>
                <c:pt idx="8197">
                  <c:v>8197</c:v>
                </c:pt>
                <c:pt idx="8198">
                  <c:v>8198</c:v>
                </c:pt>
                <c:pt idx="8199">
                  <c:v>8199</c:v>
                </c:pt>
                <c:pt idx="8200">
                  <c:v>8200</c:v>
                </c:pt>
                <c:pt idx="8201">
                  <c:v>8201</c:v>
                </c:pt>
                <c:pt idx="8202">
                  <c:v>8202</c:v>
                </c:pt>
                <c:pt idx="8203">
                  <c:v>8203</c:v>
                </c:pt>
                <c:pt idx="8204">
                  <c:v>8204</c:v>
                </c:pt>
                <c:pt idx="8205">
                  <c:v>8205</c:v>
                </c:pt>
                <c:pt idx="8206">
                  <c:v>8206</c:v>
                </c:pt>
                <c:pt idx="8207">
                  <c:v>8207</c:v>
                </c:pt>
                <c:pt idx="8208">
                  <c:v>8208</c:v>
                </c:pt>
                <c:pt idx="8209">
                  <c:v>8209</c:v>
                </c:pt>
                <c:pt idx="8210">
                  <c:v>8210</c:v>
                </c:pt>
                <c:pt idx="8211">
                  <c:v>8211</c:v>
                </c:pt>
                <c:pt idx="8212">
                  <c:v>8212</c:v>
                </c:pt>
                <c:pt idx="8213">
                  <c:v>8213</c:v>
                </c:pt>
                <c:pt idx="8214">
                  <c:v>8214</c:v>
                </c:pt>
                <c:pt idx="8215">
                  <c:v>8215</c:v>
                </c:pt>
                <c:pt idx="8216">
                  <c:v>8216</c:v>
                </c:pt>
                <c:pt idx="8217">
                  <c:v>8217</c:v>
                </c:pt>
                <c:pt idx="8218">
                  <c:v>8218</c:v>
                </c:pt>
                <c:pt idx="8219">
                  <c:v>8219</c:v>
                </c:pt>
                <c:pt idx="8220">
                  <c:v>8220</c:v>
                </c:pt>
                <c:pt idx="8221">
                  <c:v>8221</c:v>
                </c:pt>
                <c:pt idx="8222">
                  <c:v>8222</c:v>
                </c:pt>
                <c:pt idx="8223">
                  <c:v>8223</c:v>
                </c:pt>
                <c:pt idx="8224">
                  <c:v>8224</c:v>
                </c:pt>
                <c:pt idx="8225">
                  <c:v>8225</c:v>
                </c:pt>
                <c:pt idx="8226">
                  <c:v>8226</c:v>
                </c:pt>
                <c:pt idx="8227">
                  <c:v>8227</c:v>
                </c:pt>
                <c:pt idx="8228">
                  <c:v>8228</c:v>
                </c:pt>
                <c:pt idx="8229">
                  <c:v>8229</c:v>
                </c:pt>
                <c:pt idx="8230">
                  <c:v>8230</c:v>
                </c:pt>
                <c:pt idx="8231">
                  <c:v>8231</c:v>
                </c:pt>
                <c:pt idx="8232">
                  <c:v>8232</c:v>
                </c:pt>
                <c:pt idx="8233">
                  <c:v>8233</c:v>
                </c:pt>
                <c:pt idx="8234">
                  <c:v>8234</c:v>
                </c:pt>
                <c:pt idx="8235">
                  <c:v>8235</c:v>
                </c:pt>
                <c:pt idx="8236">
                  <c:v>8236</c:v>
                </c:pt>
                <c:pt idx="8237">
                  <c:v>8237</c:v>
                </c:pt>
                <c:pt idx="8238">
                  <c:v>8238</c:v>
                </c:pt>
                <c:pt idx="8239">
                  <c:v>8239</c:v>
                </c:pt>
                <c:pt idx="8240">
                  <c:v>8240</c:v>
                </c:pt>
                <c:pt idx="8241">
                  <c:v>8241</c:v>
                </c:pt>
                <c:pt idx="8242">
                  <c:v>8242</c:v>
                </c:pt>
                <c:pt idx="8243">
                  <c:v>8243</c:v>
                </c:pt>
                <c:pt idx="8244">
                  <c:v>8244</c:v>
                </c:pt>
                <c:pt idx="8245">
                  <c:v>8245</c:v>
                </c:pt>
                <c:pt idx="8246">
                  <c:v>8246</c:v>
                </c:pt>
                <c:pt idx="8247">
                  <c:v>8247</c:v>
                </c:pt>
                <c:pt idx="8248">
                  <c:v>8248</c:v>
                </c:pt>
                <c:pt idx="8249">
                  <c:v>8249</c:v>
                </c:pt>
                <c:pt idx="8250">
                  <c:v>8250</c:v>
                </c:pt>
                <c:pt idx="8251">
                  <c:v>8251</c:v>
                </c:pt>
                <c:pt idx="8252">
                  <c:v>8252</c:v>
                </c:pt>
                <c:pt idx="8253">
                  <c:v>8253</c:v>
                </c:pt>
                <c:pt idx="8254">
                  <c:v>8254</c:v>
                </c:pt>
                <c:pt idx="8255">
                  <c:v>8255</c:v>
                </c:pt>
                <c:pt idx="8256">
                  <c:v>8256</c:v>
                </c:pt>
                <c:pt idx="8257">
                  <c:v>8257</c:v>
                </c:pt>
                <c:pt idx="8258">
                  <c:v>8258</c:v>
                </c:pt>
                <c:pt idx="8259">
                  <c:v>8259</c:v>
                </c:pt>
                <c:pt idx="8260">
                  <c:v>8260</c:v>
                </c:pt>
                <c:pt idx="8261">
                  <c:v>8261</c:v>
                </c:pt>
                <c:pt idx="8262">
                  <c:v>8262</c:v>
                </c:pt>
                <c:pt idx="8263">
                  <c:v>8263</c:v>
                </c:pt>
                <c:pt idx="8264">
                  <c:v>8264</c:v>
                </c:pt>
                <c:pt idx="8265">
                  <c:v>8265</c:v>
                </c:pt>
                <c:pt idx="8266">
                  <c:v>8266</c:v>
                </c:pt>
                <c:pt idx="8267">
                  <c:v>8267</c:v>
                </c:pt>
                <c:pt idx="8268">
                  <c:v>8268</c:v>
                </c:pt>
                <c:pt idx="8269">
                  <c:v>8269</c:v>
                </c:pt>
                <c:pt idx="8270">
                  <c:v>8270</c:v>
                </c:pt>
                <c:pt idx="8271">
                  <c:v>8271</c:v>
                </c:pt>
                <c:pt idx="8272">
                  <c:v>8272</c:v>
                </c:pt>
                <c:pt idx="8273">
                  <c:v>8273</c:v>
                </c:pt>
                <c:pt idx="8274">
                  <c:v>8274</c:v>
                </c:pt>
                <c:pt idx="8275">
                  <c:v>8275</c:v>
                </c:pt>
                <c:pt idx="8276">
                  <c:v>8276</c:v>
                </c:pt>
                <c:pt idx="8277">
                  <c:v>8277</c:v>
                </c:pt>
                <c:pt idx="8278">
                  <c:v>8278</c:v>
                </c:pt>
                <c:pt idx="8279">
                  <c:v>8279</c:v>
                </c:pt>
                <c:pt idx="8280">
                  <c:v>8280</c:v>
                </c:pt>
                <c:pt idx="8281">
                  <c:v>8281</c:v>
                </c:pt>
                <c:pt idx="8282">
                  <c:v>8282</c:v>
                </c:pt>
                <c:pt idx="8283">
                  <c:v>8283</c:v>
                </c:pt>
                <c:pt idx="8284">
                  <c:v>8284</c:v>
                </c:pt>
                <c:pt idx="8285">
                  <c:v>8285</c:v>
                </c:pt>
                <c:pt idx="8286">
                  <c:v>8286</c:v>
                </c:pt>
                <c:pt idx="8287">
                  <c:v>8287</c:v>
                </c:pt>
                <c:pt idx="8288">
                  <c:v>8288</c:v>
                </c:pt>
                <c:pt idx="8289">
                  <c:v>8289</c:v>
                </c:pt>
                <c:pt idx="8290">
                  <c:v>8290</c:v>
                </c:pt>
                <c:pt idx="8291">
                  <c:v>8291</c:v>
                </c:pt>
                <c:pt idx="8292">
                  <c:v>8292</c:v>
                </c:pt>
                <c:pt idx="8293">
                  <c:v>8293</c:v>
                </c:pt>
                <c:pt idx="8294">
                  <c:v>8294</c:v>
                </c:pt>
                <c:pt idx="8295">
                  <c:v>8295</c:v>
                </c:pt>
                <c:pt idx="8296">
                  <c:v>8296</c:v>
                </c:pt>
                <c:pt idx="8297">
                  <c:v>8297</c:v>
                </c:pt>
                <c:pt idx="8298">
                  <c:v>8298</c:v>
                </c:pt>
                <c:pt idx="8299">
                  <c:v>8299</c:v>
                </c:pt>
                <c:pt idx="8300">
                  <c:v>8300</c:v>
                </c:pt>
                <c:pt idx="8301">
                  <c:v>8301</c:v>
                </c:pt>
                <c:pt idx="8302">
                  <c:v>8302</c:v>
                </c:pt>
                <c:pt idx="8303">
                  <c:v>8303</c:v>
                </c:pt>
                <c:pt idx="8304">
                  <c:v>8304</c:v>
                </c:pt>
                <c:pt idx="8305">
                  <c:v>8305</c:v>
                </c:pt>
                <c:pt idx="8306">
                  <c:v>8306</c:v>
                </c:pt>
                <c:pt idx="8307">
                  <c:v>8307</c:v>
                </c:pt>
                <c:pt idx="8308">
                  <c:v>8308</c:v>
                </c:pt>
                <c:pt idx="8309">
                  <c:v>8309</c:v>
                </c:pt>
                <c:pt idx="8310">
                  <c:v>8310</c:v>
                </c:pt>
                <c:pt idx="8311">
                  <c:v>8311</c:v>
                </c:pt>
                <c:pt idx="8312">
                  <c:v>8312</c:v>
                </c:pt>
                <c:pt idx="8313">
                  <c:v>8313</c:v>
                </c:pt>
                <c:pt idx="8314">
                  <c:v>8314</c:v>
                </c:pt>
                <c:pt idx="8315">
                  <c:v>8315</c:v>
                </c:pt>
                <c:pt idx="8316">
                  <c:v>8316</c:v>
                </c:pt>
                <c:pt idx="8317">
                  <c:v>8317</c:v>
                </c:pt>
                <c:pt idx="8318">
                  <c:v>8318</c:v>
                </c:pt>
                <c:pt idx="8319">
                  <c:v>8319</c:v>
                </c:pt>
                <c:pt idx="8320">
                  <c:v>8320</c:v>
                </c:pt>
                <c:pt idx="8321">
                  <c:v>8321</c:v>
                </c:pt>
                <c:pt idx="8322">
                  <c:v>8322</c:v>
                </c:pt>
                <c:pt idx="8323">
                  <c:v>8323</c:v>
                </c:pt>
                <c:pt idx="8324">
                  <c:v>8324</c:v>
                </c:pt>
                <c:pt idx="8325">
                  <c:v>8325</c:v>
                </c:pt>
                <c:pt idx="8326">
                  <c:v>8326</c:v>
                </c:pt>
                <c:pt idx="8327">
                  <c:v>8327</c:v>
                </c:pt>
                <c:pt idx="8328">
                  <c:v>8328</c:v>
                </c:pt>
                <c:pt idx="8329">
                  <c:v>8329</c:v>
                </c:pt>
                <c:pt idx="8330">
                  <c:v>8330</c:v>
                </c:pt>
                <c:pt idx="8331">
                  <c:v>8331</c:v>
                </c:pt>
                <c:pt idx="8332">
                  <c:v>8332</c:v>
                </c:pt>
                <c:pt idx="8333">
                  <c:v>8333</c:v>
                </c:pt>
                <c:pt idx="8334">
                  <c:v>8334</c:v>
                </c:pt>
                <c:pt idx="8335">
                  <c:v>8335</c:v>
                </c:pt>
                <c:pt idx="8336">
                  <c:v>8336</c:v>
                </c:pt>
                <c:pt idx="8337">
                  <c:v>8337</c:v>
                </c:pt>
                <c:pt idx="8338">
                  <c:v>8338</c:v>
                </c:pt>
                <c:pt idx="8339">
                  <c:v>8339</c:v>
                </c:pt>
                <c:pt idx="8340">
                  <c:v>8340</c:v>
                </c:pt>
                <c:pt idx="8341">
                  <c:v>8341</c:v>
                </c:pt>
                <c:pt idx="8342">
                  <c:v>8342</c:v>
                </c:pt>
                <c:pt idx="8343">
                  <c:v>8343</c:v>
                </c:pt>
                <c:pt idx="8344">
                  <c:v>8344</c:v>
                </c:pt>
                <c:pt idx="8345">
                  <c:v>8345</c:v>
                </c:pt>
                <c:pt idx="8346">
                  <c:v>8346</c:v>
                </c:pt>
                <c:pt idx="8347">
                  <c:v>8347</c:v>
                </c:pt>
                <c:pt idx="8348">
                  <c:v>8348</c:v>
                </c:pt>
                <c:pt idx="8349">
                  <c:v>8349</c:v>
                </c:pt>
                <c:pt idx="8350">
                  <c:v>8350</c:v>
                </c:pt>
                <c:pt idx="8351">
                  <c:v>8351</c:v>
                </c:pt>
                <c:pt idx="8352">
                  <c:v>8352</c:v>
                </c:pt>
                <c:pt idx="8353">
                  <c:v>8353</c:v>
                </c:pt>
                <c:pt idx="8354">
                  <c:v>8354</c:v>
                </c:pt>
                <c:pt idx="8355">
                  <c:v>8355</c:v>
                </c:pt>
                <c:pt idx="8356">
                  <c:v>8356</c:v>
                </c:pt>
                <c:pt idx="8357">
                  <c:v>8357</c:v>
                </c:pt>
                <c:pt idx="8358">
                  <c:v>8358</c:v>
                </c:pt>
                <c:pt idx="8359">
                  <c:v>8359</c:v>
                </c:pt>
                <c:pt idx="8360">
                  <c:v>8360</c:v>
                </c:pt>
                <c:pt idx="8361">
                  <c:v>8361</c:v>
                </c:pt>
                <c:pt idx="8362">
                  <c:v>8362</c:v>
                </c:pt>
                <c:pt idx="8363">
                  <c:v>8363</c:v>
                </c:pt>
                <c:pt idx="8364">
                  <c:v>8364</c:v>
                </c:pt>
                <c:pt idx="8365">
                  <c:v>8365</c:v>
                </c:pt>
                <c:pt idx="8366">
                  <c:v>8366</c:v>
                </c:pt>
                <c:pt idx="8367">
                  <c:v>8367</c:v>
                </c:pt>
                <c:pt idx="8368">
                  <c:v>8368</c:v>
                </c:pt>
                <c:pt idx="8369">
                  <c:v>8369</c:v>
                </c:pt>
                <c:pt idx="8370">
                  <c:v>8370</c:v>
                </c:pt>
                <c:pt idx="8371">
                  <c:v>8371</c:v>
                </c:pt>
                <c:pt idx="8372">
                  <c:v>8372</c:v>
                </c:pt>
                <c:pt idx="8373">
                  <c:v>8373</c:v>
                </c:pt>
                <c:pt idx="8374">
                  <c:v>8374</c:v>
                </c:pt>
                <c:pt idx="8375">
                  <c:v>8375</c:v>
                </c:pt>
                <c:pt idx="8376">
                  <c:v>8376</c:v>
                </c:pt>
                <c:pt idx="8377">
                  <c:v>8377</c:v>
                </c:pt>
                <c:pt idx="8378">
                  <c:v>8378</c:v>
                </c:pt>
                <c:pt idx="8379">
                  <c:v>8379</c:v>
                </c:pt>
                <c:pt idx="8380">
                  <c:v>8380</c:v>
                </c:pt>
                <c:pt idx="8381">
                  <c:v>8381</c:v>
                </c:pt>
                <c:pt idx="8382">
                  <c:v>8382</c:v>
                </c:pt>
                <c:pt idx="8383">
                  <c:v>8383</c:v>
                </c:pt>
                <c:pt idx="8384">
                  <c:v>8384</c:v>
                </c:pt>
                <c:pt idx="8385">
                  <c:v>8385</c:v>
                </c:pt>
                <c:pt idx="8386">
                  <c:v>8386</c:v>
                </c:pt>
                <c:pt idx="8387">
                  <c:v>8387</c:v>
                </c:pt>
                <c:pt idx="8388">
                  <c:v>8388</c:v>
                </c:pt>
                <c:pt idx="8389">
                  <c:v>8389</c:v>
                </c:pt>
                <c:pt idx="8390">
                  <c:v>8390</c:v>
                </c:pt>
                <c:pt idx="8391">
                  <c:v>8391</c:v>
                </c:pt>
                <c:pt idx="8392">
                  <c:v>8392</c:v>
                </c:pt>
                <c:pt idx="8393">
                  <c:v>8393</c:v>
                </c:pt>
                <c:pt idx="8394">
                  <c:v>8394</c:v>
                </c:pt>
                <c:pt idx="8395">
                  <c:v>8395</c:v>
                </c:pt>
                <c:pt idx="8396">
                  <c:v>8396</c:v>
                </c:pt>
                <c:pt idx="8397">
                  <c:v>8397</c:v>
                </c:pt>
                <c:pt idx="8398">
                  <c:v>8398</c:v>
                </c:pt>
                <c:pt idx="8399">
                  <c:v>8399</c:v>
                </c:pt>
                <c:pt idx="8400">
                  <c:v>8400</c:v>
                </c:pt>
                <c:pt idx="8401">
                  <c:v>8401</c:v>
                </c:pt>
                <c:pt idx="8402">
                  <c:v>8402</c:v>
                </c:pt>
                <c:pt idx="8403">
                  <c:v>8403</c:v>
                </c:pt>
                <c:pt idx="8404">
                  <c:v>8404</c:v>
                </c:pt>
                <c:pt idx="8405">
                  <c:v>8405</c:v>
                </c:pt>
                <c:pt idx="8406">
                  <c:v>8406</c:v>
                </c:pt>
                <c:pt idx="8407">
                  <c:v>8407</c:v>
                </c:pt>
                <c:pt idx="8408">
                  <c:v>8408</c:v>
                </c:pt>
                <c:pt idx="8409">
                  <c:v>8409</c:v>
                </c:pt>
                <c:pt idx="8410">
                  <c:v>8410</c:v>
                </c:pt>
                <c:pt idx="8411">
                  <c:v>8411</c:v>
                </c:pt>
                <c:pt idx="8412">
                  <c:v>8412</c:v>
                </c:pt>
                <c:pt idx="8413">
                  <c:v>8413</c:v>
                </c:pt>
                <c:pt idx="8414">
                  <c:v>8414</c:v>
                </c:pt>
                <c:pt idx="8415">
                  <c:v>8415</c:v>
                </c:pt>
                <c:pt idx="8416">
                  <c:v>8416</c:v>
                </c:pt>
                <c:pt idx="8417">
                  <c:v>8417</c:v>
                </c:pt>
                <c:pt idx="8418">
                  <c:v>8418</c:v>
                </c:pt>
                <c:pt idx="8419">
                  <c:v>8419</c:v>
                </c:pt>
                <c:pt idx="8420">
                  <c:v>8420</c:v>
                </c:pt>
                <c:pt idx="8421">
                  <c:v>8421</c:v>
                </c:pt>
                <c:pt idx="8422">
                  <c:v>8422</c:v>
                </c:pt>
                <c:pt idx="8423">
                  <c:v>8423</c:v>
                </c:pt>
                <c:pt idx="8424">
                  <c:v>8424</c:v>
                </c:pt>
                <c:pt idx="8425">
                  <c:v>8425</c:v>
                </c:pt>
                <c:pt idx="8426">
                  <c:v>8426</c:v>
                </c:pt>
                <c:pt idx="8427">
                  <c:v>8427</c:v>
                </c:pt>
                <c:pt idx="8428">
                  <c:v>8428</c:v>
                </c:pt>
                <c:pt idx="8429">
                  <c:v>8429</c:v>
                </c:pt>
                <c:pt idx="8430">
                  <c:v>8430</c:v>
                </c:pt>
                <c:pt idx="8431">
                  <c:v>8431</c:v>
                </c:pt>
                <c:pt idx="8432">
                  <c:v>8432</c:v>
                </c:pt>
                <c:pt idx="8433">
                  <c:v>8433</c:v>
                </c:pt>
                <c:pt idx="8434">
                  <c:v>8434</c:v>
                </c:pt>
                <c:pt idx="8435">
                  <c:v>8435</c:v>
                </c:pt>
                <c:pt idx="8436">
                  <c:v>8436</c:v>
                </c:pt>
                <c:pt idx="8437">
                  <c:v>8437</c:v>
                </c:pt>
                <c:pt idx="8438">
                  <c:v>8438</c:v>
                </c:pt>
                <c:pt idx="8439">
                  <c:v>8439</c:v>
                </c:pt>
                <c:pt idx="8440">
                  <c:v>8440</c:v>
                </c:pt>
                <c:pt idx="8441">
                  <c:v>8441</c:v>
                </c:pt>
                <c:pt idx="8442">
                  <c:v>8442</c:v>
                </c:pt>
                <c:pt idx="8443">
                  <c:v>8443</c:v>
                </c:pt>
                <c:pt idx="8444">
                  <c:v>8444</c:v>
                </c:pt>
                <c:pt idx="8445">
                  <c:v>8445</c:v>
                </c:pt>
                <c:pt idx="8446">
                  <c:v>8446</c:v>
                </c:pt>
                <c:pt idx="8447">
                  <c:v>8447</c:v>
                </c:pt>
                <c:pt idx="8448">
                  <c:v>8448</c:v>
                </c:pt>
                <c:pt idx="8449">
                  <c:v>8449</c:v>
                </c:pt>
                <c:pt idx="8450">
                  <c:v>8450</c:v>
                </c:pt>
                <c:pt idx="8451">
                  <c:v>8451</c:v>
                </c:pt>
                <c:pt idx="8452">
                  <c:v>8452</c:v>
                </c:pt>
                <c:pt idx="8453">
                  <c:v>8453</c:v>
                </c:pt>
                <c:pt idx="8454">
                  <c:v>8454</c:v>
                </c:pt>
                <c:pt idx="8455">
                  <c:v>8455</c:v>
                </c:pt>
                <c:pt idx="8456">
                  <c:v>8456</c:v>
                </c:pt>
                <c:pt idx="8457">
                  <c:v>8457</c:v>
                </c:pt>
                <c:pt idx="8458">
                  <c:v>8458</c:v>
                </c:pt>
                <c:pt idx="8459">
                  <c:v>8459</c:v>
                </c:pt>
                <c:pt idx="8460">
                  <c:v>8460</c:v>
                </c:pt>
                <c:pt idx="8461">
                  <c:v>8461</c:v>
                </c:pt>
                <c:pt idx="8462">
                  <c:v>8462</c:v>
                </c:pt>
                <c:pt idx="8463">
                  <c:v>8463</c:v>
                </c:pt>
                <c:pt idx="8464">
                  <c:v>8464</c:v>
                </c:pt>
                <c:pt idx="8465">
                  <c:v>8465</c:v>
                </c:pt>
                <c:pt idx="8466">
                  <c:v>8466</c:v>
                </c:pt>
                <c:pt idx="8467">
                  <c:v>8467</c:v>
                </c:pt>
                <c:pt idx="8468">
                  <c:v>8468</c:v>
                </c:pt>
                <c:pt idx="8469">
                  <c:v>8469</c:v>
                </c:pt>
                <c:pt idx="8470">
                  <c:v>8470</c:v>
                </c:pt>
                <c:pt idx="8471">
                  <c:v>8471</c:v>
                </c:pt>
                <c:pt idx="8472">
                  <c:v>8472</c:v>
                </c:pt>
                <c:pt idx="8473">
                  <c:v>8473</c:v>
                </c:pt>
                <c:pt idx="8474">
                  <c:v>8474</c:v>
                </c:pt>
                <c:pt idx="8475">
                  <c:v>8475</c:v>
                </c:pt>
                <c:pt idx="8476">
                  <c:v>8476</c:v>
                </c:pt>
                <c:pt idx="8477">
                  <c:v>8477</c:v>
                </c:pt>
                <c:pt idx="8478">
                  <c:v>8478</c:v>
                </c:pt>
                <c:pt idx="8479">
                  <c:v>8479</c:v>
                </c:pt>
                <c:pt idx="8480">
                  <c:v>8480</c:v>
                </c:pt>
                <c:pt idx="8481">
                  <c:v>8481</c:v>
                </c:pt>
                <c:pt idx="8482">
                  <c:v>8482</c:v>
                </c:pt>
                <c:pt idx="8483">
                  <c:v>8483</c:v>
                </c:pt>
                <c:pt idx="8484">
                  <c:v>8484</c:v>
                </c:pt>
                <c:pt idx="8485">
                  <c:v>8485</c:v>
                </c:pt>
                <c:pt idx="8486">
                  <c:v>8486</c:v>
                </c:pt>
                <c:pt idx="8487">
                  <c:v>8487</c:v>
                </c:pt>
                <c:pt idx="8488">
                  <c:v>8488</c:v>
                </c:pt>
                <c:pt idx="8489">
                  <c:v>8489</c:v>
                </c:pt>
                <c:pt idx="8490">
                  <c:v>8490</c:v>
                </c:pt>
                <c:pt idx="8491">
                  <c:v>8491</c:v>
                </c:pt>
                <c:pt idx="8492">
                  <c:v>8492</c:v>
                </c:pt>
                <c:pt idx="8493">
                  <c:v>8493</c:v>
                </c:pt>
                <c:pt idx="8494">
                  <c:v>8494</c:v>
                </c:pt>
                <c:pt idx="8495">
                  <c:v>8495</c:v>
                </c:pt>
                <c:pt idx="8496">
                  <c:v>8496</c:v>
                </c:pt>
                <c:pt idx="8497">
                  <c:v>8497</c:v>
                </c:pt>
                <c:pt idx="8498">
                  <c:v>8498</c:v>
                </c:pt>
                <c:pt idx="8499">
                  <c:v>8499</c:v>
                </c:pt>
                <c:pt idx="8500">
                  <c:v>8500</c:v>
                </c:pt>
                <c:pt idx="8501">
                  <c:v>8501</c:v>
                </c:pt>
                <c:pt idx="8502">
                  <c:v>8502</c:v>
                </c:pt>
                <c:pt idx="8503">
                  <c:v>8503</c:v>
                </c:pt>
                <c:pt idx="8504">
                  <c:v>8504</c:v>
                </c:pt>
                <c:pt idx="8505">
                  <c:v>8505</c:v>
                </c:pt>
                <c:pt idx="8506">
                  <c:v>8506</c:v>
                </c:pt>
                <c:pt idx="8507">
                  <c:v>8507</c:v>
                </c:pt>
                <c:pt idx="8508">
                  <c:v>8508</c:v>
                </c:pt>
                <c:pt idx="8509">
                  <c:v>8509</c:v>
                </c:pt>
                <c:pt idx="8510">
                  <c:v>8510</c:v>
                </c:pt>
                <c:pt idx="8511">
                  <c:v>8511</c:v>
                </c:pt>
                <c:pt idx="8512">
                  <c:v>8512</c:v>
                </c:pt>
                <c:pt idx="8513">
                  <c:v>8513</c:v>
                </c:pt>
                <c:pt idx="8514">
                  <c:v>8514</c:v>
                </c:pt>
                <c:pt idx="8515">
                  <c:v>8515</c:v>
                </c:pt>
                <c:pt idx="8516">
                  <c:v>8516</c:v>
                </c:pt>
                <c:pt idx="8517">
                  <c:v>8517</c:v>
                </c:pt>
                <c:pt idx="8518">
                  <c:v>8518</c:v>
                </c:pt>
                <c:pt idx="8519">
                  <c:v>8519</c:v>
                </c:pt>
                <c:pt idx="8520">
                  <c:v>8520</c:v>
                </c:pt>
                <c:pt idx="8521">
                  <c:v>8521</c:v>
                </c:pt>
                <c:pt idx="8522">
                  <c:v>8522</c:v>
                </c:pt>
                <c:pt idx="8523">
                  <c:v>8523</c:v>
                </c:pt>
                <c:pt idx="8524">
                  <c:v>8524</c:v>
                </c:pt>
                <c:pt idx="8525">
                  <c:v>8525</c:v>
                </c:pt>
                <c:pt idx="8526">
                  <c:v>8526</c:v>
                </c:pt>
                <c:pt idx="8527">
                  <c:v>8527</c:v>
                </c:pt>
                <c:pt idx="8528">
                  <c:v>8528</c:v>
                </c:pt>
                <c:pt idx="8529">
                  <c:v>8529</c:v>
                </c:pt>
                <c:pt idx="8530">
                  <c:v>8530</c:v>
                </c:pt>
                <c:pt idx="8531">
                  <c:v>8531</c:v>
                </c:pt>
                <c:pt idx="8532">
                  <c:v>8532</c:v>
                </c:pt>
                <c:pt idx="8533">
                  <c:v>8533</c:v>
                </c:pt>
                <c:pt idx="8534">
                  <c:v>8534</c:v>
                </c:pt>
                <c:pt idx="8535">
                  <c:v>8535</c:v>
                </c:pt>
                <c:pt idx="8536">
                  <c:v>8536</c:v>
                </c:pt>
                <c:pt idx="8537">
                  <c:v>8537</c:v>
                </c:pt>
                <c:pt idx="8538">
                  <c:v>8538</c:v>
                </c:pt>
                <c:pt idx="8539">
                  <c:v>8539</c:v>
                </c:pt>
                <c:pt idx="8540">
                  <c:v>8540</c:v>
                </c:pt>
                <c:pt idx="8541">
                  <c:v>8541</c:v>
                </c:pt>
                <c:pt idx="8542">
                  <c:v>8542</c:v>
                </c:pt>
                <c:pt idx="8543">
                  <c:v>8543</c:v>
                </c:pt>
                <c:pt idx="8544">
                  <c:v>8544</c:v>
                </c:pt>
                <c:pt idx="8545">
                  <c:v>8545</c:v>
                </c:pt>
                <c:pt idx="8546">
                  <c:v>8546</c:v>
                </c:pt>
                <c:pt idx="8547">
                  <c:v>8547</c:v>
                </c:pt>
                <c:pt idx="8548">
                  <c:v>8548</c:v>
                </c:pt>
                <c:pt idx="8549">
                  <c:v>8549</c:v>
                </c:pt>
                <c:pt idx="8550">
                  <c:v>8550</c:v>
                </c:pt>
                <c:pt idx="8551">
                  <c:v>8551</c:v>
                </c:pt>
                <c:pt idx="8552">
                  <c:v>8552</c:v>
                </c:pt>
                <c:pt idx="8553">
                  <c:v>8553</c:v>
                </c:pt>
                <c:pt idx="8554">
                  <c:v>8554</c:v>
                </c:pt>
                <c:pt idx="8555">
                  <c:v>8555</c:v>
                </c:pt>
                <c:pt idx="8556">
                  <c:v>8556</c:v>
                </c:pt>
                <c:pt idx="8557">
                  <c:v>8557</c:v>
                </c:pt>
                <c:pt idx="8558">
                  <c:v>8558</c:v>
                </c:pt>
                <c:pt idx="8559">
                  <c:v>8559</c:v>
                </c:pt>
                <c:pt idx="8560">
                  <c:v>8560</c:v>
                </c:pt>
                <c:pt idx="8561">
                  <c:v>8561</c:v>
                </c:pt>
                <c:pt idx="8562">
                  <c:v>8562</c:v>
                </c:pt>
                <c:pt idx="8563">
                  <c:v>8563</c:v>
                </c:pt>
                <c:pt idx="8564">
                  <c:v>8564</c:v>
                </c:pt>
                <c:pt idx="8565">
                  <c:v>8565</c:v>
                </c:pt>
                <c:pt idx="8566">
                  <c:v>8566</c:v>
                </c:pt>
                <c:pt idx="8567">
                  <c:v>8567</c:v>
                </c:pt>
                <c:pt idx="8568">
                  <c:v>8568</c:v>
                </c:pt>
                <c:pt idx="8569">
                  <c:v>8569</c:v>
                </c:pt>
                <c:pt idx="8570">
                  <c:v>8570</c:v>
                </c:pt>
                <c:pt idx="8571">
                  <c:v>8571</c:v>
                </c:pt>
                <c:pt idx="8572">
                  <c:v>8572</c:v>
                </c:pt>
                <c:pt idx="8573">
                  <c:v>8573</c:v>
                </c:pt>
                <c:pt idx="8574">
                  <c:v>8574</c:v>
                </c:pt>
                <c:pt idx="8575">
                  <c:v>8575</c:v>
                </c:pt>
                <c:pt idx="8576">
                  <c:v>8576</c:v>
                </c:pt>
                <c:pt idx="8577">
                  <c:v>8577</c:v>
                </c:pt>
                <c:pt idx="8578">
                  <c:v>8578</c:v>
                </c:pt>
                <c:pt idx="8579">
                  <c:v>8579</c:v>
                </c:pt>
                <c:pt idx="8580">
                  <c:v>8580</c:v>
                </c:pt>
                <c:pt idx="8581">
                  <c:v>8581</c:v>
                </c:pt>
                <c:pt idx="8582">
                  <c:v>8582</c:v>
                </c:pt>
                <c:pt idx="8583">
                  <c:v>8583</c:v>
                </c:pt>
                <c:pt idx="8584">
                  <c:v>8584</c:v>
                </c:pt>
                <c:pt idx="8585">
                  <c:v>8585</c:v>
                </c:pt>
                <c:pt idx="8586">
                  <c:v>8586</c:v>
                </c:pt>
                <c:pt idx="8587">
                  <c:v>8587</c:v>
                </c:pt>
                <c:pt idx="8588">
                  <c:v>8588</c:v>
                </c:pt>
                <c:pt idx="8589">
                  <c:v>8589</c:v>
                </c:pt>
                <c:pt idx="8590">
                  <c:v>8590</c:v>
                </c:pt>
                <c:pt idx="8591">
                  <c:v>8591</c:v>
                </c:pt>
                <c:pt idx="8592">
                  <c:v>8592</c:v>
                </c:pt>
                <c:pt idx="8593">
                  <c:v>8593</c:v>
                </c:pt>
                <c:pt idx="8594">
                  <c:v>8594</c:v>
                </c:pt>
                <c:pt idx="8595">
                  <c:v>8595</c:v>
                </c:pt>
                <c:pt idx="8596">
                  <c:v>8596</c:v>
                </c:pt>
                <c:pt idx="8597">
                  <c:v>8597</c:v>
                </c:pt>
                <c:pt idx="8598">
                  <c:v>8598</c:v>
                </c:pt>
                <c:pt idx="8599">
                  <c:v>8599</c:v>
                </c:pt>
                <c:pt idx="8600">
                  <c:v>8600</c:v>
                </c:pt>
                <c:pt idx="8601">
                  <c:v>8601</c:v>
                </c:pt>
                <c:pt idx="8602">
                  <c:v>8602</c:v>
                </c:pt>
                <c:pt idx="8603">
                  <c:v>8603</c:v>
                </c:pt>
                <c:pt idx="8604">
                  <c:v>8604</c:v>
                </c:pt>
                <c:pt idx="8605">
                  <c:v>8605</c:v>
                </c:pt>
                <c:pt idx="8606">
                  <c:v>8606</c:v>
                </c:pt>
                <c:pt idx="8607">
                  <c:v>8607</c:v>
                </c:pt>
                <c:pt idx="8608">
                  <c:v>8608</c:v>
                </c:pt>
                <c:pt idx="8609">
                  <c:v>8609</c:v>
                </c:pt>
                <c:pt idx="8610">
                  <c:v>8610</c:v>
                </c:pt>
                <c:pt idx="8611">
                  <c:v>8611</c:v>
                </c:pt>
                <c:pt idx="8612">
                  <c:v>8612</c:v>
                </c:pt>
                <c:pt idx="8613">
                  <c:v>8613</c:v>
                </c:pt>
                <c:pt idx="8614">
                  <c:v>8614</c:v>
                </c:pt>
                <c:pt idx="8615">
                  <c:v>8615</c:v>
                </c:pt>
                <c:pt idx="8616">
                  <c:v>8616</c:v>
                </c:pt>
                <c:pt idx="8617">
                  <c:v>8617</c:v>
                </c:pt>
                <c:pt idx="8618">
                  <c:v>8618</c:v>
                </c:pt>
                <c:pt idx="8619">
                  <c:v>8619</c:v>
                </c:pt>
                <c:pt idx="8620">
                  <c:v>8620</c:v>
                </c:pt>
                <c:pt idx="8621">
                  <c:v>8621</c:v>
                </c:pt>
                <c:pt idx="8622">
                  <c:v>8622</c:v>
                </c:pt>
                <c:pt idx="8623">
                  <c:v>8623</c:v>
                </c:pt>
                <c:pt idx="8624">
                  <c:v>8624</c:v>
                </c:pt>
                <c:pt idx="8625">
                  <c:v>8625</c:v>
                </c:pt>
                <c:pt idx="8626">
                  <c:v>8626</c:v>
                </c:pt>
                <c:pt idx="8627">
                  <c:v>8627</c:v>
                </c:pt>
                <c:pt idx="8628">
                  <c:v>8628</c:v>
                </c:pt>
                <c:pt idx="8629">
                  <c:v>8629</c:v>
                </c:pt>
                <c:pt idx="8630">
                  <c:v>8630</c:v>
                </c:pt>
                <c:pt idx="8631">
                  <c:v>8631</c:v>
                </c:pt>
                <c:pt idx="8632">
                  <c:v>8632</c:v>
                </c:pt>
                <c:pt idx="8633">
                  <c:v>8633</c:v>
                </c:pt>
                <c:pt idx="8634">
                  <c:v>8634</c:v>
                </c:pt>
                <c:pt idx="8635">
                  <c:v>8635</c:v>
                </c:pt>
                <c:pt idx="8636">
                  <c:v>8636</c:v>
                </c:pt>
                <c:pt idx="8637">
                  <c:v>8637</c:v>
                </c:pt>
                <c:pt idx="8638">
                  <c:v>8638</c:v>
                </c:pt>
                <c:pt idx="8639">
                  <c:v>8639</c:v>
                </c:pt>
                <c:pt idx="8640">
                  <c:v>8640</c:v>
                </c:pt>
                <c:pt idx="8641">
                  <c:v>8641</c:v>
                </c:pt>
                <c:pt idx="8642">
                  <c:v>8642</c:v>
                </c:pt>
                <c:pt idx="8643">
                  <c:v>8643</c:v>
                </c:pt>
                <c:pt idx="8644">
                  <c:v>8644</c:v>
                </c:pt>
                <c:pt idx="8645">
                  <c:v>8645</c:v>
                </c:pt>
                <c:pt idx="8646">
                  <c:v>8646</c:v>
                </c:pt>
                <c:pt idx="8647">
                  <c:v>8647</c:v>
                </c:pt>
                <c:pt idx="8648">
                  <c:v>8648</c:v>
                </c:pt>
                <c:pt idx="8649">
                  <c:v>8649</c:v>
                </c:pt>
                <c:pt idx="8650">
                  <c:v>8650</c:v>
                </c:pt>
                <c:pt idx="8651">
                  <c:v>8651</c:v>
                </c:pt>
                <c:pt idx="8652">
                  <c:v>8652</c:v>
                </c:pt>
                <c:pt idx="8653">
                  <c:v>8653</c:v>
                </c:pt>
                <c:pt idx="8654">
                  <c:v>8654</c:v>
                </c:pt>
                <c:pt idx="8655">
                  <c:v>8655</c:v>
                </c:pt>
                <c:pt idx="8656">
                  <c:v>8656</c:v>
                </c:pt>
                <c:pt idx="8657">
                  <c:v>8657</c:v>
                </c:pt>
                <c:pt idx="8658">
                  <c:v>8658</c:v>
                </c:pt>
                <c:pt idx="8659">
                  <c:v>8659</c:v>
                </c:pt>
                <c:pt idx="8660">
                  <c:v>8660</c:v>
                </c:pt>
                <c:pt idx="8661">
                  <c:v>8661</c:v>
                </c:pt>
                <c:pt idx="8662">
                  <c:v>8662</c:v>
                </c:pt>
                <c:pt idx="8663">
                  <c:v>8663</c:v>
                </c:pt>
                <c:pt idx="8664">
                  <c:v>8664</c:v>
                </c:pt>
                <c:pt idx="8665">
                  <c:v>8665</c:v>
                </c:pt>
                <c:pt idx="8666">
                  <c:v>8666</c:v>
                </c:pt>
                <c:pt idx="8667">
                  <c:v>8667</c:v>
                </c:pt>
                <c:pt idx="8668">
                  <c:v>8668</c:v>
                </c:pt>
                <c:pt idx="8669">
                  <c:v>8669</c:v>
                </c:pt>
                <c:pt idx="8670">
                  <c:v>8670</c:v>
                </c:pt>
                <c:pt idx="8671">
                  <c:v>8671</c:v>
                </c:pt>
                <c:pt idx="8672">
                  <c:v>8672</c:v>
                </c:pt>
                <c:pt idx="8673">
                  <c:v>8673</c:v>
                </c:pt>
                <c:pt idx="8674">
                  <c:v>8674</c:v>
                </c:pt>
                <c:pt idx="8675">
                  <c:v>8675</c:v>
                </c:pt>
                <c:pt idx="8676">
                  <c:v>8676</c:v>
                </c:pt>
                <c:pt idx="8677">
                  <c:v>8677</c:v>
                </c:pt>
                <c:pt idx="8678">
                  <c:v>8678</c:v>
                </c:pt>
                <c:pt idx="8679">
                  <c:v>8679</c:v>
                </c:pt>
                <c:pt idx="8680">
                  <c:v>8680</c:v>
                </c:pt>
                <c:pt idx="8681">
                  <c:v>8681</c:v>
                </c:pt>
                <c:pt idx="8682">
                  <c:v>8682</c:v>
                </c:pt>
                <c:pt idx="8683">
                  <c:v>8683</c:v>
                </c:pt>
                <c:pt idx="8684">
                  <c:v>8684</c:v>
                </c:pt>
                <c:pt idx="8685">
                  <c:v>8685</c:v>
                </c:pt>
                <c:pt idx="8686">
                  <c:v>8686</c:v>
                </c:pt>
                <c:pt idx="8687">
                  <c:v>8687</c:v>
                </c:pt>
                <c:pt idx="8688">
                  <c:v>8688</c:v>
                </c:pt>
                <c:pt idx="8689">
                  <c:v>8689</c:v>
                </c:pt>
                <c:pt idx="8690">
                  <c:v>8690</c:v>
                </c:pt>
                <c:pt idx="8691">
                  <c:v>8691</c:v>
                </c:pt>
                <c:pt idx="8692">
                  <c:v>8692</c:v>
                </c:pt>
                <c:pt idx="8693">
                  <c:v>8693</c:v>
                </c:pt>
                <c:pt idx="8694">
                  <c:v>8694</c:v>
                </c:pt>
                <c:pt idx="8695">
                  <c:v>8695</c:v>
                </c:pt>
                <c:pt idx="8696">
                  <c:v>8696</c:v>
                </c:pt>
                <c:pt idx="8697">
                  <c:v>8697</c:v>
                </c:pt>
                <c:pt idx="8698">
                  <c:v>8698</c:v>
                </c:pt>
                <c:pt idx="8699">
                  <c:v>8699</c:v>
                </c:pt>
                <c:pt idx="8700">
                  <c:v>8700</c:v>
                </c:pt>
                <c:pt idx="8701">
                  <c:v>8701</c:v>
                </c:pt>
                <c:pt idx="8702">
                  <c:v>8702</c:v>
                </c:pt>
                <c:pt idx="8703">
                  <c:v>8703</c:v>
                </c:pt>
                <c:pt idx="8704">
                  <c:v>8704</c:v>
                </c:pt>
                <c:pt idx="8705">
                  <c:v>8705</c:v>
                </c:pt>
                <c:pt idx="8706">
                  <c:v>8706</c:v>
                </c:pt>
                <c:pt idx="8707">
                  <c:v>8707</c:v>
                </c:pt>
                <c:pt idx="8708">
                  <c:v>8708</c:v>
                </c:pt>
                <c:pt idx="8709">
                  <c:v>8709</c:v>
                </c:pt>
                <c:pt idx="8710">
                  <c:v>8710</c:v>
                </c:pt>
                <c:pt idx="8711">
                  <c:v>8711</c:v>
                </c:pt>
                <c:pt idx="8712">
                  <c:v>8712</c:v>
                </c:pt>
                <c:pt idx="8713">
                  <c:v>8713</c:v>
                </c:pt>
                <c:pt idx="8714">
                  <c:v>8714</c:v>
                </c:pt>
                <c:pt idx="8715">
                  <c:v>8715</c:v>
                </c:pt>
                <c:pt idx="8716">
                  <c:v>8716</c:v>
                </c:pt>
                <c:pt idx="8717">
                  <c:v>8717</c:v>
                </c:pt>
                <c:pt idx="8718">
                  <c:v>8718</c:v>
                </c:pt>
                <c:pt idx="8719">
                  <c:v>8719</c:v>
                </c:pt>
                <c:pt idx="8720">
                  <c:v>8720</c:v>
                </c:pt>
                <c:pt idx="8721">
                  <c:v>8721</c:v>
                </c:pt>
                <c:pt idx="8722">
                  <c:v>8722</c:v>
                </c:pt>
                <c:pt idx="8723">
                  <c:v>8723</c:v>
                </c:pt>
                <c:pt idx="8724">
                  <c:v>8724</c:v>
                </c:pt>
                <c:pt idx="8725">
                  <c:v>8725</c:v>
                </c:pt>
                <c:pt idx="8726">
                  <c:v>8726</c:v>
                </c:pt>
                <c:pt idx="8727">
                  <c:v>8727</c:v>
                </c:pt>
                <c:pt idx="8728">
                  <c:v>8728</c:v>
                </c:pt>
                <c:pt idx="8729">
                  <c:v>8729</c:v>
                </c:pt>
                <c:pt idx="8730">
                  <c:v>8730</c:v>
                </c:pt>
                <c:pt idx="8731">
                  <c:v>8731</c:v>
                </c:pt>
                <c:pt idx="8732">
                  <c:v>8732</c:v>
                </c:pt>
                <c:pt idx="8733">
                  <c:v>8733</c:v>
                </c:pt>
                <c:pt idx="8734">
                  <c:v>8734</c:v>
                </c:pt>
                <c:pt idx="8735">
                  <c:v>8735</c:v>
                </c:pt>
                <c:pt idx="8736">
                  <c:v>8736</c:v>
                </c:pt>
                <c:pt idx="8737">
                  <c:v>8737</c:v>
                </c:pt>
                <c:pt idx="8738">
                  <c:v>8738</c:v>
                </c:pt>
                <c:pt idx="8739">
                  <c:v>8739</c:v>
                </c:pt>
                <c:pt idx="8740">
                  <c:v>8740</c:v>
                </c:pt>
                <c:pt idx="8741">
                  <c:v>8741</c:v>
                </c:pt>
                <c:pt idx="8742">
                  <c:v>8742</c:v>
                </c:pt>
                <c:pt idx="8743">
                  <c:v>8743</c:v>
                </c:pt>
                <c:pt idx="8744">
                  <c:v>8744</c:v>
                </c:pt>
                <c:pt idx="8745">
                  <c:v>8745</c:v>
                </c:pt>
                <c:pt idx="8746">
                  <c:v>8746</c:v>
                </c:pt>
                <c:pt idx="8747">
                  <c:v>8747</c:v>
                </c:pt>
                <c:pt idx="8748">
                  <c:v>8748</c:v>
                </c:pt>
                <c:pt idx="8749">
                  <c:v>8749</c:v>
                </c:pt>
                <c:pt idx="8750">
                  <c:v>8750</c:v>
                </c:pt>
                <c:pt idx="8751">
                  <c:v>8751</c:v>
                </c:pt>
                <c:pt idx="8752">
                  <c:v>8752</c:v>
                </c:pt>
                <c:pt idx="8753">
                  <c:v>8753</c:v>
                </c:pt>
                <c:pt idx="8754">
                  <c:v>8754</c:v>
                </c:pt>
                <c:pt idx="8755">
                  <c:v>8755</c:v>
                </c:pt>
                <c:pt idx="8756">
                  <c:v>8756</c:v>
                </c:pt>
                <c:pt idx="8757">
                  <c:v>8757</c:v>
                </c:pt>
                <c:pt idx="8758">
                  <c:v>8758</c:v>
                </c:pt>
                <c:pt idx="8759">
                  <c:v>8759</c:v>
                </c:pt>
              </c:numCache>
            </c:numRef>
          </c:cat>
          <c:val>
            <c:numRef>
              <c:f>[2]Detalle!$H$4:$H$8763</c:f>
              <c:numCache>
                <c:formatCode>General</c:formatCode>
                <c:ptCount val="8760"/>
                <c:pt idx="0">
                  <c:v>211.51220000000001</c:v>
                </c:pt>
                <c:pt idx="1">
                  <c:v>155.1549</c:v>
                </c:pt>
                <c:pt idx="2">
                  <c:v>100.2431</c:v>
                </c:pt>
                <c:pt idx="3">
                  <c:v>99.768900000000002</c:v>
                </c:pt>
                <c:pt idx="4">
                  <c:v>99.768900000000002</c:v>
                </c:pt>
                <c:pt idx="5">
                  <c:v>92.3202</c:v>
                </c:pt>
                <c:pt idx="6">
                  <c:v>92.088999999999999</c:v>
                </c:pt>
                <c:pt idx="7">
                  <c:v>92.088999999999999</c:v>
                </c:pt>
                <c:pt idx="8">
                  <c:v>91.937600000000003</c:v>
                </c:pt>
                <c:pt idx="9">
                  <c:v>91.937600000000003</c:v>
                </c:pt>
                <c:pt idx="10">
                  <c:v>91.669799999999995</c:v>
                </c:pt>
                <c:pt idx="11">
                  <c:v>91.669799999999995</c:v>
                </c:pt>
                <c:pt idx="12">
                  <c:v>91.669799999999995</c:v>
                </c:pt>
                <c:pt idx="13">
                  <c:v>91.669799999999995</c:v>
                </c:pt>
                <c:pt idx="14">
                  <c:v>91.6678</c:v>
                </c:pt>
                <c:pt idx="15">
                  <c:v>91.6678</c:v>
                </c:pt>
                <c:pt idx="16">
                  <c:v>91.307100000000005</c:v>
                </c:pt>
                <c:pt idx="17">
                  <c:v>91.121600000000001</c:v>
                </c:pt>
                <c:pt idx="18">
                  <c:v>91.121600000000001</c:v>
                </c:pt>
                <c:pt idx="19">
                  <c:v>91.121600000000001</c:v>
                </c:pt>
                <c:pt idx="20">
                  <c:v>91.121600000000001</c:v>
                </c:pt>
                <c:pt idx="21">
                  <c:v>91.121600000000001</c:v>
                </c:pt>
                <c:pt idx="22">
                  <c:v>91.103399999999993</c:v>
                </c:pt>
                <c:pt idx="23">
                  <c:v>90.752300000000005</c:v>
                </c:pt>
                <c:pt idx="24">
                  <c:v>90.752300000000005</c:v>
                </c:pt>
                <c:pt idx="25">
                  <c:v>90.285700000000006</c:v>
                </c:pt>
                <c:pt idx="26">
                  <c:v>90.285700000000006</c:v>
                </c:pt>
                <c:pt idx="27">
                  <c:v>90.285700000000006</c:v>
                </c:pt>
                <c:pt idx="28">
                  <c:v>90.285700000000006</c:v>
                </c:pt>
                <c:pt idx="29">
                  <c:v>90.285700000000006</c:v>
                </c:pt>
                <c:pt idx="30">
                  <c:v>90.285700000000006</c:v>
                </c:pt>
                <c:pt idx="31">
                  <c:v>89.783799999999999</c:v>
                </c:pt>
                <c:pt idx="32">
                  <c:v>89.233099999999993</c:v>
                </c:pt>
                <c:pt idx="33">
                  <c:v>89.233099999999993</c:v>
                </c:pt>
                <c:pt idx="34">
                  <c:v>89.233099999999993</c:v>
                </c:pt>
                <c:pt idx="35">
                  <c:v>89.233099999999993</c:v>
                </c:pt>
                <c:pt idx="36">
                  <c:v>89.233099999999993</c:v>
                </c:pt>
                <c:pt idx="37">
                  <c:v>89.233099999999993</c:v>
                </c:pt>
                <c:pt idx="38">
                  <c:v>89.144499999999994</c:v>
                </c:pt>
                <c:pt idx="39">
                  <c:v>89.144499999999994</c:v>
                </c:pt>
                <c:pt idx="40">
                  <c:v>89.144499999999994</c:v>
                </c:pt>
                <c:pt idx="41">
                  <c:v>89.144499999999994</c:v>
                </c:pt>
                <c:pt idx="42">
                  <c:v>89.144499999999994</c:v>
                </c:pt>
                <c:pt idx="43">
                  <c:v>89.144499999999994</c:v>
                </c:pt>
                <c:pt idx="44">
                  <c:v>88.484499999999997</c:v>
                </c:pt>
                <c:pt idx="45">
                  <c:v>88.484499999999997</c:v>
                </c:pt>
                <c:pt idx="46">
                  <c:v>88.484499999999997</c:v>
                </c:pt>
                <c:pt idx="47">
                  <c:v>88.382999999999996</c:v>
                </c:pt>
                <c:pt idx="48">
                  <c:v>88.339200000000005</c:v>
                </c:pt>
                <c:pt idx="49">
                  <c:v>88.267300000000006</c:v>
                </c:pt>
                <c:pt idx="50">
                  <c:v>87.518000000000001</c:v>
                </c:pt>
                <c:pt idx="51">
                  <c:v>87.173400000000001</c:v>
                </c:pt>
                <c:pt idx="52">
                  <c:v>86.628600000000006</c:v>
                </c:pt>
                <c:pt idx="53">
                  <c:v>86.628600000000006</c:v>
                </c:pt>
                <c:pt idx="54">
                  <c:v>86.628600000000006</c:v>
                </c:pt>
                <c:pt idx="55">
                  <c:v>86.628600000000006</c:v>
                </c:pt>
                <c:pt idx="56">
                  <c:v>86.628600000000006</c:v>
                </c:pt>
                <c:pt idx="57">
                  <c:v>86.628600000000006</c:v>
                </c:pt>
                <c:pt idx="58">
                  <c:v>86.5458</c:v>
                </c:pt>
                <c:pt idx="59">
                  <c:v>86.5458</c:v>
                </c:pt>
                <c:pt idx="60">
                  <c:v>86.5458</c:v>
                </c:pt>
                <c:pt idx="61">
                  <c:v>86.5458</c:v>
                </c:pt>
                <c:pt idx="62">
                  <c:v>86.5458</c:v>
                </c:pt>
                <c:pt idx="63">
                  <c:v>86.230999999999995</c:v>
                </c:pt>
                <c:pt idx="64">
                  <c:v>86.230999999999995</c:v>
                </c:pt>
                <c:pt idx="65">
                  <c:v>86.230999999999995</c:v>
                </c:pt>
                <c:pt idx="66">
                  <c:v>86.230999999999995</c:v>
                </c:pt>
                <c:pt idx="67">
                  <c:v>86.230999999999995</c:v>
                </c:pt>
                <c:pt idx="68">
                  <c:v>86.230999999999995</c:v>
                </c:pt>
                <c:pt idx="69">
                  <c:v>86.230999999999995</c:v>
                </c:pt>
                <c:pt idx="70">
                  <c:v>86.202299999999994</c:v>
                </c:pt>
                <c:pt idx="71">
                  <c:v>86.014300000000006</c:v>
                </c:pt>
                <c:pt idx="72">
                  <c:v>85.990799999999993</c:v>
                </c:pt>
                <c:pt idx="73">
                  <c:v>85.581500000000005</c:v>
                </c:pt>
                <c:pt idx="74">
                  <c:v>85.562299999999993</c:v>
                </c:pt>
                <c:pt idx="75">
                  <c:v>85.562299999999993</c:v>
                </c:pt>
                <c:pt idx="76">
                  <c:v>85.562299999999993</c:v>
                </c:pt>
                <c:pt idx="77">
                  <c:v>85.555999999999997</c:v>
                </c:pt>
                <c:pt idx="78">
                  <c:v>85.555999999999997</c:v>
                </c:pt>
                <c:pt idx="79">
                  <c:v>85.555999999999997</c:v>
                </c:pt>
                <c:pt idx="80">
                  <c:v>85.555999999999997</c:v>
                </c:pt>
                <c:pt idx="81">
                  <c:v>85.4696</c:v>
                </c:pt>
                <c:pt idx="82">
                  <c:v>85.4696</c:v>
                </c:pt>
                <c:pt idx="83">
                  <c:v>85.4696</c:v>
                </c:pt>
                <c:pt idx="84">
                  <c:v>85.462400000000002</c:v>
                </c:pt>
                <c:pt idx="85">
                  <c:v>85.462400000000002</c:v>
                </c:pt>
                <c:pt idx="86">
                  <c:v>85.462400000000002</c:v>
                </c:pt>
                <c:pt idx="87">
                  <c:v>85.462400000000002</c:v>
                </c:pt>
                <c:pt idx="88">
                  <c:v>85.462400000000002</c:v>
                </c:pt>
                <c:pt idx="89">
                  <c:v>85.441599999999994</c:v>
                </c:pt>
                <c:pt idx="90">
                  <c:v>85.225800000000007</c:v>
                </c:pt>
                <c:pt idx="91">
                  <c:v>85.225800000000007</c:v>
                </c:pt>
                <c:pt idx="92">
                  <c:v>85.225800000000007</c:v>
                </c:pt>
                <c:pt idx="93">
                  <c:v>85.225800000000007</c:v>
                </c:pt>
                <c:pt idx="94">
                  <c:v>85.225800000000007</c:v>
                </c:pt>
                <c:pt idx="95">
                  <c:v>85.225800000000007</c:v>
                </c:pt>
                <c:pt idx="96">
                  <c:v>84.778400000000005</c:v>
                </c:pt>
                <c:pt idx="97">
                  <c:v>84.778400000000005</c:v>
                </c:pt>
                <c:pt idx="98">
                  <c:v>84.778400000000005</c:v>
                </c:pt>
                <c:pt idx="99">
                  <c:v>84.546599999999998</c:v>
                </c:pt>
                <c:pt idx="100">
                  <c:v>84.546599999999998</c:v>
                </c:pt>
                <c:pt idx="101">
                  <c:v>84.546599999999998</c:v>
                </c:pt>
                <c:pt idx="102">
                  <c:v>84.546599999999998</c:v>
                </c:pt>
                <c:pt idx="103">
                  <c:v>84.546599999999998</c:v>
                </c:pt>
                <c:pt idx="104">
                  <c:v>84.546599999999998</c:v>
                </c:pt>
                <c:pt idx="105">
                  <c:v>84.546599999999998</c:v>
                </c:pt>
                <c:pt idx="106">
                  <c:v>84.508899999999997</c:v>
                </c:pt>
                <c:pt idx="107">
                  <c:v>84.508899999999997</c:v>
                </c:pt>
                <c:pt idx="108">
                  <c:v>84.479600000000005</c:v>
                </c:pt>
                <c:pt idx="109">
                  <c:v>84.479600000000005</c:v>
                </c:pt>
                <c:pt idx="110">
                  <c:v>84.479600000000005</c:v>
                </c:pt>
                <c:pt idx="111">
                  <c:v>84.479600000000005</c:v>
                </c:pt>
                <c:pt idx="112">
                  <c:v>84.466899999999995</c:v>
                </c:pt>
                <c:pt idx="113">
                  <c:v>84.466899999999995</c:v>
                </c:pt>
                <c:pt idx="114">
                  <c:v>84.451400000000007</c:v>
                </c:pt>
                <c:pt idx="115">
                  <c:v>84.451400000000007</c:v>
                </c:pt>
                <c:pt idx="116">
                  <c:v>84.451400000000007</c:v>
                </c:pt>
                <c:pt idx="117">
                  <c:v>84.451400000000007</c:v>
                </c:pt>
                <c:pt idx="118">
                  <c:v>84.451400000000007</c:v>
                </c:pt>
                <c:pt idx="119">
                  <c:v>84.442999999999998</c:v>
                </c:pt>
                <c:pt idx="120">
                  <c:v>84.442999999999998</c:v>
                </c:pt>
                <c:pt idx="121">
                  <c:v>84.442999999999998</c:v>
                </c:pt>
                <c:pt idx="122">
                  <c:v>84.442999999999998</c:v>
                </c:pt>
                <c:pt idx="123">
                  <c:v>84.442999999999998</c:v>
                </c:pt>
                <c:pt idx="124">
                  <c:v>84.442999999999998</c:v>
                </c:pt>
                <c:pt idx="125">
                  <c:v>84.390799999999999</c:v>
                </c:pt>
                <c:pt idx="126">
                  <c:v>84.390799999999999</c:v>
                </c:pt>
                <c:pt idx="127">
                  <c:v>84.369600000000005</c:v>
                </c:pt>
                <c:pt idx="128">
                  <c:v>84.369600000000005</c:v>
                </c:pt>
                <c:pt idx="129">
                  <c:v>84.308800000000005</c:v>
                </c:pt>
                <c:pt idx="130">
                  <c:v>84.243200000000002</c:v>
                </c:pt>
                <c:pt idx="131">
                  <c:v>84.243200000000002</c:v>
                </c:pt>
                <c:pt idx="132">
                  <c:v>84.237300000000005</c:v>
                </c:pt>
                <c:pt idx="133">
                  <c:v>84.237300000000005</c:v>
                </c:pt>
                <c:pt idx="134">
                  <c:v>84.237300000000005</c:v>
                </c:pt>
                <c:pt idx="135">
                  <c:v>84.218100000000007</c:v>
                </c:pt>
                <c:pt idx="136">
                  <c:v>84.218100000000007</c:v>
                </c:pt>
                <c:pt idx="137">
                  <c:v>84.218100000000007</c:v>
                </c:pt>
                <c:pt idx="138">
                  <c:v>84.218100000000007</c:v>
                </c:pt>
                <c:pt idx="139">
                  <c:v>84.218100000000007</c:v>
                </c:pt>
                <c:pt idx="140">
                  <c:v>84.218100000000007</c:v>
                </c:pt>
                <c:pt idx="141">
                  <c:v>84.218100000000007</c:v>
                </c:pt>
                <c:pt idx="142">
                  <c:v>84.218100000000007</c:v>
                </c:pt>
                <c:pt idx="143">
                  <c:v>84.218100000000007</c:v>
                </c:pt>
                <c:pt idx="144">
                  <c:v>84.218100000000007</c:v>
                </c:pt>
                <c:pt idx="145">
                  <c:v>84.218100000000007</c:v>
                </c:pt>
                <c:pt idx="146">
                  <c:v>84.218100000000007</c:v>
                </c:pt>
                <c:pt idx="147">
                  <c:v>84.210300000000004</c:v>
                </c:pt>
                <c:pt idx="148">
                  <c:v>84.210300000000004</c:v>
                </c:pt>
                <c:pt idx="149">
                  <c:v>84.210300000000004</c:v>
                </c:pt>
                <c:pt idx="150">
                  <c:v>84.210300000000004</c:v>
                </c:pt>
                <c:pt idx="151">
                  <c:v>84.210300000000004</c:v>
                </c:pt>
                <c:pt idx="152">
                  <c:v>84.210300000000004</c:v>
                </c:pt>
                <c:pt idx="153">
                  <c:v>84.210300000000004</c:v>
                </c:pt>
                <c:pt idx="154">
                  <c:v>84.210300000000004</c:v>
                </c:pt>
                <c:pt idx="155">
                  <c:v>84.210300000000004</c:v>
                </c:pt>
                <c:pt idx="156">
                  <c:v>84.210300000000004</c:v>
                </c:pt>
                <c:pt idx="157">
                  <c:v>84.196899999999999</c:v>
                </c:pt>
                <c:pt idx="158">
                  <c:v>84.196899999999999</c:v>
                </c:pt>
                <c:pt idx="159">
                  <c:v>84.196899999999999</c:v>
                </c:pt>
                <c:pt idx="160">
                  <c:v>84.196899999999999</c:v>
                </c:pt>
                <c:pt idx="161">
                  <c:v>84.155600000000007</c:v>
                </c:pt>
                <c:pt idx="162">
                  <c:v>84.146799999999999</c:v>
                </c:pt>
                <c:pt idx="163">
                  <c:v>84.146799999999999</c:v>
                </c:pt>
                <c:pt idx="164">
                  <c:v>84.146799999999999</c:v>
                </c:pt>
                <c:pt idx="165">
                  <c:v>84.146799999999999</c:v>
                </c:pt>
                <c:pt idx="166">
                  <c:v>84.146799999999999</c:v>
                </c:pt>
                <c:pt idx="167">
                  <c:v>84.146799999999999</c:v>
                </c:pt>
                <c:pt idx="168">
                  <c:v>84.146799999999999</c:v>
                </c:pt>
                <c:pt idx="169">
                  <c:v>84.146799999999999</c:v>
                </c:pt>
                <c:pt idx="170">
                  <c:v>84.146799999999999</c:v>
                </c:pt>
                <c:pt idx="171">
                  <c:v>84.146799999999999</c:v>
                </c:pt>
                <c:pt idx="172">
                  <c:v>84.146799999999999</c:v>
                </c:pt>
                <c:pt idx="173">
                  <c:v>84.090900000000005</c:v>
                </c:pt>
                <c:pt idx="174">
                  <c:v>84.090900000000005</c:v>
                </c:pt>
                <c:pt idx="175">
                  <c:v>84.090900000000005</c:v>
                </c:pt>
                <c:pt idx="176">
                  <c:v>84.087699999999998</c:v>
                </c:pt>
                <c:pt idx="177">
                  <c:v>84.087699999999998</c:v>
                </c:pt>
                <c:pt idx="178">
                  <c:v>83.893000000000001</c:v>
                </c:pt>
                <c:pt idx="179">
                  <c:v>83.784000000000006</c:v>
                </c:pt>
                <c:pt idx="180">
                  <c:v>83.764099999999999</c:v>
                </c:pt>
                <c:pt idx="181">
                  <c:v>83.763300000000001</c:v>
                </c:pt>
                <c:pt idx="182">
                  <c:v>83.763300000000001</c:v>
                </c:pt>
                <c:pt idx="183">
                  <c:v>83.735299999999995</c:v>
                </c:pt>
                <c:pt idx="184">
                  <c:v>83.735299999999995</c:v>
                </c:pt>
                <c:pt idx="185">
                  <c:v>83.641499999999994</c:v>
                </c:pt>
                <c:pt idx="186">
                  <c:v>83.641499999999994</c:v>
                </c:pt>
                <c:pt idx="187">
                  <c:v>83.641499999999994</c:v>
                </c:pt>
                <c:pt idx="188">
                  <c:v>83.641499999999994</c:v>
                </c:pt>
                <c:pt idx="189">
                  <c:v>83.641499999999994</c:v>
                </c:pt>
                <c:pt idx="190">
                  <c:v>83.641499999999994</c:v>
                </c:pt>
                <c:pt idx="191">
                  <c:v>83.641499999999994</c:v>
                </c:pt>
                <c:pt idx="192">
                  <c:v>83.570999999999998</c:v>
                </c:pt>
                <c:pt idx="193">
                  <c:v>83.570999999999998</c:v>
                </c:pt>
                <c:pt idx="194">
                  <c:v>83.570999999999998</c:v>
                </c:pt>
                <c:pt idx="195">
                  <c:v>83.568799999999996</c:v>
                </c:pt>
                <c:pt idx="196">
                  <c:v>83.537199999999999</c:v>
                </c:pt>
                <c:pt idx="197">
                  <c:v>83.537199999999999</c:v>
                </c:pt>
                <c:pt idx="198">
                  <c:v>83.537199999999999</c:v>
                </c:pt>
                <c:pt idx="199">
                  <c:v>83.537199999999999</c:v>
                </c:pt>
                <c:pt idx="200">
                  <c:v>83.508099999999999</c:v>
                </c:pt>
                <c:pt idx="201">
                  <c:v>83.462000000000003</c:v>
                </c:pt>
                <c:pt idx="202">
                  <c:v>83.462000000000003</c:v>
                </c:pt>
                <c:pt idx="203">
                  <c:v>83.4452</c:v>
                </c:pt>
                <c:pt idx="204">
                  <c:v>83.383499999999998</c:v>
                </c:pt>
                <c:pt idx="205">
                  <c:v>83.380200000000002</c:v>
                </c:pt>
                <c:pt idx="206">
                  <c:v>83.380200000000002</c:v>
                </c:pt>
                <c:pt idx="207">
                  <c:v>83.380200000000002</c:v>
                </c:pt>
                <c:pt idx="208">
                  <c:v>83.380200000000002</c:v>
                </c:pt>
                <c:pt idx="209">
                  <c:v>83.380200000000002</c:v>
                </c:pt>
                <c:pt idx="210">
                  <c:v>83.380200000000002</c:v>
                </c:pt>
                <c:pt idx="211">
                  <c:v>83.380200000000002</c:v>
                </c:pt>
                <c:pt idx="212">
                  <c:v>83.380200000000002</c:v>
                </c:pt>
                <c:pt idx="213">
                  <c:v>83.378900000000002</c:v>
                </c:pt>
                <c:pt idx="214">
                  <c:v>83.378900000000002</c:v>
                </c:pt>
                <c:pt idx="215">
                  <c:v>83.378900000000002</c:v>
                </c:pt>
                <c:pt idx="216">
                  <c:v>83.378900000000002</c:v>
                </c:pt>
                <c:pt idx="217">
                  <c:v>83.378900000000002</c:v>
                </c:pt>
                <c:pt idx="218">
                  <c:v>83.378900000000002</c:v>
                </c:pt>
                <c:pt idx="219">
                  <c:v>83.304000000000002</c:v>
                </c:pt>
                <c:pt idx="220">
                  <c:v>83.304000000000002</c:v>
                </c:pt>
                <c:pt idx="221">
                  <c:v>83.293000000000006</c:v>
                </c:pt>
                <c:pt idx="222">
                  <c:v>83.286199999999994</c:v>
                </c:pt>
                <c:pt idx="223">
                  <c:v>83.286199999999994</c:v>
                </c:pt>
                <c:pt idx="224">
                  <c:v>83.286199999999994</c:v>
                </c:pt>
                <c:pt idx="225">
                  <c:v>83.286199999999994</c:v>
                </c:pt>
                <c:pt idx="226">
                  <c:v>83.286199999999994</c:v>
                </c:pt>
                <c:pt idx="227">
                  <c:v>83.276700000000005</c:v>
                </c:pt>
                <c:pt idx="228">
                  <c:v>83.276700000000005</c:v>
                </c:pt>
                <c:pt idx="229">
                  <c:v>83.271900000000002</c:v>
                </c:pt>
                <c:pt idx="230">
                  <c:v>83.271900000000002</c:v>
                </c:pt>
                <c:pt idx="231">
                  <c:v>83.271900000000002</c:v>
                </c:pt>
                <c:pt idx="232">
                  <c:v>83.246700000000004</c:v>
                </c:pt>
                <c:pt idx="233">
                  <c:v>83.246700000000004</c:v>
                </c:pt>
                <c:pt idx="234">
                  <c:v>83.241699999999994</c:v>
                </c:pt>
                <c:pt idx="235">
                  <c:v>83.241699999999994</c:v>
                </c:pt>
                <c:pt idx="236">
                  <c:v>83.241699999999994</c:v>
                </c:pt>
                <c:pt idx="237">
                  <c:v>83.237200000000001</c:v>
                </c:pt>
                <c:pt idx="238">
                  <c:v>82.996499999999997</c:v>
                </c:pt>
                <c:pt idx="239">
                  <c:v>82.996499999999997</c:v>
                </c:pt>
                <c:pt idx="240">
                  <c:v>82.996499999999997</c:v>
                </c:pt>
                <c:pt idx="241">
                  <c:v>82.975399999999993</c:v>
                </c:pt>
                <c:pt idx="242">
                  <c:v>82.975399999999993</c:v>
                </c:pt>
                <c:pt idx="243">
                  <c:v>82.829599999999999</c:v>
                </c:pt>
                <c:pt idx="244">
                  <c:v>82.829599999999999</c:v>
                </c:pt>
                <c:pt idx="245">
                  <c:v>82.829599999999999</c:v>
                </c:pt>
                <c:pt idx="246">
                  <c:v>82.829599999999999</c:v>
                </c:pt>
                <c:pt idx="247">
                  <c:v>82.829599999999999</c:v>
                </c:pt>
                <c:pt idx="248">
                  <c:v>82.829599999999999</c:v>
                </c:pt>
                <c:pt idx="249">
                  <c:v>82.829599999999999</c:v>
                </c:pt>
                <c:pt idx="250">
                  <c:v>82.829599999999999</c:v>
                </c:pt>
                <c:pt idx="251">
                  <c:v>82.829599999999999</c:v>
                </c:pt>
                <c:pt idx="252">
                  <c:v>82.829599999999999</c:v>
                </c:pt>
                <c:pt idx="253">
                  <c:v>82.829599999999999</c:v>
                </c:pt>
                <c:pt idx="254">
                  <c:v>82.829599999999999</c:v>
                </c:pt>
                <c:pt idx="255">
                  <c:v>82.813400000000001</c:v>
                </c:pt>
                <c:pt idx="256">
                  <c:v>82.813400000000001</c:v>
                </c:pt>
                <c:pt idx="257">
                  <c:v>82.757300000000001</c:v>
                </c:pt>
                <c:pt idx="258">
                  <c:v>82.757300000000001</c:v>
                </c:pt>
                <c:pt idx="259">
                  <c:v>82.757300000000001</c:v>
                </c:pt>
                <c:pt idx="260">
                  <c:v>82.757300000000001</c:v>
                </c:pt>
                <c:pt idx="261">
                  <c:v>82.684399999999997</c:v>
                </c:pt>
                <c:pt idx="262">
                  <c:v>82.684399999999997</c:v>
                </c:pt>
                <c:pt idx="263">
                  <c:v>82.684399999999997</c:v>
                </c:pt>
                <c:pt idx="264">
                  <c:v>82.684399999999997</c:v>
                </c:pt>
                <c:pt idx="265">
                  <c:v>82.684399999999997</c:v>
                </c:pt>
                <c:pt idx="266">
                  <c:v>82.684399999999997</c:v>
                </c:pt>
                <c:pt idx="267">
                  <c:v>82.684399999999997</c:v>
                </c:pt>
                <c:pt idx="268">
                  <c:v>82.684399999999997</c:v>
                </c:pt>
                <c:pt idx="269">
                  <c:v>82.684399999999997</c:v>
                </c:pt>
                <c:pt idx="270">
                  <c:v>82.684399999999997</c:v>
                </c:pt>
                <c:pt idx="271">
                  <c:v>82.684399999999997</c:v>
                </c:pt>
                <c:pt idx="272">
                  <c:v>82.684399999999997</c:v>
                </c:pt>
                <c:pt idx="273">
                  <c:v>82.677400000000006</c:v>
                </c:pt>
                <c:pt idx="274">
                  <c:v>82.677400000000006</c:v>
                </c:pt>
                <c:pt idx="275">
                  <c:v>82.676299999999998</c:v>
                </c:pt>
                <c:pt idx="276">
                  <c:v>82.676100000000005</c:v>
                </c:pt>
                <c:pt idx="277">
                  <c:v>82.676100000000005</c:v>
                </c:pt>
                <c:pt idx="278">
                  <c:v>82.676100000000005</c:v>
                </c:pt>
                <c:pt idx="279">
                  <c:v>82.676100000000005</c:v>
                </c:pt>
                <c:pt idx="280">
                  <c:v>82.676100000000005</c:v>
                </c:pt>
                <c:pt idx="281">
                  <c:v>82.676100000000005</c:v>
                </c:pt>
                <c:pt idx="282">
                  <c:v>82.676100000000005</c:v>
                </c:pt>
                <c:pt idx="283">
                  <c:v>82.6738</c:v>
                </c:pt>
                <c:pt idx="284">
                  <c:v>82.656199999999998</c:v>
                </c:pt>
                <c:pt idx="285">
                  <c:v>82.656199999999998</c:v>
                </c:pt>
                <c:pt idx="286">
                  <c:v>82.656199999999998</c:v>
                </c:pt>
                <c:pt idx="287">
                  <c:v>82.656199999999998</c:v>
                </c:pt>
                <c:pt idx="288">
                  <c:v>82.656199999999998</c:v>
                </c:pt>
                <c:pt idx="289">
                  <c:v>82.656199999999998</c:v>
                </c:pt>
                <c:pt idx="290">
                  <c:v>82.651399999999995</c:v>
                </c:pt>
                <c:pt idx="291">
                  <c:v>82.651399999999995</c:v>
                </c:pt>
                <c:pt idx="292">
                  <c:v>82.651399999999995</c:v>
                </c:pt>
                <c:pt idx="293">
                  <c:v>82.651399999999995</c:v>
                </c:pt>
                <c:pt idx="294">
                  <c:v>82.651399999999995</c:v>
                </c:pt>
                <c:pt idx="295">
                  <c:v>82.651399999999995</c:v>
                </c:pt>
                <c:pt idx="296">
                  <c:v>82.651399999999995</c:v>
                </c:pt>
                <c:pt idx="297">
                  <c:v>82.651399999999995</c:v>
                </c:pt>
                <c:pt idx="298">
                  <c:v>82.651399999999995</c:v>
                </c:pt>
                <c:pt idx="299">
                  <c:v>82.644000000000005</c:v>
                </c:pt>
                <c:pt idx="300">
                  <c:v>82.644000000000005</c:v>
                </c:pt>
                <c:pt idx="301">
                  <c:v>82.644000000000005</c:v>
                </c:pt>
                <c:pt idx="302">
                  <c:v>82.633200000000002</c:v>
                </c:pt>
                <c:pt idx="303">
                  <c:v>82.633200000000002</c:v>
                </c:pt>
                <c:pt idx="304">
                  <c:v>82.627099999999999</c:v>
                </c:pt>
                <c:pt idx="305">
                  <c:v>82.627099999999999</c:v>
                </c:pt>
                <c:pt idx="306">
                  <c:v>82.625100000000003</c:v>
                </c:pt>
                <c:pt idx="307">
                  <c:v>82.625100000000003</c:v>
                </c:pt>
                <c:pt idx="308">
                  <c:v>82.625100000000003</c:v>
                </c:pt>
                <c:pt idx="309">
                  <c:v>82.625100000000003</c:v>
                </c:pt>
                <c:pt idx="310">
                  <c:v>82.625100000000003</c:v>
                </c:pt>
                <c:pt idx="311">
                  <c:v>82.625100000000003</c:v>
                </c:pt>
                <c:pt idx="312">
                  <c:v>82.625100000000003</c:v>
                </c:pt>
                <c:pt idx="313">
                  <c:v>82.625100000000003</c:v>
                </c:pt>
                <c:pt idx="314">
                  <c:v>82.625100000000003</c:v>
                </c:pt>
                <c:pt idx="315">
                  <c:v>82.620599999999996</c:v>
                </c:pt>
                <c:pt idx="316">
                  <c:v>82.620599999999996</c:v>
                </c:pt>
                <c:pt idx="317">
                  <c:v>82.620599999999996</c:v>
                </c:pt>
                <c:pt idx="318">
                  <c:v>82.620599999999996</c:v>
                </c:pt>
                <c:pt idx="319">
                  <c:v>82.606399999999994</c:v>
                </c:pt>
                <c:pt idx="320">
                  <c:v>82.606399999999994</c:v>
                </c:pt>
                <c:pt idx="321">
                  <c:v>82.606399999999994</c:v>
                </c:pt>
                <c:pt idx="322">
                  <c:v>82.606399999999994</c:v>
                </c:pt>
                <c:pt idx="323">
                  <c:v>82.600499999999997</c:v>
                </c:pt>
                <c:pt idx="324">
                  <c:v>82.582400000000007</c:v>
                </c:pt>
                <c:pt idx="325">
                  <c:v>82.582400000000007</c:v>
                </c:pt>
                <c:pt idx="326">
                  <c:v>82.582400000000007</c:v>
                </c:pt>
                <c:pt idx="327">
                  <c:v>82.582400000000007</c:v>
                </c:pt>
                <c:pt idx="328">
                  <c:v>82.582400000000007</c:v>
                </c:pt>
                <c:pt idx="329">
                  <c:v>82.582300000000004</c:v>
                </c:pt>
                <c:pt idx="330">
                  <c:v>82.571299999999994</c:v>
                </c:pt>
                <c:pt idx="331">
                  <c:v>82.5458</c:v>
                </c:pt>
                <c:pt idx="332">
                  <c:v>82.5458</c:v>
                </c:pt>
                <c:pt idx="333">
                  <c:v>82.5458</c:v>
                </c:pt>
                <c:pt idx="334">
                  <c:v>82.536000000000001</c:v>
                </c:pt>
                <c:pt idx="335">
                  <c:v>82.536000000000001</c:v>
                </c:pt>
                <c:pt idx="336">
                  <c:v>82.536000000000001</c:v>
                </c:pt>
                <c:pt idx="337">
                  <c:v>82.532899999999998</c:v>
                </c:pt>
                <c:pt idx="338">
                  <c:v>82.532899999999998</c:v>
                </c:pt>
                <c:pt idx="339">
                  <c:v>82.498000000000005</c:v>
                </c:pt>
                <c:pt idx="340">
                  <c:v>82.4803</c:v>
                </c:pt>
                <c:pt idx="341">
                  <c:v>82.470200000000006</c:v>
                </c:pt>
                <c:pt idx="342">
                  <c:v>82.470200000000006</c:v>
                </c:pt>
                <c:pt idx="343">
                  <c:v>82.470200000000006</c:v>
                </c:pt>
                <c:pt idx="344">
                  <c:v>82.463200000000001</c:v>
                </c:pt>
                <c:pt idx="345">
                  <c:v>82.416399999999996</c:v>
                </c:pt>
                <c:pt idx="346">
                  <c:v>82.416399999999996</c:v>
                </c:pt>
                <c:pt idx="347">
                  <c:v>82.416399999999996</c:v>
                </c:pt>
                <c:pt idx="348">
                  <c:v>82.330399999999997</c:v>
                </c:pt>
                <c:pt idx="349">
                  <c:v>82.330399999999997</c:v>
                </c:pt>
                <c:pt idx="350">
                  <c:v>82.319400000000002</c:v>
                </c:pt>
                <c:pt idx="351">
                  <c:v>82.266900000000007</c:v>
                </c:pt>
                <c:pt idx="352">
                  <c:v>82.232500000000002</c:v>
                </c:pt>
                <c:pt idx="353">
                  <c:v>82.232500000000002</c:v>
                </c:pt>
                <c:pt idx="354">
                  <c:v>82.194699999999997</c:v>
                </c:pt>
                <c:pt idx="355">
                  <c:v>82.194699999999997</c:v>
                </c:pt>
                <c:pt idx="356">
                  <c:v>82.194699999999997</c:v>
                </c:pt>
                <c:pt idx="357">
                  <c:v>82.179699999999997</c:v>
                </c:pt>
                <c:pt idx="358">
                  <c:v>82.166700000000006</c:v>
                </c:pt>
                <c:pt idx="359">
                  <c:v>82.144999999999996</c:v>
                </c:pt>
                <c:pt idx="360">
                  <c:v>82.110299999999995</c:v>
                </c:pt>
                <c:pt idx="361">
                  <c:v>82.110299999999995</c:v>
                </c:pt>
                <c:pt idx="362">
                  <c:v>82.090900000000005</c:v>
                </c:pt>
                <c:pt idx="363">
                  <c:v>82.090900000000005</c:v>
                </c:pt>
                <c:pt idx="364">
                  <c:v>82.079700000000003</c:v>
                </c:pt>
                <c:pt idx="365">
                  <c:v>82.079700000000003</c:v>
                </c:pt>
                <c:pt idx="366">
                  <c:v>82.058300000000003</c:v>
                </c:pt>
                <c:pt idx="367">
                  <c:v>82.058300000000003</c:v>
                </c:pt>
                <c:pt idx="368">
                  <c:v>82.058300000000003</c:v>
                </c:pt>
                <c:pt idx="369">
                  <c:v>82.058300000000003</c:v>
                </c:pt>
                <c:pt idx="370">
                  <c:v>82.058300000000003</c:v>
                </c:pt>
                <c:pt idx="371">
                  <c:v>82.058300000000003</c:v>
                </c:pt>
                <c:pt idx="372">
                  <c:v>81.989900000000006</c:v>
                </c:pt>
                <c:pt idx="373">
                  <c:v>81.958299999999994</c:v>
                </c:pt>
                <c:pt idx="374">
                  <c:v>81.958299999999994</c:v>
                </c:pt>
                <c:pt idx="375">
                  <c:v>81.958299999999994</c:v>
                </c:pt>
                <c:pt idx="376">
                  <c:v>81.940700000000007</c:v>
                </c:pt>
                <c:pt idx="377">
                  <c:v>81.940700000000007</c:v>
                </c:pt>
                <c:pt idx="378">
                  <c:v>81.940299999999993</c:v>
                </c:pt>
                <c:pt idx="379">
                  <c:v>81.879000000000005</c:v>
                </c:pt>
                <c:pt idx="380">
                  <c:v>81.879000000000005</c:v>
                </c:pt>
                <c:pt idx="381">
                  <c:v>81.879000000000005</c:v>
                </c:pt>
                <c:pt idx="382">
                  <c:v>81.879000000000005</c:v>
                </c:pt>
                <c:pt idx="383">
                  <c:v>81.879000000000005</c:v>
                </c:pt>
                <c:pt idx="384">
                  <c:v>81.817999999999998</c:v>
                </c:pt>
                <c:pt idx="385">
                  <c:v>81.817999999999998</c:v>
                </c:pt>
                <c:pt idx="386">
                  <c:v>81.817999999999998</c:v>
                </c:pt>
                <c:pt idx="387">
                  <c:v>81.817999999999998</c:v>
                </c:pt>
                <c:pt idx="388">
                  <c:v>81.817999999999998</c:v>
                </c:pt>
                <c:pt idx="389">
                  <c:v>81.817999999999998</c:v>
                </c:pt>
                <c:pt idx="390">
                  <c:v>81.817999999999998</c:v>
                </c:pt>
                <c:pt idx="391">
                  <c:v>81.811899999999994</c:v>
                </c:pt>
                <c:pt idx="392">
                  <c:v>81.811899999999994</c:v>
                </c:pt>
                <c:pt idx="393">
                  <c:v>81.811899999999994</c:v>
                </c:pt>
                <c:pt idx="394">
                  <c:v>81.804599999999994</c:v>
                </c:pt>
                <c:pt idx="395">
                  <c:v>81.760400000000004</c:v>
                </c:pt>
                <c:pt idx="396">
                  <c:v>81.749200000000002</c:v>
                </c:pt>
                <c:pt idx="397">
                  <c:v>81.749200000000002</c:v>
                </c:pt>
                <c:pt idx="398">
                  <c:v>81.749200000000002</c:v>
                </c:pt>
                <c:pt idx="399">
                  <c:v>81.749200000000002</c:v>
                </c:pt>
                <c:pt idx="400">
                  <c:v>81.7179</c:v>
                </c:pt>
                <c:pt idx="401">
                  <c:v>81.7179</c:v>
                </c:pt>
                <c:pt idx="402">
                  <c:v>81.699299999999994</c:v>
                </c:pt>
                <c:pt idx="403">
                  <c:v>81.699299999999994</c:v>
                </c:pt>
                <c:pt idx="404">
                  <c:v>81.699299999999994</c:v>
                </c:pt>
                <c:pt idx="405">
                  <c:v>81.699299999999994</c:v>
                </c:pt>
                <c:pt idx="406">
                  <c:v>81.699299999999994</c:v>
                </c:pt>
                <c:pt idx="407">
                  <c:v>81.699299999999994</c:v>
                </c:pt>
                <c:pt idx="408">
                  <c:v>81.699299999999994</c:v>
                </c:pt>
                <c:pt idx="409">
                  <c:v>81.699299999999994</c:v>
                </c:pt>
                <c:pt idx="410">
                  <c:v>81.699299999999994</c:v>
                </c:pt>
                <c:pt idx="411">
                  <c:v>81.670500000000004</c:v>
                </c:pt>
                <c:pt idx="412">
                  <c:v>81.670500000000004</c:v>
                </c:pt>
                <c:pt idx="413">
                  <c:v>81.624899999999997</c:v>
                </c:pt>
                <c:pt idx="414">
                  <c:v>81.624899999999997</c:v>
                </c:pt>
                <c:pt idx="415">
                  <c:v>81.624899999999997</c:v>
                </c:pt>
                <c:pt idx="416">
                  <c:v>81.624899999999997</c:v>
                </c:pt>
                <c:pt idx="417">
                  <c:v>81.564999999999998</c:v>
                </c:pt>
                <c:pt idx="418">
                  <c:v>81.564999999999998</c:v>
                </c:pt>
                <c:pt idx="419">
                  <c:v>81.561700000000002</c:v>
                </c:pt>
                <c:pt idx="420">
                  <c:v>81.561700000000002</c:v>
                </c:pt>
                <c:pt idx="421">
                  <c:v>81.561700000000002</c:v>
                </c:pt>
                <c:pt idx="422">
                  <c:v>81.561700000000002</c:v>
                </c:pt>
                <c:pt idx="423">
                  <c:v>81.561700000000002</c:v>
                </c:pt>
                <c:pt idx="424">
                  <c:v>81.561700000000002</c:v>
                </c:pt>
                <c:pt idx="425">
                  <c:v>81.561700000000002</c:v>
                </c:pt>
                <c:pt idx="426">
                  <c:v>81.561700000000002</c:v>
                </c:pt>
                <c:pt idx="427">
                  <c:v>81.561700000000002</c:v>
                </c:pt>
                <c:pt idx="428">
                  <c:v>81.530500000000004</c:v>
                </c:pt>
                <c:pt idx="429">
                  <c:v>81.530500000000004</c:v>
                </c:pt>
                <c:pt idx="430">
                  <c:v>81.5047</c:v>
                </c:pt>
                <c:pt idx="431">
                  <c:v>81.497500000000002</c:v>
                </c:pt>
                <c:pt idx="432">
                  <c:v>81.484700000000004</c:v>
                </c:pt>
                <c:pt idx="433">
                  <c:v>81.484200000000001</c:v>
                </c:pt>
                <c:pt idx="434">
                  <c:v>81.484200000000001</c:v>
                </c:pt>
                <c:pt idx="435">
                  <c:v>81.451499999999996</c:v>
                </c:pt>
                <c:pt idx="436">
                  <c:v>81.430899999999994</c:v>
                </c:pt>
                <c:pt idx="437">
                  <c:v>81.430899999999994</c:v>
                </c:pt>
                <c:pt idx="438">
                  <c:v>81.430899999999994</c:v>
                </c:pt>
                <c:pt idx="439">
                  <c:v>81.430899999999994</c:v>
                </c:pt>
                <c:pt idx="440">
                  <c:v>81.430899999999994</c:v>
                </c:pt>
                <c:pt idx="441">
                  <c:v>81.430899999999994</c:v>
                </c:pt>
                <c:pt idx="442">
                  <c:v>81.430899999999994</c:v>
                </c:pt>
                <c:pt idx="443">
                  <c:v>81.430899999999994</c:v>
                </c:pt>
                <c:pt idx="444">
                  <c:v>81.430899999999994</c:v>
                </c:pt>
                <c:pt idx="445">
                  <c:v>81.430400000000006</c:v>
                </c:pt>
                <c:pt idx="446">
                  <c:v>81.430400000000006</c:v>
                </c:pt>
                <c:pt idx="447">
                  <c:v>81.412199999999999</c:v>
                </c:pt>
                <c:pt idx="448">
                  <c:v>81.403499999999994</c:v>
                </c:pt>
                <c:pt idx="449">
                  <c:v>81.393600000000006</c:v>
                </c:pt>
                <c:pt idx="450">
                  <c:v>81.389600000000002</c:v>
                </c:pt>
                <c:pt idx="451">
                  <c:v>81.389600000000002</c:v>
                </c:pt>
                <c:pt idx="452">
                  <c:v>81.389600000000002</c:v>
                </c:pt>
                <c:pt idx="453">
                  <c:v>81.389600000000002</c:v>
                </c:pt>
                <c:pt idx="454">
                  <c:v>81.385800000000003</c:v>
                </c:pt>
                <c:pt idx="455">
                  <c:v>81.384900000000002</c:v>
                </c:pt>
                <c:pt idx="456">
                  <c:v>81.384500000000003</c:v>
                </c:pt>
                <c:pt idx="457">
                  <c:v>81.378</c:v>
                </c:pt>
                <c:pt idx="458">
                  <c:v>81.378</c:v>
                </c:pt>
                <c:pt idx="459">
                  <c:v>81.363100000000003</c:v>
                </c:pt>
                <c:pt idx="460">
                  <c:v>81.351900000000001</c:v>
                </c:pt>
                <c:pt idx="461">
                  <c:v>81.351900000000001</c:v>
                </c:pt>
                <c:pt idx="462">
                  <c:v>81.351900000000001</c:v>
                </c:pt>
                <c:pt idx="463">
                  <c:v>81.340500000000006</c:v>
                </c:pt>
                <c:pt idx="464">
                  <c:v>81.340500000000006</c:v>
                </c:pt>
                <c:pt idx="465">
                  <c:v>81.340500000000006</c:v>
                </c:pt>
                <c:pt idx="466">
                  <c:v>81.340500000000006</c:v>
                </c:pt>
                <c:pt idx="467">
                  <c:v>81.339214870000006</c:v>
                </c:pt>
                <c:pt idx="468">
                  <c:v>81.339214870000006</c:v>
                </c:pt>
                <c:pt idx="469">
                  <c:v>81.339214870000006</c:v>
                </c:pt>
                <c:pt idx="470">
                  <c:v>81.339214870000006</c:v>
                </c:pt>
                <c:pt idx="471">
                  <c:v>81.339214870000006</c:v>
                </c:pt>
                <c:pt idx="472">
                  <c:v>81.294499999999999</c:v>
                </c:pt>
                <c:pt idx="473">
                  <c:v>81.294499999999999</c:v>
                </c:pt>
                <c:pt idx="474">
                  <c:v>81.266099999999994</c:v>
                </c:pt>
                <c:pt idx="475">
                  <c:v>81.266099999999994</c:v>
                </c:pt>
                <c:pt idx="476">
                  <c:v>81.266099999999994</c:v>
                </c:pt>
                <c:pt idx="477">
                  <c:v>81.266099999999994</c:v>
                </c:pt>
                <c:pt idx="478">
                  <c:v>81.266099999999994</c:v>
                </c:pt>
                <c:pt idx="479">
                  <c:v>81.266099999999994</c:v>
                </c:pt>
                <c:pt idx="480">
                  <c:v>81.266099999999994</c:v>
                </c:pt>
                <c:pt idx="481">
                  <c:v>81.266099999999994</c:v>
                </c:pt>
                <c:pt idx="482">
                  <c:v>81.266099999999994</c:v>
                </c:pt>
                <c:pt idx="483">
                  <c:v>81.266099999999994</c:v>
                </c:pt>
                <c:pt idx="484">
                  <c:v>81.266099999999994</c:v>
                </c:pt>
                <c:pt idx="485">
                  <c:v>81.266099999999994</c:v>
                </c:pt>
                <c:pt idx="486">
                  <c:v>81.266099999999994</c:v>
                </c:pt>
                <c:pt idx="487">
                  <c:v>81.266099999999994</c:v>
                </c:pt>
                <c:pt idx="488">
                  <c:v>81.266099999999994</c:v>
                </c:pt>
                <c:pt idx="489">
                  <c:v>81.266099999999994</c:v>
                </c:pt>
                <c:pt idx="490">
                  <c:v>81.266099999999994</c:v>
                </c:pt>
                <c:pt idx="491">
                  <c:v>81.266099999999994</c:v>
                </c:pt>
                <c:pt idx="492">
                  <c:v>81.266099999999994</c:v>
                </c:pt>
                <c:pt idx="493">
                  <c:v>81.266099999999994</c:v>
                </c:pt>
                <c:pt idx="494">
                  <c:v>81.266099999999994</c:v>
                </c:pt>
                <c:pt idx="495">
                  <c:v>81.260300000000001</c:v>
                </c:pt>
                <c:pt idx="496">
                  <c:v>81.260300000000001</c:v>
                </c:pt>
                <c:pt idx="497">
                  <c:v>81.260300000000001</c:v>
                </c:pt>
                <c:pt idx="498">
                  <c:v>81.258200000000002</c:v>
                </c:pt>
                <c:pt idx="499">
                  <c:v>81.256100000000004</c:v>
                </c:pt>
                <c:pt idx="500">
                  <c:v>81.256100000000004</c:v>
                </c:pt>
                <c:pt idx="501">
                  <c:v>81.141099999999994</c:v>
                </c:pt>
                <c:pt idx="502">
                  <c:v>81.141099999999994</c:v>
                </c:pt>
                <c:pt idx="503">
                  <c:v>81.141099999999994</c:v>
                </c:pt>
                <c:pt idx="504">
                  <c:v>81.129000000000005</c:v>
                </c:pt>
                <c:pt idx="505">
                  <c:v>81.129000000000005</c:v>
                </c:pt>
                <c:pt idx="506">
                  <c:v>81.129000000000005</c:v>
                </c:pt>
                <c:pt idx="507">
                  <c:v>81.101500000000001</c:v>
                </c:pt>
                <c:pt idx="508">
                  <c:v>81.058999999999997</c:v>
                </c:pt>
                <c:pt idx="509">
                  <c:v>81.058999999999997</c:v>
                </c:pt>
                <c:pt idx="510">
                  <c:v>81.015600000000006</c:v>
                </c:pt>
                <c:pt idx="511">
                  <c:v>81.003799999999998</c:v>
                </c:pt>
                <c:pt idx="512">
                  <c:v>81.003799999999998</c:v>
                </c:pt>
                <c:pt idx="513">
                  <c:v>81.003799999999998</c:v>
                </c:pt>
                <c:pt idx="514">
                  <c:v>81.003799999999998</c:v>
                </c:pt>
                <c:pt idx="515">
                  <c:v>81.003799999999998</c:v>
                </c:pt>
                <c:pt idx="516">
                  <c:v>81.003799999999998</c:v>
                </c:pt>
                <c:pt idx="517">
                  <c:v>81.003799999999998</c:v>
                </c:pt>
                <c:pt idx="518">
                  <c:v>80.998699999999999</c:v>
                </c:pt>
                <c:pt idx="519">
                  <c:v>80.992900000000006</c:v>
                </c:pt>
                <c:pt idx="520">
                  <c:v>80.992900000000006</c:v>
                </c:pt>
                <c:pt idx="521">
                  <c:v>80.992900000000006</c:v>
                </c:pt>
                <c:pt idx="522">
                  <c:v>80.992900000000006</c:v>
                </c:pt>
                <c:pt idx="523">
                  <c:v>80.987399999999994</c:v>
                </c:pt>
                <c:pt idx="524">
                  <c:v>80.987399999999994</c:v>
                </c:pt>
                <c:pt idx="525">
                  <c:v>80.974389259999995</c:v>
                </c:pt>
                <c:pt idx="526">
                  <c:v>80.974389259999995</c:v>
                </c:pt>
                <c:pt idx="527">
                  <c:v>80.974389259999995</c:v>
                </c:pt>
                <c:pt idx="528">
                  <c:v>80.974389259999995</c:v>
                </c:pt>
                <c:pt idx="529">
                  <c:v>80.973699999999994</c:v>
                </c:pt>
                <c:pt idx="530">
                  <c:v>80.973699999999994</c:v>
                </c:pt>
                <c:pt idx="531">
                  <c:v>80.973699999999994</c:v>
                </c:pt>
                <c:pt idx="532">
                  <c:v>80.973699999999994</c:v>
                </c:pt>
                <c:pt idx="533">
                  <c:v>80.973699999999994</c:v>
                </c:pt>
                <c:pt idx="534">
                  <c:v>80.973699999999994</c:v>
                </c:pt>
                <c:pt idx="535">
                  <c:v>80.973699999999994</c:v>
                </c:pt>
                <c:pt idx="536">
                  <c:v>80.966200000000001</c:v>
                </c:pt>
                <c:pt idx="537">
                  <c:v>80.966200000000001</c:v>
                </c:pt>
                <c:pt idx="538">
                  <c:v>80.966200000000001</c:v>
                </c:pt>
                <c:pt idx="539">
                  <c:v>80.966200000000001</c:v>
                </c:pt>
                <c:pt idx="540">
                  <c:v>80.952799999999996</c:v>
                </c:pt>
                <c:pt idx="541">
                  <c:v>80.948899999999995</c:v>
                </c:pt>
                <c:pt idx="542">
                  <c:v>80.948899999999995</c:v>
                </c:pt>
                <c:pt idx="543">
                  <c:v>80.948899999999995</c:v>
                </c:pt>
                <c:pt idx="544">
                  <c:v>80.944299999999998</c:v>
                </c:pt>
                <c:pt idx="545">
                  <c:v>80.9435</c:v>
                </c:pt>
                <c:pt idx="546">
                  <c:v>80.9435</c:v>
                </c:pt>
                <c:pt idx="547">
                  <c:v>80.9435</c:v>
                </c:pt>
                <c:pt idx="548">
                  <c:v>80.9435</c:v>
                </c:pt>
                <c:pt idx="549">
                  <c:v>80.9435</c:v>
                </c:pt>
                <c:pt idx="550">
                  <c:v>80.9435</c:v>
                </c:pt>
                <c:pt idx="551">
                  <c:v>80.9435</c:v>
                </c:pt>
                <c:pt idx="552">
                  <c:v>80.9435</c:v>
                </c:pt>
                <c:pt idx="553">
                  <c:v>80.936499999999995</c:v>
                </c:pt>
                <c:pt idx="554">
                  <c:v>80.916499999999999</c:v>
                </c:pt>
                <c:pt idx="555">
                  <c:v>80.916499999999999</c:v>
                </c:pt>
                <c:pt idx="556">
                  <c:v>80.911900000000003</c:v>
                </c:pt>
                <c:pt idx="557">
                  <c:v>80.911900000000003</c:v>
                </c:pt>
                <c:pt idx="558">
                  <c:v>80.906199999999998</c:v>
                </c:pt>
                <c:pt idx="559">
                  <c:v>80.906199999999998</c:v>
                </c:pt>
                <c:pt idx="560">
                  <c:v>80.900099999999995</c:v>
                </c:pt>
                <c:pt idx="561">
                  <c:v>80.900099999999995</c:v>
                </c:pt>
                <c:pt idx="562">
                  <c:v>80.900099999999995</c:v>
                </c:pt>
                <c:pt idx="563">
                  <c:v>80.900099999999995</c:v>
                </c:pt>
                <c:pt idx="564">
                  <c:v>80.872200000000007</c:v>
                </c:pt>
                <c:pt idx="565">
                  <c:v>80.872200000000007</c:v>
                </c:pt>
                <c:pt idx="566">
                  <c:v>80.872200000000007</c:v>
                </c:pt>
                <c:pt idx="567">
                  <c:v>80.872200000000007</c:v>
                </c:pt>
                <c:pt idx="568">
                  <c:v>80.872200000000007</c:v>
                </c:pt>
                <c:pt idx="569">
                  <c:v>80.872200000000007</c:v>
                </c:pt>
                <c:pt idx="570">
                  <c:v>80.872200000000007</c:v>
                </c:pt>
                <c:pt idx="571">
                  <c:v>80.872200000000007</c:v>
                </c:pt>
                <c:pt idx="572">
                  <c:v>80.872200000000007</c:v>
                </c:pt>
                <c:pt idx="573">
                  <c:v>80.872200000000007</c:v>
                </c:pt>
                <c:pt idx="574">
                  <c:v>80.866200000000006</c:v>
                </c:pt>
                <c:pt idx="575">
                  <c:v>80.866200000000006</c:v>
                </c:pt>
                <c:pt idx="576">
                  <c:v>80.866200000000006</c:v>
                </c:pt>
                <c:pt idx="577">
                  <c:v>80.866200000000006</c:v>
                </c:pt>
                <c:pt idx="578">
                  <c:v>80.866200000000006</c:v>
                </c:pt>
                <c:pt idx="579">
                  <c:v>80.866200000000006</c:v>
                </c:pt>
                <c:pt idx="580">
                  <c:v>80.866200000000006</c:v>
                </c:pt>
                <c:pt idx="581">
                  <c:v>80.866200000000006</c:v>
                </c:pt>
                <c:pt idx="582">
                  <c:v>80.865499999999997</c:v>
                </c:pt>
                <c:pt idx="583">
                  <c:v>80.865499999999997</c:v>
                </c:pt>
                <c:pt idx="584">
                  <c:v>80.865499999999997</c:v>
                </c:pt>
                <c:pt idx="585">
                  <c:v>80.865499999999997</c:v>
                </c:pt>
                <c:pt idx="586">
                  <c:v>80.865499999999997</c:v>
                </c:pt>
                <c:pt idx="587">
                  <c:v>80.865499999999997</c:v>
                </c:pt>
                <c:pt idx="588">
                  <c:v>80.865499999999997</c:v>
                </c:pt>
                <c:pt idx="589">
                  <c:v>80.865499999999997</c:v>
                </c:pt>
                <c:pt idx="590">
                  <c:v>80.865499999999997</c:v>
                </c:pt>
                <c:pt idx="591">
                  <c:v>80.864099999999993</c:v>
                </c:pt>
                <c:pt idx="592">
                  <c:v>80.846699999999998</c:v>
                </c:pt>
                <c:pt idx="593">
                  <c:v>80.845600000000005</c:v>
                </c:pt>
                <c:pt idx="594">
                  <c:v>80.845600000000005</c:v>
                </c:pt>
                <c:pt idx="595">
                  <c:v>80.845600000000005</c:v>
                </c:pt>
                <c:pt idx="596">
                  <c:v>80.845600000000005</c:v>
                </c:pt>
                <c:pt idx="597">
                  <c:v>80.841700000000003</c:v>
                </c:pt>
                <c:pt idx="598">
                  <c:v>80.841700000000003</c:v>
                </c:pt>
                <c:pt idx="599">
                  <c:v>80.841700000000003</c:v>
                </c:pt>
                <c:pt idx="600">
                  <c:v>80.841700000000003</c:v>
                </c:pt>
                <c:pt idx="601">
                  <c:v>80.841700000000003</c:v>
                </c:pt>
                <c:pt idx="602">
                  <c:v>80.841700000000003</c:v>
                </c:pt>
                <c:pt idx="603">
                  <c:v>80.841700000000003</c:v>
                </c:pt>
                <c:pt idx="604">
                  <c:v>80.841700000000003</c:v>
                </c:pt>
                <c:pt idx="605">
                  <c:v>80.841700000000003</c:v>
                </c:pt>
                <c:pt idx="606">
                  <c:v>80.837299999999999</c:v>
                </c:pt>
                <c:pt idx="607">
                  <c:v>80.837299999999999</c:v>
                </c:pt>
                <c:pt idx="608">
                  <c:v>80.837299999999999</c:v>
                </c:pt>
                <c:pt idx="609">
                  <c:v>80.837299999999999</c:v>
                </c:pt>
                <c:pt idx="610">
                  <c:v>80.837299999999999</c:v>
                </c:pt>
                <c:pt idx="611">
                  <c:v>80.830299999999994</c:v>
                </c:pt>
                <c:pt idx="612">
                  <c:v>80.830299999999994</c:v>
                </c:pt>
                <c:pt idx="613">
                  <c:v>80.830299999999994</c:v>
                </c:pt>
                <c:pt idx="614">
                  <c:v>80.830299999999994</c:v>
                </c:pt>
                <c:pt idx="615">
                  <c:v>80.830299999999994</c:v>
                </c:pt>
                <c:pt idx="616">
                  <c:v>80.830299999999994</c:v>
                </c:pt>
                <c:pt idx="617">
                  <c:v>80.788230150000004</c:v>
                </c:pt>
                <c:pt idx="618">
                  <c:v>80.788230150000004</c:v>
                </c:pt>
                <c:pt idx="619">
                  <c:v>80.784899999999993</c:v>
                </c:pt>
                <c:pt idx="620">
                  <c:v>80.784899999999993</c:v>
                </c:pt>
                <c:pt idx="621">
                  <c:v>80.781099999999995</c:v>
                </c:pt>
                <c:pt idx="622">
                  <c:v>80.781099999999995</c:v>
                </c:pt>
                <c:pt idx="623">
                  <c:v>80.765199999999993</c:v>
                </c:pt>
                <c:pt idx="624">
                  <c:v>80.740600000000001</c:v>
                </c:pt>
                <c:pt idx="625">
                  <c:v>80.740600000000001</c:v>
                </c:pt>
                <c:pt idx="626">
                  <c:v>80.720600000000005</c:v>
                </c:pt>
                <c:pt idx="627">
                  <c:v>80.720600000000005</c:v>
                </c:pt>
                <c:pt idx="628">
                  <c:v>80.720600000000005</c:v>
                </c:pt>
                <c:pt idx="629">
                  <c:v>80.720600000000005</c:v>
                </c:pt>
                <c:pt idx="630">
                  <c:v>80.720600000000005</c:v>
                </c:pt>
                <c:pt idx="631">
                  <c:v>80.720600000000005</c:v>
                </c:pt>
                <c:pt idx="632">
                  <c:v>80.720600000000005</c:v>
                </c:pt>
                <c:pt idx="633">
                  <c:v>80.720600000000005</c:v>
                </c:pt>
                <c:pt idx="634">
                  <c:v>80.714500000000001</c:v>
                </c:pt>
                <c:pt idx="635">
                  <c:v>80.714500000000001</c:v>
                </c:pt>
                <c:pt idx="636">
                  <c:v>80.714500000000001</c:v>
                </c:pt>
                <c:pt idx="637">
                  <c:v>80.714500000000001</c:v>
                </c:pt>
                <c:pt idx="638">
                  <c:v>80.702500000000001</c:v>
                </c:pt>
                <c:pt idx="639">
                  <c:v>80.697100000000006</c:v>
                </c:pt>
                <c:pt idx="640">
                  <c:v>80.689400000000006</c:v>
                </c:pt>
                <c:pt idx="641">
                  <c:v>80.689400000000006</c:v>
                </c:pt>
                <c:pt idx="642">
                  <c:v>80.689400000000006</c:v>
                </c:pt>
                <c:pt idx="643">
                  <c:v>80.689400000000006</c:v>
                </c:pt>
                <c:pt idx="644">
                  <c:v>80.689400000000006</c:v>
                </c:pt>
                <c:pt idx="645">
                  <c:v>80.689400000000006</c:v>
                </c:pt>
                <c:pt idx="646">
                  <c:v>80.689400000000006</c:v>
                </c:pt>
                <c:pt idx="647">
                  <c:v>80.649500000000003</c:v>
                </c:pt>
                <c:pt idx="648">
                  <c:v>80.649500000000003</c:v>
                </c:pt>
                <c:pt idx="649">
                  <c:v>80.649500000000003</c:v>
                </c:pt>
                <c:pt idx="650">
                  <c:v>80.649500000000003</c:v>
                </c:pt>
                <c:pt idx="651">
                  <c:v>80.649500000000003</c:v>
                </c:pt>
                <c:pt idx="652">
                  <c:v>80.649500000000003</c:v>
                </c:pt>
                <c:pt idx="653">
                  <c:v>80.640799999999999</c:v>
                </c:pt>
                <c:pt idx="654">
                  <c:v>80.623400000000004</c:v>
                </c:pt>
                <c:pt idx="655">
                  <c:v>80.623400000000004</c:v>
                </c:pt>
                <c:pt idx="656">
                  <c:v>80.623400000000004</c:v>
                </c:pt>
                <c:pt idx="657">
                  <c:v>80.623400000000004</c:v>
                </c:pt>
                <c:pt idx="658">
                  <c:v>80.623400000000004</c:v>
                </c:pt>
                <c:pt idx="659">
                  <c:v>80.549400000000006</c:v>
                </c:pt>
                <c:pt idx="660">
                  <c:v>80.528899999999993</c:v>
                </c:pt>
                <c:pt idx="661">
                  <c:v>80.528899999999993</c:v>
                </c:pt>
                <c:pt idx="662">
                  <c:v>80.528899999999993</c:v>
                </c:pt>
                <c:pt idx="663">
                  <c:v>80.514399999999995</c:v>
                </c:pt>
                <c:pt idx="664">
                  <c:v>80.514399999999995</c:v>
                </c:pt>
                <c:pt idx="665">
                  <c:v>80.493799999999993</c:v>
                </c:pt>
                <c:pt idx="666">
                  <c:v>80.481700000000004</c:v>
                </c:pt>
                <c:pt idx="667">
                  <c:v>80.4816</c:v>
                </c:pt>
                <c:pt idx="668">
                  <c:v>80.4816</c:v>
                </c:pt>
                <c:pt idx="669">
                  <c:v>80.4816</c:v>
                </c:pt>
                <c:pt idx="670">
                  <c:v>80.4816</c:v>
                </c:pt>
                <c:pt idx="671">
                  <c:v>80.4816</c:v>
                </c:pt>
                <c:pt idx="672">
                  <c:v>80.473399999999998</c:v>
                </c:pt>
                <c:pt idx="673">
                  <c:v>80.473399999999998</c:v>
                </c:pt>
                <c:pt idx="674">
                  <c:v>80.436400000000006</c:v>
                </c:pt>
                <c:pt idx="675">
                  <c:v>80.436400000000006</c:v>
                </c:pt>
                <c:pt idx="676">
                  <c:v>80.436400000000006</c:v>
                </c:pt>
                <c:pt idx="677">
                  <c:v>80.414199999999994</c:v>
                </c:pt>
                <c:pt idx="678">
                  <c:v>80.414199999999994</c:v>
                </c:pt>
                <c:pt idx="679">
                  <c:v>80.4041</c:v>
                </c:pt>
                <c:pt idx="680">
                  <c:v>80.4041</c:v>
                </c:pt>
                <c:pt idx="681">
                  <c:v>80.370999999999995</c:v>
                </c:pt>
                <c:pt idx="682">
                  <c:v>80.355199999999996</c:v>
                </c:pt>
                <c:pt idx="683">
                  <c:v>80.355199999999996</c:v>
                </c:pt>
                <c:pt idx="684">
                  <c:v>80.355199999999996</c:v>
                </c:pt>
                <c:pt idx="685">
                  <c:v>80.321799999999996</c:v>
                </c:pt>
                <c:pt idx="686">
                  <c:v>80.321799999999996</c:v>
                </c:pt>
                <c:pt idx="687">
                  <c:v>80.321799999999996</c:v>
                </c:pt>
                <c:pt idx="688">
                  <c:v>80.3172</c:v>
                </c:pt>
                <c:pt idx="689">
                  <c:v>80.3172</c:v>
                </c:pt>
                <c:pt idx="690">
                  <c:v>80.3172</c:v>
                </c:pt>
                <c:pt idx="691">
                  <c:v>80.315399999999997</c:v>
                </c:pt>
                <c:pt idx="692">
                  <c:v>80.315399999999997</c:v>
                </c:pt>
                <c:pt idx="693">
                  <c:v>80.315100000000001</c:v>
                </c:pt>
                <c:pt idx="694">
                  <c:v>80.315100000000001</c:v>
                </c:pt>
                <c:pt idx="695">
                  <c:v>80.315100000000001</c:v>
                </c:pt>
                <c:pt idx="696">
                  <c:v>80.315100000000001</c:v>
                </c:pt>
                <c:pt idx="697">
                  <c:v>80.315100000000001</c:v>
                </c:pt>
                <c:pt idx="698">
                  <c:v>80.315100000000001</c:v>
                </c:pt>
                <c:pt idx="699">
                  <c:v>80.315100000000001</c:v>
                </c:pt>
                <c:pt idx="700">
                  <c:v>80.315100000000001</c:v>
                </c:pt>
                <c:pt idx="701">
                  <c:v>80.315100000000001</c:v>
                </c:pt>
                <c:pt idx="702">
                  <c:v>80.315100000000001</c:v>
                </c:pt>
                <c:pt idx="703">
                  <c:v>80.315100000000001</c:v>
                </c:pt>
                <c:pt idx="704">
                  <c:v>80.280600000000007</c:v>
                </c:pt>
                <c:pt idx="705">
                  <c:v>80.280600000000007</c:v>
                </c:pt>
                <c:pt idx="706">
                  <c:v>80.242041880000002</c:v>
                </c:pt>
                <c:pt idx="707">
                  <c:v>80.242041880000002</c:v>
                </c:pt>
                <c:pt idx="708">
                  <c:v>80.240700000000004</c:v>
                </c:pt>
                <c:pt idx="709">
                  <c:v>80.240700000000004</c:v>
                </c:pt>
                <c:pt idx="710">
                  <c:v>80.240700000000004</c:v>
                </c:pt>
                <c:pt idx="711">
                  <c:v>80.240700000000004</c:v>
                </c:pt>
                <c:pt idx="712">
                  <c:v>80.233000000000004</c:v>
                </c:pt>
                <c:pt idx="713">
                  <c:v>80.233000000000004</c:v>
                </c:pt>
                <c:pt idx="714">
                  <c:v>80.233000000000004</c:v>
                </c:pt>
                <c:pt idx="715">
                  <c:v>80.233000000000004</c:v>
                </c:pt>
                <c:pt idx="716">
                  <c:v>80.233000000000004</c:v>
                </c:pt>
                <c:pt idx="717">
                  <c:v>80.233000000000004</c:v>
                </c:pt>
                <c:pt idx="718">
                  <c:v>80.233000000000004</c:v>
                </c:pt>
                <c:pt idx="719">
                  <c:v>80.233000000000004</c:v>
                </c:pt>
                <c:pt idx="720">
                  <c:v>80.230199999999996</c:v>
                </c:pt>
                <c:pt idx="721">
                  <c:v>80.206699999999998</c:v>
                </c:pt>
                <c:pt idx="722">
                  <c:v>80.206699999999998</c:v>
                </c:pt>
                <c:pt idx="723">
                  <c:v>80.206699999999998</c:v>
                </c:pt>
                <c:pt idx="724">
                  <c:v>80.181799999999996</c:v>
                </c:pt>
                <c:pt idx="725">
                  <c:v>80.181799999999996</c:v>
                </c:pt>
                <c:pt idx="726">
                  <c:v>80.181799999999996</c:v>
                </c:pt>
                <c:pt idx="727">
                  <c:v>80.181799999999996</c:v>
                </c:pt>
                <c:pt idx="728">
                  <c:v>80.165099999999995</c:v>
                </c:pt>
                <c:pt idx="729">
                  <c:v>80.165099999999995</c:v>
                </c:pt>
                <c:pt idx="730">
                  <c:v>80.165099999999995</c:v>
                </c:pt>
                <c:pt idx="731">
                  <c:v>80.165099999999995</c:v>
                </c:pt>
                <c:pt idx="732">
                  <c:v>80.151399999999995</c:v>
                </c:pt>
                <c:pt idx="733">
                  <c:v>80.151399999999995</c:v>
                </c:pt>
                <c:pt idx="734">
                  <c:v>80.105900000000005</c:v>
                </c:pt>
                <c:pt idx="735">
                  <c:v>80.105900000000005</c:v>
                </c:pt>
                <c:pt idx="736">
                  <c:v>80.105900000000005</c:v>
                </c:pt>
                <c:pt idx="737">
                  <c:v>80.095200000000006</c:v>
                </c:pt>
                <c:pt idx="738">
                  <c:v>80.095200000000006</c:v>
                </c:pt>
                <c:pt idx="739">
                  <c:v>80.095200000000006</c:v>
                </c:pt>
                <c:pt idx="740">
                  <c:v>80.095200000000006</c:v>
                </c:pt>
                <c:pt idx="741">
                  <c:v>80.095200000000006</c:v>
                </c:pt>
                <c:pt idx="742">
                  <c:v>80.091200000000001</c:v>
                </c:pt>
                <c:pt idx="743">
                  <c:v>80.076999999999998</c:v>
                </c:pt>
                <c:pt idx="744">
                  <c:v>80.076999999999998</c:v>
                </c:pt>
                <c:pt idx="745">
                  <c:v>80.039100000000005</c:v>
                </c:pt>
                <c:pt idx="746">
                  <c:v>80.039100000000005</c:v>
                </c:pt>
                <c:pt idx="747">
                  <c:v>80.039100000000005</c:v>
                </c:pt>
                <c:pt idx="748">
                  <c:v>80.018600000000006</c:v>
                </c:pt>
                <c:pt idx="749">
                  <c:v>80.018600000000006</c:v>
                </c:pt>
                <c:pt idx="750">
                  <c:v>80.012299999999996</c:v>
                </c:pt>
                <c:pt idx="751">
                  <c:v>80.005899999999997</c:v>
                </c:pt>
                <c:pt idx="752">
                  <c:v>80.005899999999997</c:v>
                </c:pt>
                <c:pt idx="753">
                  <c:v>80.005899999999997</c:v>
                </c:pt>
                <c:pt idx="754">
                  <c:v>80.005899999999997</c:v>
                </c:pt>
                <c:pt idx="755">
                  <c:v>80.005899999999997</c:v>
                </c:pt>
                <c:pt idx="756">
                  <c:v>80.005899999999997</c:v>
                </c:pt>
                <c:pt idx="757">
                  <c:v>79.991100000000003</c:v>
                </c:pt>
                <c:pt idx="758">
                  <c:v>79.982699999999994</c:v>
                </c:pt>
                <c:pt idx="759">
                  <c:v>79.982699999999994</c:v>
                </c:pt>
                <c:pt idx="760">
                  <c:v>79.982699999999994</c:v>
                </c:pt>
                <c:pt idx="761">
                  <c:v>79.981700000000004</c:v>
                </c:pt>
                <c:pt idx="762">
                  <c:v>79.981700000000004</c:v>
                </c:pt>
                <c:pt idx="763">
                  <c:v>79.962400000000002</c:v>
                </c:pt>
                <c:pt idx="764">
                  <c:v>79.962400000000002</c:v>
                </c:pt>
                <c:pt idx="765">
                  <c:v>79.948400000000007</c:v>
                </c:pt>
                <c:pt idx="766">
                  <c:v>79.933499999999995</c:v>
                </c:pt>
                <c:pt idx="767">
                  <c:v>79.933000000000007</c:v>
                </c:pt>
                <c:pt idx="768">
                  <c:v>79.931600000000003</c:v>
                </c:pt>
                <c:pt idx="769">
                  <c:v>79.923299999999998</c:v>
                </c:pt>
                <c:pt idx="770">
                  <c:v>79.911000000000001</c:v>
                </c:pt>
                <c:pt idx="771">
                  <c:v>79.907399999999996</c:v>
                </c:pt>
                <c:pt idx="772">
                  <c:v>79.907399999999996</c:v>
                </c:pt>
                <c:pt idx="773">
                  <c:v>79.907399999999996</c:v>
                </c:pt>
                <c:pt idx="774">
                  <c:v>79.907399999999996</c:v>
                </c:pt>
                <c:pt idx="775">
                  <c:v>79.903499999999994</c:v>
                </c:pt>
                <c:pt idx="776">
                  <c:v>79.903499999999994</c:v>
                </c:pt>
                <c:pt idx="777">
                  <c:v>79.903499999999994</c:v>
                </c:pt>
                <c:pt idx="778">
                  <c:v>79.893900000000002</c:v>
                </c:pt>
                <c:pt idx="779">
                  <c:v>79.893900000000002</c:v>
                </c:pt>
                <c:pt idx="780">
                  <c:v>79.884799999999998</c:v>
                </c:pt>
                <c:pt idx="781">
                  <c:v>79.884799999999998</c:v>
                </c:pt>
                <c:pt idx="782">
                  <c:v>79.881600000000006</c:v>
                </c:pt>
                <c:pt idx="783">
                  <c:v>79.878100000000003</c:v>
                </c:pt>
                <c:pt idx="784">
                  <c:v>79.858999999999995</c:v>
                </c:pt>
                <c:pt idx="785">
                  <c:v>79.858999999999995</c:v>
                </c:pt>
                <c:pt idx="786">
                  <c:v>79.858999999999995</c:v>
                </c:pt>
                <c:pt idx="787">
                  <c:v>79.858999999999995</c:v>
                </c:pt>
                <c:pt idx="788">
                  <c:v>79.858999999999995</c:v>
                </c:pt>
                <c:pt idx="789">
                  <c:v>79.849900000000005</c:v>
                </c:pt>
                <c:pt idx="790">
                  <c:v>79.849900000000005</c:v>
                </c:pt>
                <c:pt idx="791">
                  <c:v>79.849900000000005</c:v>
                </c:pt>
                <c:pt idx="792">
                  <c:v>79.849900000000005</c:v>
                </c:pt>
                <c:pt idx="793">
                  <c:v>79.849900000000005</c:v>
                </c:pt>
                <c:pt idx="794">
                  <c:v>79.849900000000005</c:v>
                </c:pt>
                <c:pt idx="795">
                  <c:v>79.849900000000005</c:v>
                </c:pt>
                <c:pt idx="796">
                  <c:v>79.849900000000005</c:v>
                </c:pt>
                <c:pt idx="797">
                  <c:v>79.849900000000005</c:v>
                </c:pt>
                <c:pt idx="798">
                  <c:v>79.833100000000002</c:v>
                </c:pt>
                <c:pt idx="799">
                  <c:v>79.833100000000002</c:v>
                </c:pt>
                <c:pt idx="800">
                  <c:v>79.813000000000002</c:v>
                </c:pt>
                <c:pt idx="801">
                  <c:v>79.813000000000002</c:v>
                </c:pt>
                <c:pt idx="802">
                  <c:v>79.812600000000003</c:v>
                </c:pt>
                <c:pt idx="803">
                  <c:v>79.812600000000003</c:v>
                </c:pt>
                <c:pt idx="804">
                  <c:v>79.808400000000006</c:v>
                </c:pt>
                <c:pt idx="805">
                  <c:v>79.808400000000006</c:v>
                </c:pt>
                <c:pt idx="806">
                  <c:v>79.808400000000006</c:v>
                </c:pt>
                <c:pt idx="807">
                  <c:v>79.808400000000006</c:v>
                </c:pt>
                <c:pt idx="808">
                  <c:v>79.808400000000006</c:v>
                </c:pt>
                <c:pt idx="809">
                  <c:v>79.807699999999997</c:v>
                </c:pt>
                <c:pt idx="810">
                  <c:v>79.798100000000005</c:v>
                </c:pt>
                <c:pt idx="811">
                  <c:v>79.798100000000005</c:v>
                </c:pt>
                <c:pt idx="812">
                  <c:v>79.798100000000005</c:v>
                </c:pt>
                <c:pt idx="813">
                  <c:v>79.798100000000005</c:v>
                </c:pt>
                <c:pt idx="814">
                  <c:v>79.798100000000005</c:v>
                </c:pt>
                <c:pt idx="815">
                  <c:v>79.798100000000005</c:v>
                </c:pt>
                <c:pt idx="816">
                  <c:v>79.797799999999995</c:v>
                </c:pt>
                <c:pt idx="817">
                  <c:v>79.778499999999994</c:v>
                </c:pt>
                <c:pt idx="818">
                  <c:v>79.778499999999994</c:v>
                </c:pt>
                <c:pt idx="819">
                  <c:v>79.778499999999994</c:v>
                </c:pt>
                <c:pt idx="820">
                  <c:v>79.778499999999994</c:v>
                </c:pt>
                <c:pt idx="821">
                  <c:v>79.771100000000004</c:v>
                </c:pt>
                <c:pt idx="822">
                  <c:v>79.771100000000004</c:v>
                </c:pt>
                <c:pt idx="823">
                  <c:v>79.771100000000004</c:v>
                </c:pt>
                <c:pt idx="824">
                  <c:v>79.771100000000004</c:v>
                </c:pt>
                <c:pt idx="825">
                  <c:v>79.771100000000004</c:v>
                </c:pt>
                <c:pt idx="826">
                  <c:v>79.771100000000004</c:v>
                </c:pt>
                <c:pt idx="827">
                  <c:v>79.771100000000004</c:v>
                </c:pt>
                <c:pt idx="828">
                  <c:v>79.771100000000004</c:v>
                </c:pt>
                <c:pt idx="829">
                  <c:v>79.771100000000004</c:v>
                </c:pt>
                <c:pt idx="830">
                  <c:v>79.771100000000004</c:v>
                </c:pt>
                <c:pt idx="831">
                  <c:v>79.755799999999994</c:v>
                </c:pt>
                <c:pt idx="832">
                  <c:v>79.755799999999994</c:v>
                </c:pt>
                <c:pt idx="833">
                  <c:v>79.755799999999994</c:v>
                </c:pt>
                <c:pt idx="834">
                  <c:v>79.751300000000001</c:v>
                </c:pt>
                <c:pt idx="835">
                  <c:v>79.751300000000001</c:v>
                </c:pt>
                <c:pt idx="836">
                  <c:v>79.744699999999995</c:v>
                </c:pt>
                <c:pt idx="837">
                  <c:v>79.744699999999995</c:v>
                </c:pt>
                <c:pt idx="838">
                  <c:v>79.744699999999995</c:v>
                </c:pt>
                <c:pt idx="839">
                  <c:v>79.733400000000003</c:v>
                </c:pt>
                <c:pt idx="840">
                  <c:v>79.733400000000003</c:v>
                </c:pt>
                <c:pt idx="841">
                  <c:v>79.723100000000002</c:v>
                </c:pt>
                <c:pt idx="842">
                  <c:v>79.723100000000002</c:v>
                </c:pt>
                <c:pt idx="843">
                  <c:v>79.714399999999998</c:v>
                </c:pt>
                <c:pt idx="844">
                  <c:v>79.714399999999998</c:v>
                </c:pt>
                <c:pt idx="845">
                  <c:v>79.714399999999998</c:v>
                </c:pt>
                <c:pt idx="846">
                  <c:v>79.713899999999995</c:v>
                </c:pt>
                <c:pt idx="847">
                  <c:v>79.713899999999995</c:v>
                </c:pt>
                <c:pt idx="848">
                  <c:v>79.713899999999995</c:v>
                </c:pt>
                <c:pt idx="849">
                  <c:v>79.711100000000002</c:v>
                </c:pt>
                <c:pt idx="850">
                  <c:v>79.704800000000006</c:v>
                </c:pt>
                <c:pt idx="851">
                  <c:v>79.704800000000006</c:v>
                </c:pt>
                <c:pt idx="852">
                  <c:v>79.704800000000006</c:v>
                </c:pt>
                <c:pt idx="853">
                  <c:v>79.664199999999994</c:v>
                </c:pt>
                <c:pt idx="854">
                  <c:v>79.650300000000001</c:v>
                </c:pt>
                <c:pt idx="855">
                  <c:v>79.650300000000001</c:v>
                </c:pt>
                <c:pt idx="856">
                  <c:v>79.650300000000001</c:v>
                </c:pt>
                <c:pt idx="857">
                  <c:v>79.650300000000001</c:v>
                </c:pt>
                <c:pt idx="858">
                  <c:v>79.650300000000001</c:v>
                </c:pt>
                <c:pt idx="859">
                  <c:v>79.650300000000001</c:v>
                </c:pt>
                <c:pt idx="860">
                  <c:v>79.648600000000002</c:v>
                </c:pt>
                <c:pt idx="861">
                  <c:v>79.648600000000002</c:v>
                </c:pt>
                <c:pt idx="862">
                  <c:v>79.641199999999998</c:v>
                </c:pt>
                <c:pt idx="863">
                  <c:v>79.627499999999998</c:v>
                </c:pt>
                <c:pt idx="864">
                  <c:v>79.627499999999998</c:v>
                </c:pt>
                <c:pt idx="865">
                  <c:v>79.627499999999998</c:v>
                </c:pt>
                <c:pt idx="866">
                  <c:v>79.627499999999998</c:v>
                </c:pt>
                <c:pt idx="867">
                  <c:v>79.627499999999998</c:v>
                </c:pt>
                <c:pt idx="868">
                  <c:v>79.622718669999998</c:v>
                </c:pt>
                <c:pt idx="869">
                  <c:v>79.622718669999998</c:v>
                </c:pt>
                <c:pt idx="870">
                  <c:v>79.622718669999998</c:v>
                </c:pt>
                <c:pt idx="871">
                  <c:v>79.622718669999998</c:v>
                </c:pt>
                <c:pt idx="872">
                  <c:v>79.622718669999998</c:v>
                </c:pt>
                <c:pt idx="873">
                  <c:v>79.622718669999998</c:v>
                </c:pt>
                <c:pt idx="874">
                  <c:v>79.586100000000002</c:v>
                </c:pt>
                <c:pt idx="875">
                  <c:v>79.58322785</c:v>
                </c:pt>
                <c:pt idx="876">
                  <c:v>79.5501</c:v>
                </c:pt>
                <c:pt idx="877">
                  <c:v>79.5501</c:v>
                </c:pt>
                <c:pt idx="878">
                  <c:v>79.5501</c:v>
                </c:pt>
                <c:pt idx="879">
                  <c:v>79.5501</c:v>
                </c:pt>
                <c:pt idx="880">
                  <c:v>79.535300000000007</c:v>
                </c:pt>
                <c:pt idx="881">
                  <c:v>79.468900000000005</c:v>
                </c:pt>
                <c:pt idx="882">
                  <c:v>79.468900000000005</c:v>
                </c:pt>
                <c:pt idx="883">
                  <c:v>79.466800000000006</c:v>
                </c:pt>
                <c:pt idx="884">
                  <c:v>79.458500000000001</c:v>
                </c:pt>
                <c:pt idx="885">
                  <c:v>79.458500000000001</c:v>
                </c:pt>
                <c:pt idx="886">
                  <c:v>79.454999999999998</c:v>
                </c:pt>
                <c:pt idx="887">
                  <c:v>79.430800000000005</c:v>
                </c:pt>
                <c:pt idx="888">
                  <c:v>79.427999999999997</c:v>
                </c:pt>
                <c:pt idx="889">
                  <c:v>79.410700000000006</c:v>
                </c:pt>
                <c:pt idx="890">
                  <c:v>79.410700000000006</c:v>
                </c:pt>
                <c:pt idx="891">
                  <c:v>79.410700000000006</c:v>
                </c:pt>
                <c:pt idx="892">
                  <c:v>79.410700000000006</c:v>
                </c:pt>
                <c:pt idx="893">
                  <c:v>79.410700000000006</c:v>
                </c:pt>
                <c:pt idx="894">
                  <c:v>79.400099999999995</c:v>
                </c:pt>
                <c:pt idx="895">
                  <c:v>79.394599999999997</c:v>
                </c:pt>
                <c:pt idx="896">
                  <c:v>79.385800000000003</c:v>
                </c:pt>
                <c:pt idx="897">
                  <c:v>79.385800000000003</c:v>
                </c:pt>
                <c:pt idx="898">
                  <c:v>79.374200000000002</c:v>
                </c:pt>
                <c:pt idx="899">
                  <c:v>79.299400000000006</c:v>
                </c:pt>
                <c:pt idx="900">
                  <c:v>79.276600000000002</c:v>
                </c:pt>
                <c:pt idx="901">
                  <c:v>79.267499999999998</c:v>
                </c:pt>
                <c:pt idx="902">
                  <c:v>79.252700000000004</c:v>
                </c:pt>
                <c:pt idx="903">
                  <c:v>79.215900000000005</c:v>
                </c:pt>
                <c:pt idx="904">
                  <c:v>79.215900000000005</c:v>
                </c:pt>
                <c:pt idx="905">
                  <c:v>79.199600000000004</c:v>
                </c:pt>
                <c:pt idx="906">
                  <c:v>79.117500000000007</c:v>
                </c:pt>
                <c:pt idx="907">
                  <c:v>79.0869</c:v>
                </c:pt>
                <c:pt idx="908">
                  <c:v>79.0869</c:v>
                </c:pt>
                <c:pt idx="909">
                  <c:v>79.0869</c:v>
                </c:pt>
                <c:pt idx="910">
                  <c:v>79.0869</c:v>
                </c:pt>
                <c:pt idx="911">
                  <c:v>79.0869</c:v>
                </c:pt>
                <c:pt idx="912">
                  <c:v>79.0869</c:v>
                </c:pt>
                <c:pt idx="913">
                  <c:v>79.0869</c:v>
                </c:pt>
                <c:pt idx="914">
                  <c:v>79.0869</c:v>
                </c:pt>
                <c:pt idx="915">
                  <c:v>79.0869</c:v>
                </c:pt>
                <c:pt idx="916">
                  <c:v>79.073400000000007</c:v>
                </c:pt>
                <c:pt idx="917">
                  <c:v>79.053899999999999</c:v>
                </c:pt>
                <c:pt idx="918">
                  <c:v>79.053899999999999</c:v>
                </c:pt>
                <c:pt idx="919">
                  <c:v>79.043800000000005</c:v>
                </c:pt>
                <c:pt idx="920">
                  <c:v>78.985200000000006</c:v>
                </c:pt>
                <c:pt idx="921">
                  <c:v>78.985200000000006</c:v>
                </c:pt>
                <c:pt idx="922">
                  <c:v>78.984499999999997</c:v>
                </c:pt>
                <c:pt idx="923">
                  <c:v>78.984499999999997</c:v>
                </c:pt>
                <c:pt idx="924">
                  <c:v>78.984499999999997</c:v>
                </c:pt>
                <c:pt idx="925">
                  <c:v>78.966700000000003</c:v>
                </c:pt>
                <c:pt idx="926">
                  <c:v>78.939599999999999</c:v>
                </c:pt>
                <c:pt idx="927">
                  <c:v>78.939599999999999</c:v>
                </c:pt>
                <c:pt idx="928">
                  <c:v>78.939599999999999</c:v>
                </c:pt>
                <c:pt idx="929">
                  <c:v>78.933599999999998</c:v>
                </c:pt>
                <c:pt idx="930">
                  <c:v>78.928600000000003</c:v>
                </c:pt>
                <c:pt idx="931">
                  <c:v>78.893900000000002</c:v>
                </c:pt>
                <c:pt idx="932">
                  <c:v>78.893900000000002</c:v>
                </c:pt>
                <c:pt idx="933">
                  <c:v>78.893900000000002</c:v>
                </c:pt>
                <c:pt idx="934">
                  <c:v>78.862399999999994</c:v>
                </c:pt>
                <c:pt idx="935">
                  <c:v>78.862399999999994</c:v>
                </c:pt>
                <c:pt idx="936">
                  <c:v>78.856099999999998</c:v>
                </c:pt>
                <c:pt idx="937">
                  <c:v>78.856099999999998</c:v>
                </c:pt>
                <c:pt idx="938">
                  <c:v>78.856099999999998</c:v>
                </c:pt>
                <c:pt idx="939">
                  <c:v>78.854699999999994</c:v>
                </c:pt>
                <c:pt idx="940">
                  <c:v>78.854699999999994</c:v>
                </c:pt>
                <c:pt idx="941">
                  <c:v>78.854699999999994</c:v>
                </c:pt>
                <c:pt idx="942">
                  <c:v>78.828599999999994</c:v>
                </c:pt>
                <c:pt idx="943">
                  <c:v>78.810100000000006</c:v>
                </c:pt>
                <c:pt idx="944">
                  <c:v>78.810100000000006</c:v>
                </c:pt>
                <c:pt idx="945">
                  <c:v>78.785566130000007</c:v>
                </c:pt>
                <c:pt idx="946">
                  <c:v>78.767415130000003</c:v>
                </c:pt>
                <c:pt idx="947">
                  <c:v>78.767415130000003</c:v>
                </c:pt>
                <c:pt idx="948">
                  <c:v>78.767415130000003</c:v>
                </c:pt>
                <c:pt idx="949">
                  <c:v>78.755200000000002</c:v>
                </c:pt>
                <c:pt idx="950">
                  <c:v>78.730900000000005</c:v>
                </c:pt>
                <c:pt idx="951">
                  <c:v>78.730900000000005</c:v>
                </c:pt>
                <c:pt idx="952">
                  <c:v>78.730900000000005</c:v>
                </c:pt>
                <c:pt idx="953">
                  <c:v>78.730900000000005</c:v>
                </c:pt>
                <c:pt idx="954">
                  <c:v>78.720200000000006</c:v>
                </c:pt>
                <c:pt idx="955">
                  <c:v>78.720200000000006</c:v>
                </c:pt>
                <c:pt idx="956">
                  <c:v>78.713200000000001</c:v>
                </c:pt>
                <c:pt idx="957">
                  <c:v>78.713200000000001</c:v>
                </c:pt>
                <c:pt idx="958">
                  <c:v>78.713200000000001</c:v>
                </c:pt>
                <c:pt idx="959">
                  <c:v>78.694999999999993</c:v>
                </c:pt>
                <c:pt idx="960">
                  <c:v>78.694999999999993</c:v>
                </c:pt>
                <c:pt idx="961">
                  <c:v>78.694999999999993</c:v>
                </c:pt>
                <c:pt idx="962">
                  <c:v>78.694999999999993</c:v>
                </c:pt>
                <c:pt idx="963">
                  <c:v>78.689700000000002</c:v>
                </c:pt>
                <c:pt idx="964">
                  <c:v>78.689700000000002</c:v>
                </c:pt>
                <c:pt idx="965">
                  <c:v>78.688000000000002</c:v>
                </c:pt>
                <c:pt idx="966">
                  <c:v>78.688000000000002</c:v>
                </c:pt>
                <c:pt idx="967">
                  <c:v>78.688000000000002</c:v>
                </c:pt>
                <c:pt idx="968">
                  <c:v>78.659400000000005</c:v>
                </c:pt>
                <c:pt idx="969">
                  <c:v>78.659400000000005</c:v>
                </c:pt>
                <c:pt idx="970">
                  <c:v>78.652299999999997</c:v>
                </c:pt>
                <c:pt idx="971">
                  <c:v>78.652299999999997</c:v>
                </c:pt>
                <c:pt idx="972">
                  <c:v>78.6404</c:v>
                </c:pt>
                <c:pt idx="973">
                  <c:v>78.636799999999994</c:v>
                </c:pt>
                <c:pt idx="974">
                  <c:v>78.636799999999994</c:v>
                </c:pt>
                <c:pt idx="975">
                  <c:v>78.635800000000003</c:v>
                </c:pt>
                <c:pt idx="976">
                  <c:v>78.635800000000003</c:v>
                </c:pt>
                <c:pt idx="977">
                  <c:v>78.635800000000003</c:v>
                </c:pt>
                <c:pt idx="978">
                  <c:v>78.635800000000003</c:v>
                </c:pt>
                <c:pt idx="979">
                  <c:v>78.635800000000003</c:v>
                </c:pt>
                <c:pt idx="980">
                  <c:v>78.624700000000004</c:v>
                </c:pt>
                <c:pt idx="981">
                  <c:v>78.624700000000004</c:v>
                </c:pt>
                <c:pt idx="982">
                  <c:v>78.611000000000004</c:v>
                </c:pt>
                <c:pt idx="983">
                  <c:v>78.611000000000004</c:v>
                </c:pt>
                <c:pt idx="984">
                  <c:v>78.611000000000004</c:v>
                </c:pt>
                <c:pt idx="985">
                  <c:v>78.608500000000006</c:v>
                </c:pt>
                <c:pt idx="986">
                  <c:v>78.608400000000003</c:v>
                </c:pt>
                <c:pt idx="987">
                  <c:v>78.608400000000003</c:v>
                </c:pt>
                <c:pt idx="988">
                  <c:v>78.608400000000003</c:v>
                </c:pt>
                <c:pt idx="989">
                  <c:v>78.608400000000003</c:v>
                </c:pt>
                <c:pt idx="990">
                  <c:v>78.608400000000003</c:v>
                </c:pt>
                <c:pt idx="991">
                  <c:v>78.608400000000003</c:v>
                </c:pt>
                <c:pt idx="992">
                  <c:v>78.607699999999994</c:v>
                </c:pt>
                <c:pt idx="993">
                  <c:v>78.602000000000004</c:v>
                </c:pt>
                <c:pt idx="994">
                  <c:v>78.584900000000005</c:v>
                </c:pt>
                <c:pt idx="995">
                  <c:v>78.584900000000005</c:v>
                </c:pt>
                <c:pt idx="996">
                  <c:v>78.581000000000003</c:v>
                </c:pt>
                <c:pt idx="997">
                  <c:v>78.581000000000003</c:v>
                </c:pt>
                <c:pt idx="998">
                  <c:v>78.570700000000002</c:v>
                </c:pt>
                <c:pt idx="999">
                  <c:v>78.570700000000002</c:v>
                </c:pt>
                <c:pt idx="1000">
                  <c:v>78.570700000000002</c:v>
                </c:pt>
                <c:pt idx="1001">
                  <c:v>78.570700000000002</c:v>
                </c:pt>
                <c:pt idx="1002">
                  <c:v>78.570700000000002</c:v>
                </c:pt>
                <c:pt idx="1003">
                  <c:v>78.570700000000002</c:v>
                </c:pt>
                <c:pt idx="1004">
                  <c:v>78.570700000000002</c:v>
                </c:pt>
                <c:pt idx="1005">
                  <c:v>78.56</c:v>
                </c:pt>
                <c:pt idx="1006">
                  <c:v>78.56</c:v>
                </c:pt>
                <c:pt idx="1007">
                  <c:v>78.56</c:v>
                </c:pt>
                <c:pt idx="1008">
                  <c:v>78.56</c:v>
                </c:pt>
                <c:pt idx="1009">
                  <c:v>78.56</c:v>
                </c:pt>
                <c:pt idx="1010">
                  <c:v>78.56</c:v>
                </c:pt>
                <c:pt idx="1011">
                  <c:v>78.549599999999998</c:v>
                </c:pt>
                <c:pt idx="1012">
                  <c:v>78.549599999999998</c:v>
                </c:pt>
                <c:pt idx="1013">
                  <c:v>78.5411</c:v>
                </c:pt>
                <c:pt idx="1014">
                  <c:v>78.5411</c:v>
                </c:pt>
                <c:pt idx="1015">
                  <c:v>78.5411</c:v>
                </c:pt>
                <c:pt idx="1016">
                  <c:v>78.5411</c:v>
                </c:pt>
                <c:pt idx="1017">
                  <c:v>78.524900000000002</c:v>
                </c:pt>
                <c:pt idx="1018">
                  <c:v>78.524900000000002</c:v>
                </c:pt>
                <c:pt idx="1019">
                  <c:v>78.524900000000002</c:v>
                </c:pt>
                <c:pt idx="1020">
                  <c:v>78.517794609999996</c:v>
                </c:pt>
                <c:pt idx="1021">
                  <c:v>78.517794609999996</c:v>
                </c:pt>
                <c:pt idx="1022">
                  <c:v>78.487499999999997</c:v>
                </c:pt>
                <c:pt idx="1023">
                  <c:v>78.487499999999997</c:v>
                </c:pt>
                <c:pt idx="1024">
                  <c:v>78.470600000000005</c:v>
                </c:pt>
                <c:pt idx="1025">
                  <c:v>78.470600000000005</c:v>
                </c:pt>
                <c:pt idx="1026">
                  <c:v>78.470600000000005</c:v>
                </c:pt>
                <c:pt idx="1027">
                  <c:v>78.470600000000005</c:v>
                </c:pt>
                <c:pt idx="1028">
                  <c:v>78.470600000000005</c:v>
                </c:pt>
                <c:pt idx="1029">
                  <c:v>78.414100000000005</c:v>
                </c:pt>
                <c:pt idx="1030">
                  <c:v>78.414100000000005</c:v>
                </c:pt>
                <c:pt idx="1031">
                  <c:v>78.407799999999995</c:v>
                </c:pt>
                <c:pt idx="1032">
                  <c:v>78.407799999999995</c:v>
                </c:pt>
                <c:pt idx="1033">
                  <c:v>78.407799999999995</c:v>
                </c:pt>
                <c:pt idx="1034">
                  <c:v>78.407799999999995</c:v>
                </c:pt>
                <c:pt idx="1035">
                  <c:v>78.407799999999995</c:v>
                </c:pt>
                <c:pt idx="1036">
                  <c:v>78.407799999999995</c:v>
                </c:pt>
                <c:pt idx="1037">
                  <c:v>78.407799999999995</c:v>
                </c:pt>
                <c:pt idx="1038">
                  <c:v>78.407799999999995</c:v>
                </c:pt>
                <c:pt idx="1039">
                  <c:v>78.407799999999995</c:v>
                </c:pt>
                <c:pt idx="1040">
                  <c:v>78.407799999999995</c:v>
                </c:pt>
                <c:pt idx="1041">
                  <c:v>78.407799999999995</c:v>
                </c:pt>
                <c:pt idx="1042">
                  <c:v>78.383600000000001</c:v>
                </c:pt>
                <c:pt idx="1043">
                  <c:v>78.383600000000001</c:v>
                </c:pt>
                <c:pt idx="1044">
                  <c:v>78.362700000000004</c:v>
                </c:pt>
                <c:pt idx="1045">
                  <c:v>78.362700000000004</c:v>
                </c:pt>
                <c:pt idx="1046">
                  <c:v>78.362700000000004</c:v>
                </c:pt>
                <c:pt idx="1047">
                  <c:v>78.340090410000002</c:v>
                </c:pt>
                <c:pt idx="1048">
                  <c:v>78.340090410000002</c:v>
                </c:pt>
                <c:pt idx="1049">
                  <c:v>78.340090410000002</c:v>
                </c:pt>
                <c:pt idx="1050">
                  <c:v>78.3352</c:v>
                </c:pt>
                <c:pt idx="1051">
                  <c:v>78.3352</c:v>
                </c:pt>
                <c:pt idx="1052">
                  <c:v>78.317700000000002</c:v>
                </c:pt>
                <c:pt idx="1053">
                  <c:v>78.317700000000002</c:v>
                </c:pt>
                <c:pt idx="1054">
                  <c:v>78.302800000000005</c:v>
                </c:pt>
                <c:pt idx="1055">
                  <c:v>78.302800000000005</c:v>
                </c:pt>
                <c:pt idx="1056">
                  <c:v>78.302800000000005</c:v>
                </c:pt>
                <c:pt idx="1057">
                  <c:v>78.302800000000005</c:v>
                </c:pt>
                <c:pt idx="1058">
                  <c:v>78.302800000000005</c:v>
                </c:pt>
                <c:pt idx="1059">
                  <c:v>78.302800000000005</c:v>
                </c:pt>
                <c:pt idx="1060">
                  <c:v>78.302800000000005</c:v>
                </c:pt>
                <c:pt idx="1061">
                  <c:v>78.302800000000005</c:v>
                </c:pt>
                <c:pt idx="1062">
                  <c:v>78.302800000000005</c:v>
                </c:pt>
                <c:pt idx="1063">
                  <c:v>78.302800000000005</c:v>
                </c:pt>
                <c:pt idx="1064">
                  <c:v>78.302800000000005</c:v>
                </c:pt>
                <c:pt idx="1065">
                  <c:v>78.289599999999993</c:v>
                </c:pt>
                <c:pt idx="1066">
                  <c:v>78.278599999999997</c:v>
                </c:pt>
                <c:pt idx="1067">
                  <c:v>78.268600000000006</c:v>
                </c:pt>
                <c:pt idx="1068">
                  <c:v>78.268100000000004</c:v>
                </c:pt>
                <c:pt idx="1069">
                  <c:v>78.268100000000004</c:v>
                </c:pt>
                <c:pt idx="1070">
                  <c:v>78.268100000000004</c:v>
                </c:pt>
                <c:pt idx="1071">
                  <c:v>78.268100000000004</c:v>
                </c:pt>
                <c:pt idx="1072">
                  <c:v>78.268100000000004</c:v>
                </c:pt>
                <c:pt idx="1073">
                  <c:v>78.268100000000004</c:v>
                </c:pt>
                <c:pt idx="1074">
                  <c:v>78.207999999999998</c:v>
                </c:pt>
                <c:pt idx="1075">
                  <c:v>78.207999999999998</c:v>
                </c:pt>
                <c:pt idx="1076">
                  <c:v>78.194100000000006</c:v>
                </c:pt>
                <c:pt idx="1077">
                  <c:v>78.194100000000006</c:v>
                </c:pt>
                <c:pt idx="1078">
                  <c:v>78.194100000000006</c:v>
                </c:pt>
                <c:pt idx="1079">
                  <c:v>78.190799999999996</c:v>
                </c:pt>
                <c:pt idx="1080">
                  <c:v>78.190799999999996</c:v>
                </c:pt>
                <c:pt idx="1081">
                  <c:v>78.190799999999996</c:v>
                </c:pt>
                <c:pt idx="1082">
                  <c:v>78.190799999999996</c:v>
                </c:pt>
                <c:pt idx="1083">
                  <c:v>78.190799999999996</c:v>
                </c:pt>
                <c:pt idx="1084">
                  <c:v>78.190799999999996</c:v>
                </c:pt>
                <c:pt idx="1085">
                  <c:v>78.190799999999996</c:v>
                </c:pt>
                <c:pt idx="1086">
                  <c:v>78.190799999999996</c:v>
                </c:pt>
                <c:pt idx="1087">
                  <c:v>78.190799999999996</c:v>
                </c:pt>
                <c:pt idx="1088">
                  <c:v>78.175600000000003</c:v>
                </c:pt>
                <c:pt idx="1089">
                  <c:v>78.175600000000003</c:v>
                </c:pt>
                <c:pt idx="1090">
                  <c:v>78.139799999999994</c:v>
                </c:pt>
                <c:pt idx="1091">
                  <c:v>78.139799999999994</c:v>
                </c:pt>
                <c:pt idx="1092">
                  <c:v>78.115799999999993</c:v>
                </c:pt>
                <c:pt idx="1093">
                  <c:v>78.104299999999995</c:v>
                </c:pt>
                <c:pt idx="1094">
                  <c:v>78.104299999999995</c:v>
                </c:pt>
                <c:pt idx="1095">
                  <c:v>78.104299999999995</c:v>
                </c:pt>
                <c:pt idx="1096">
                  <c:v>78.099999999999994</c:v>
                </c:pt>
                <c:pt idx="1097">
                  <c:v>78.099999999999994</c:v>
                </c:pt>
                <c:pt idx="1098">
                  <c:v>78.094300000000004</c:v>
                </c:pt>
                <c:pt idx="1099">
                  <c:v>78.057100000000005</c:v>
                </c:pt>
                <c:pt idx="1100">
                  <c:v>78.057100000000005</c:v>
                </c:pt>
                <c:pt idx="1101">
                  <c:v>78.057100000000005</c:v>
                </c:pt>
                <c:pt idx="1102">
                  <c:v>78.057100000000005</c:v>
                </c:pt>
                <c:pt idx="1103">
                  <c:v>78.057100000000005</c:v>
                </c:pt>
                <c:pt idx="1104">
                  <c:v>78.057100000000005</c:v>
                </c:pt>
                <c:pt idx="1105">
                  <c:v>78.047025970000007</c:v>
                </c:pt>
                <c:pt idx="1106">
                  <c:v>78.047025970000007</c:v>
                </c:pt>
                <c:pt idx="1107">
                  <c:v>78.015199999999993</c:v>
                </c:pt>
                <c:pt idx="1108">
                  <c:v>78.015199999999993</c:v>
                </c:pt>
                <c:pt idx="1109">
                  <c:v>78.015199999999993</c:v>
                </c:pt>
                <c:pt idx="1110">
                  <c:v>78.015199999999993</c:v>
                </c:pt>
                <c:pt idx="1111">
                  <c:v>78.004599999999996</c:v>
                </c:pt>
                <c:pt idx="1112">
                  <c:v>78.004599999999996</c:v>
                </c:pt>
                <c:pt idx="1113">
                  <c:v>78.004599999999996</c:v>
                </c:pt>
                <c:pt idx="1114">
                  <c:v>78.004599999999996</c:v>
                </c:pt>
                <c:pt idx="1115">
                  <c:v>78.004599999999996</c:v>
                </c:pt>
                <c:pt idx="1116">
                  <c:v>77.988399999999999</c:v>
                </c:pt>
                <c:pt idx="1117">
                  <c:v>77.988399999999999</c:v>
                </c:pt>
                <c:pt idx="1118">
                  <c:v>77.988399999999999</c:v>
                </c:pt>
                <c:pt idx="1119">
                  <c:v>77.988399999999999</c:v>
                </c:pt>
                <c:pt idx="1120">
                  <c:v>77.988399999999999</c:v>
                </c:pt>
                <c:pt idx="1121">
                  <c:v>77.988399999999999</c:v>
                </c:pt>
                <c:pt idx="1122">
                  <c:v>77.988399999999999</c:v>
                </c:pt>
                <c:pt idx="1123">
                  <c:v>77.988399999999999</c:v>
                </c:pt>
                <c:pt idx="1124">
                  <c:v>77.988399999999999</c:v>
                </c:pt>
                <c:pt idx="1125">
                  <c:v>77.988399999999999</c:v>
                </c:pt>
                <c:pt idx="1126">
                  <c:v>77.988399999999999</c:v>
                </c:pt>
                <c:pt idx="1127">
                  <c:v>77.988399999999999</c:v>
                </c:pt>
                <c:pt idx="1128">
                  <c:v>77.954999999999998</c:v>
                </c:pt>
                <c:pt idx="1129">
                  <c:v>77.954999999999998</c:v>
                </c:pt>
                <c:pt idx="1130">
                  <c:v>77.920500000000004</c:v>
                </c:pt>
                <c:pt idx="1131">
                  <c:v>77.920500000000004</c:v>
                </c:pt>
                <c:pt idx="1132">
                  <c:v>77.913399999999996</c:v>
                </c:pt>
                <c:pt idx="1133">
                  <c:v>77.867400000000004</c:v>
                </c:pt>
                <c:pt idx="1134">
                  <c:v>77.867400000000004</c:v>
                </c:pt>
                <c:pt idx="1135">
                  <c:v>77.867400000000004</c:v>
                </c:pt>
                <c:pt idx="1136">
                  <c:v>77.867400000000004</c:v>
                </c:pt>
                <c:pt idx="1137">
                  <c:v>77.867400000000004</c:v>
                </c:pt>
                <c:pt idx="1138">
                  <c:v>77.867400000000004</c:v>
                </c:pt>
                <c:pt idx="1139">
                  <c:v>77.867400000000004</c:v>
                </c:pt>
                <c:pt idx="1140">
                  <c:v>77.867400000000004</c:v>
                </c:pt>
                <c:pt idx="1141">
                  <c:v>77.8553</c:v>
                </c:pt>
                <c:pt idx="1142">
                  <c:v>77.8553</c:v>
                </c:pt>
                <c:pt idx="1143">
                  <c:v>77.8553</c:v>
                </c:pt>
                <c:pt idx="1144">
                  <c:v>77.822999999999993</c:v>
                </c:pt>
                <c:pt idx="1145">
                  <c:v>77.817999999999998</c:v>
                </c:pt>
                <c:pt idx="1146">
                  <c:v>77.817999999999998</c:v>
                </c:pt>
                <c:pt idx="1147">
                  <c:v>77.817999999999998</c:v>
                </c:pt>
                <c:pt idx="1148">
                  <c:v>77.817999999999998</c:v>
                </c:pt>
                <c:pt idx="1149">
                  <c:v>77.817999999999998</c:v>
                </c:pt>
                <c:pt idx="1150">
                  <c:v>77.816800000000001</c:v>
                </c:pt>
                <c:pt idx="1151">
                  <c:v>77.816800000000001</c:v>
                </c:pt>
                <c:pt idx="1152">
                  <c:v>77.762500000000003</c:v>
                </c:pt>
                <c:pt idx="1153">
                  <c:v>77.762500000000003</c:v>
                </c:pt>
                <c:pt idx="1154">
                  <c:v>77.762500000000003</c:v>
                </c:pt>
                <c:pt idx="1155">
                  <c:v>77.762500000000003</c:v>
                </c:pt>
                <c:pt idx="1156">
                  <c:v>77.732600000000005</c:v>
                </c:pt>
                <c:pt idx="1157">
                  <c:v>77.732600000000005</c:v>
                </c:pt>
                <c:pt idx="1158">
                  <c:v>77.732600000000005</c:v>
                </c:pt>
                <c:pt idx="1159">
                  <c:v>77.732600000000005</c:v>
                </c:pt>
                <c:pt idx="1160">
                  <c:v>77.732600000000005</c:v>
                </c:pt>
                <c:pt idx="1161">
                  <c:v>77.732600000000005</c:v>
                </c:pt>
                <c:pt idx="1162">
                  <c:v>77.695999999999998</c:v>
                </c:pt>
                <c:pt idx="1163">
                  <c:v>77.680199999999999</c:v>
                </c:pt>
                <c:pt idx="1164">
                  <c:v>77.680199999999999</c:v>
                </c:pt>
                <c:pt idx="1165">
                  <c:v>77.647300000000001</c:v>
                </c:pt>
                <c:pt idx="1166">
                  <c:v>77.647300000000001</c:v>
                </c:pt>
                <c:pt idx="1167">
                  <c:v>77.647300000000001</c:v>
                </c:pt>
                <c:pt idx="1168">
                  <c:v>77.629800000000003</c:v>
                </c:pt>
                <c:pt idx="1169">
                  <c:v>77.613500000000002</c:v>
                </c:pt>
                <c:pt idx="1170">
                  <c:v>77.613500000000002</c:v>
                </c:pt>
                <c:pt idx="1171">
                  <c:v>77.613500000000002</c:v>
                </c:pt>
                <c:pt idx="1172">
                  <c:v>77.613500000000002</c:v>
                </c:pt>
                <c:pt idx="1173">
                  <c:v>77.613500000000002</c:v>
                </c:pt>
                <c:pt idx="1174">
                  <c:v>77.613500000000002</c:v>
                </c:pt>
                <c:pt idx="1175">
                  <c:v>77.580799999999996</c:v>
                </c:pt>
                <c:pt idx="1176">
                  <c:v>77.580799999999996</c:v>
                </c:pt>
                <c:pt idx="1177">
                  <c:v>77.580799999999996</c:v>
                </c:pt>
                <c:pt idx="1178">
                  <c:v>77.580799999999996</c:v>
                </c:pt>
                <c:pt idx="1179">
                  <c:v>77.580799999999996</c:v>
                </c:pt>
                <c:pt idx="1180">
                  <c:v>77.580799999999996</c:v>
                </c:pt>
                <c:pt idx="1181">
                  <c:v>77.580799999999996</c:v>
                </c:pt>
                <c:pt idx="1182">
                  <c:v>77.580799999999996</c:v>
                </c:pt>
                <c:pt idx="1183">
                  <c:v>77.580799999999996</c:v>
                </c:pt>
                <c:pt idx="1184">
                  <c:v>77.575800000000001</c:v>
                </c:pt>
                <c:pt idx="1185">
                  <c:v>77.495800000000003</c:v>
                </c:pt>
                <c:pt idx="1186">
                  <c:v>77.474000000000004</c:v>
                </c:pt>
                <c:pt idx="1187">
                  <c:v>77.474000000000004</c:v>
                </c:pt>
                <c:pt idx="1188">
                  <c:v>77.474000000000004</c:v>
                </c:pt>
                <c:pt idx="1189">
                  <c:v>77.474000000000004</c:v>
                </c:pt>
                <c:pt idx="1190">
                  <c:v>77.474000000000004</c:v>
                </c:pt>
                <c:pt idx="1191">
                  <c:v>77.474000000000004</c:v>
                </c:pt>
                <c:pt idx="1192">
                  <c:v>77.474000000000004</c:v>
                </c:pt>
                <c:pt idx="1193">
                  <c:v>77.474000000000004</c:v>
                </c:pt>
                <c:pt idx="1194">
                  <c:v>77.474000000000004</c:v>
                </c:pt>
                <c:pt idx="1195">
                  <c:v>77.474000000000004</c:v>
                </c:pt>
                <c:pt idx="1196">
                  <c:v>77.474000000000004</c:v>
                </c:pt>
                <c:pt idx="1197">
                  <c:v>77.474000000000004</c:v>
                </c:pt>
                <c:pt idx="1198">
                  <c:v>77.416899999999998</c:v>
                </c:pt>
                <c:pt idx="1199">
                  <c:v>77.416899999999998</c:v>
                </c:pt>
                <c:pt idx="1200">
                  <c:v>77.416899999999998</c:v>
                </c:pt>
                <c:pt idx="1201">
                  <c:v>77.416899999999998</c:v>
                </c:pt>
                <c:pt idx="1202">
                  <c:v>77.412800000000004</c:v>
                </c:pt>
                <c:pt idx="1203">
                  <c:v>77.412800000000004</c:v>
                </c:pt>
                <c:pt idx="1204">
                  <c:v>77.402500000000003</c:v>
                </c:pt>
                <c:pt idx="1205">
                  <c:v>77.390199999999993</c:v>
                </c:pt>
                <c:pt idx="1206">
                  <c:v>77.362099999999998</c:v>
                </c:pt>
                <c:pt idx="1207">
                  <c:v>77.362099999999998</c:v>
                </c:pt>
                <c:pt idx="1208">
                  <c:v>77.362099999999998</c:v>
                </c:pt>
                <c:pt idx="1209">
                  <c:v>77.362099999999998</c:v>
                </c:pt>
                <c:pt idx="1210">
                  <c:v>77.362099999999998</c:v>
                </c:pt>
                <c:pt idx="1211">
                  <c:v>77.362099999999998</c:v>
                </c:pt>
                <c:pt idx="1212">
                  <c:v>77.362099999999998</c:v>
                </c:pt>
                <c:pt idx="1213">
                  <c:v>77.2697</c:v>
                </c:pt>
                <c:pt idx="1214">
                  <c:v>77.2697</c:v>
                </c:pt>
                <c:pt idx="1215">
                  <c:v>77.253799999999998</c:v>
                </c:pt>
                <c:pt idx="1216">
                  <c:v>77.253799999999998</c:v>
                </c:pt>
                <c:pt idx="1217">
                  <c:v>77.243499999999997</c:v>
                </c:pt>
                <c:pt idx="1218">
                  <c:v>77.233900000000006</c:v>
                </c:pt>
                <c:pt idx="1219">
                  <c:v>77.212699999999998</c:v>
                </c:pt>
                <c:pt idx="1220">
                  <c:v>77.212699999999998</c:v>
                </c:pt>
                <c:pt idx="1221">
                  <c:v>77.212699999999998</c:v>
                </c:pt>
                <c:pt idx="1222">
                  <c:v>77.212699999999998</c:v>
                </c:pt>
                <c:pt idx="1223">
                  <c:v>77.212699999999998</c:v>
                </c:pt>
                <c:pt idx="1224">
                  <c:v>77.212699999999998</c:v>
                </c:pt>
                <c:pt idx="1225">
                  <c:v>77.212699999999998</c:v>
                </c:pt>
                <c:pt idx="1226">
                  <c:v>77.212699999999998</c:v>
                </c:pt>
                <c:pt idx="1227">
                  <c:v>77.198099999999997</c:v>
                </c:pt>
                <c:pt idx="1228">
                  <c:v>77.198099999999997</c:v>
                </c:pt>
                <c:pt idx="1229">
                  <c:v>77.198099999999997</c:v>
                </c:pt>
                <c:pt idx="1230">
                  <c:v>77.198099999999997</c:v>
                </c:pt>
                <c:pt idx="1231">
                  <c:v>77.198099999999997</c:v>
                </c:pt>
                <c:pt idx="1232">
                  <c:v>77.191900000000004</c:v>
                </c:pt>
                <c:pt idx="1233">
                  <c:v>77.191900000000004</c:v>
                </c:pt>
                <c:pt idx="1234">
                  <c:v>77.189300000000003</c:v>
                </c:pt>
                <c:pt idx="1235">
                  <c:v>77.175299999999993</c:v>
                </c:pt>
                <c:pt idx="1236">
                  <c:v>77.175299999999993</c:v>
                </c:pt>
                <c:pt idx="1237">
                  <c:v>77.175299999999993</c:v>
                </c:pt>
                <c:pt idx="1238">
                  <c:v>77.175299999999993</c:v>
                </c:pt>
                <c:pt idx="1239">
                  <c:v>77.175299999999993</c:v>
                </c:pt>
                <c:pt idx="1240">
                  <c:v>77.175299999999993</c:v>
                </c:pt>
                <c:pt idx="1241">
                  <c:v>77.152199999999993</c:v>
                </c:pt>
                <c:pt idx="1242">
                  <c:v>77.152199999999993</c:v>
                </c:pt>
                <c:pt idx="1243">
                  <c:v>77.152199999999993</c:v>
                </c:pt>
                <c:pt idx="1244">
                  <c:v>77.152199999999993</c:v>
                </c:pt>
                <c:pt idx="1245">
                  <c:v>77.152199999999993</c:v>
                </c:pt>
                <c:pt idx="1246">
                  <c:v>77.152199999999993</c:v>
                </c:pt>
                <c:pt idx="1247">
                  <c:v>77.152199999999993</c:v>
                </c:pt>
                <c:pt idx="1248">
                  <c:v>77.108800000000002</c:v>
                </c:pt>
                <c:pt idx="1249">
                  <c:v>77.108800000000002</c:v>
                </c:pt>
                <c:pt idx="1250">
                  <c:v>77.097499999999997</c:v>
                </c:pt>
                <c:pt idx="1251">
                  <c:v>76.995099999999994</c:v>
                </c:pt>
                <c:pt idx="1252">
                  <c:v>76.995099999999994</c:v>
                </c:pt>
                <c:pt idx="1253">
                  <c:v>76.995099999999994</c:v>
                </c:pt>
                <c:pt idx="1254">
                  <c:v>76.953500000000005</c:v>
                </c:pt>
                <c:pt idx="1255">
                  <c:v>76.953500000000005</c:v>
                </c:pt>
                <c:pt idx="1256">
                  <c:v>76.953500000000005</c:v>
                </c:pt>
                <c:pt idx="1257">
                  <c:v>76.940899999999999</c:v>
                </c:pt>
                <c:pt idx="1258">
                  <c:v>76.940899999999999</c:v>
                </c:pt>
                <c:pt idx="1259">
                  <c:v>76.939499999999995</c:v>
                </c:pt>
                <c:pt idx="1260">
                  <c:v>76.930899999999994</c:v>
                </c:pt>
                <c:pt idx="1261">
                  <c:v>76.930899999999994</c:v>
                </c:pt>
                <c:pt idx="1262">
                  <c:v>76.930899999999994</c:v>
                </c:pt>
                <c:pt idx="1263">
                  <c:v>76.930899999999994</c:v>
                </c:pt>
                <c:pt idx="1264">
                  <c:v>76.929400000000001</c:v>
                </c:pt>
                <c:pt idx="1265">
                  <c:v>76.929400000000001</c:v>
                </c:pt>
                <c:pt idx="1266">
                  <c:v>76.929400000000001</c:v>
                </c:pt>
                <c:pt idx="1267">
                  <c:v>76.929400000000001</c:v>
                </c:pt>
                <c:pt idx="1268">
                  <c:v>76.929400000000001</c:v>
                </c:pt>
                <c:pt idx="1269">
                  <c:v>76.929400000000001</c:v>
                </c:pt>
                <c:pt idx="1270">
                  <c:v>76.929400000000001</c:v>
                </c:pt>
                <c:pt idx="1271">
                  <c:v>76.929400000000001</c:v>
                </c:pt>
                <c:pt idx="1272">
                  <c:v>76.929400000000001</c:v>
                </c:pt>
                <c:pt idx="1273">
                  <c:v>76.929400000000001</c:v>
                </c:pt>
                <c:pt idx="1274">
                  <c:v>76.928200000000004</c:v>
                </c:pt>
                <c:pt idx="1275">
                  <c:v>76.928200000000004</c:v>
                </c:pt>
                <c:pt idx="1276">
                  <c:v>76.928200000000004</c:v>
                </c:pt>
                <c:pt idx="1277">
                  <c:v>76.907899999999998</c:v>
                </c:pt>
                <c:pt idx="1278">
                  <c:v>76.907899999999998</c:v>
                </c:pt>
                <c:pt idx="1279">
                  <c:v>76.907899999999998</c:v>
                </c:pt>
                <c:pt idx="1280">
                  <c:v>76.907899999999998</c:v>
                </c:pt>
                <c:pt idx="1281">
                  <c:v>76.891900000000007</c:v>
                </c:pt>
                <c:pt idx="1282">
                  <c:v>76.891900000000007</c:v>
                </c:pt>
                <c:pt idx="1283">
                  <c:v>76.891900000000007</c:v>
                </c:pt>
                <c:pt idx="1284">
                  <c:v>76.889499999999998</c:v>
                </c:pt>
                <c:pt idx="1285">
                  <c:v>76.889499999999998</c:v>
                </c:pt>
                <c:pt idx="1286">
                  <c:v>76.852400000000003</c:v>
                </c:pt>
                <c:pt idx="1287">
                  <c:v>76.847800000000007</c:v>
                </c:pt>
                <c:pt idx="1288">
                  <c:v>76.847800000000007</c:v>
                </c:pt>
                <c:pt idx="1289">
                  <c:v>76.839701980000001</c:v>
                </c:pt>
                <c:pt idx="1290">
                  <c:v>76.800799999999995</c:v>
                </c:pt>
                <c:pt idx="1291">
                  <c:v>76.800799999999995</c:v>
                </c:pt>
                <c:pt idx="1292">
                  <c:v>76.800799999999995</c:v>
                </c:pt>
                <c:pt idx="1293">
                  <c:v>76.767399999999995</c:v>
                </c:pt>
                <c:pt idx="1294">
                  <c:v>76.767399999999995</c:v>
                </c:pt>
                <c:pt idx="1295">
                  <c:v>76.744699999999995</c:v>
                </c:pt>
                <c:pt idx="1296">
                  <c:v>76.744699999999995</c:v>
                </c:pt>
                <c:pt idx="1297">
                  <c:v>76.744699999999995</c:v>
                </c:pt>
                <c:pt idx="1298">
                  <c:v>76.739000000000004</c:v>
                </c:pt>
                <c:pt idx="1299">
                  <c:v>76.717100000000002</c:v>
                </c:pt>
                <c:pt idx="1300">
                  <c:v>76.717100000000002</c:v>
                </c:pt>
                <c:pt idx="1301">
                  <c:v>76.678299999999993</c:v>
                </c:pt>
                <c:pt idx="1302">
                  <c:v>76.662700000000001</c:v>
                </c:pt>
                <c:pt idx="1303">
                  <c:v>76.662700000000001</c:v>
                </c:pt>
                <c:pt idx="1304">
                  <c:v>76.662700000000001</c:v>
                </c:pt>
                <c:pt idx="1305">
                  <c:v>76.662700000000001</c:v>
                </c:pt>
                <c:pt idx="1306">
                  <c:v>76.662700000000001</c:v>
                </c:pt>
                <c:pt idx="1307">
                  <c:v>76.662700000000001</c:v>
                </c:pt>
                <c:pt idx="1308">
                  <c:v>76.662700000000001</c:v>
                </c:pt>
                <c:pt idx="1309">
                  <c:v>76.642300000000006</c:v>
                </c:pt>
                <c:pt idx="1310">
                  <c:v>76.642300000000006</c:v>
                </c:pt>
                <c:pt idx="1311">
                  <c:v>76.642300000000006</c:v>
                </c:pt>
                <c:pt idx="1312">
                  <c:v>76.642300000000006</c:v>
                </c:pt>
                <c:pt idx="1313">
                  <c:v>76.642300000000006</c:v>
                </c:pt>
                <c:pt idx="1314">
                  <c:v>76.642300000000006</c:v>
                </c:pt>
                <c:pt idx="1315">
                  <c:v>76.619900000000001</c:v>
                </c:pt>
                <c:pt idx="1316">
                  <c:v>76.594700000000003</c:v>
                </c:pt>
                <c:pt idx="1317">
                  <c:v>76.594700000000003</c:v>
                </c:pt>
                <c:pt idx="1318">
                  <c:v>76.594700000000003</c:v>
                </c:pt>
                <c:pt idx="1319">
                  <c:v>76.594700000000003</c:v>
                </c:pt>
                <c:pt idx="1320">
                  <c:v>76.594700000000003</c:v>
                </c:pt>
                <c:pt idx="1321">
                  <c:v>76.594700000000003</c:v>
                </c:pt>
                <c:pt idx="1322">
                  <c:v>76.588300000000004</c:v>
                </c:pt>
                <c:pt idx="1323">
                  <c:v>76.588300000000004</c:v>
                </c:pt>
                <c:pt idx="1324">
                  <c:v>76.588300000000004</c:v>
                </c:pt>
                <c:pt idx="1325">
                  <c:v>76.588300000000004</c:v>
                </c:pt>
                <c:pt idx="1326">
                  <c:v>76.578999999999994</c:v>
                </c:pt>
                <c:pt idx="1327">
                  <c:v>76.578999999999994</c:v>
                </c:pt>
                <c:pt idx="1328">
                  <c:v>76.578999999999994</c:v>
                </c:pt>
                <c:pt idx="1329">
                  <c:v>76.578800000000001</c:v>
                </c:pt>
                <c:pt idx="1330">
                  <c:v>76.578800000000001</c:v>
                </c:pt>
                <c:pt idx="1331">
                  <c:v>76.572699999999998</c:v>
                </c:pt>
                <c:pt idx="1332">
                  <c:v>76.567400000000006</c:v>
                </c:pt>
                <c:pt idx="1333">
                  <c:v>76.567400000000006</c:v>
                </c:pt>
                <c:pt idx="1334">
                  <c:v>76.567400000000006</c:v>
                </c:pt>
                <c:pt idx="1335">
                  <c:v>76.567400000000006</c:v>
                </c:pt>
                <c:pt idx="1336">
                  <c:v>76.567400000000006</c:v>
                </c:pt>
                <c:pt idx="1337">
                  <c:v>76.562100000000001</c:v>
                </c:pt>
                <c:pt idx="1338">
                  <c:v>76.562100000000001</c:v>
                </c:pt>
                <c:pt idx="1339">
                  <c:v>76.562100000000001</c:v>
                </c:pt>
                <c:pt idx="1340">
                  <c:v>76.562100000000001</c:v>
                </c:pt>
                <c:pt idx="1341">
                  <c:v>76.562100000000001</c:v>
                </c:pt>
                <c:pt idx="1342">
                  <c:v>76.562100000000001</c:v>
                </c:pt>
                <c:pt idx="1343">
                  <c:v>76.562100000000001</c:v>
                </c:pt>
                <c:pt idx="1344">
                  <c:v>76.562100000000001</c:v>
                </c:pt>
                <c:pt idx="1345">
                  <c:v>76.562100000000001</c:v>
                </c:pt>
                <c:pt idx="1346">
                  <c:v>76.562100000000001</c:v>
                </c:pt>
                <c:pt idx="1347">
                  <c:v>76.53525922</c:v>
                </c:pt>
                <c:pt idx="1348">
                  <c:v>76.53525922</c:v>
                </c:pt>
                <c:pt idx="1349">
                  <c:v>76.53525922</c:v>
                </c:pt>
                <c:pt idx="1350">
                  <c:v>76.53525922</c:v>
                </c:pt>
                <c:pt idx="1351">
                  <c:v>76.493099999999998</c:v>
                </c:pt>
                <c:pt idx="1352">
                  <c:v>76.493099999999998</c:v>
                </c:pt>
                <c:pt idx="1353">
                  <c:v>76.471900000000005</c:v>
                </c:pt>
                <c:pt idx="1354">
                  <c:v>76.471900000000005</c:v>
                </c:pt>
                <c:pt idx="1355">
                  <c:v>76.457099999999997</c:v>
                </c:pt>
                <c:pt idx="1356">
                  <c:v>76.442899999999995</c:v>
                </c:pt>
                <c:pt idx="1357">
                  <c:v>76.442899999999995</c:v>
                </c:pt>
                <c:pt idx="1358">
                  <c:v>76.442899999999995</c:v>
                </c:pt>
                <c:pt idx="1359">
                  <c:v>76.442899999999995</c:v>
                </c:pt>
                <c:pt idx="1360">
                  <c:v>76.436300000000003</c:v>
                </c:pt>
                <c:pt idx="1361">
                  <c:v>76.436300000000003</c:v>
                </c:pt>
                <c:pt idx="1362">
                  <c:v>76.436300000000003</c:v>
                </c:pt>
                <c:pt idx="1363">
                  <c:v>76.415599999999998</c:v>
                </c:pt>
                <c:pt idx="1364">
                  <c:v>76.415599999999998</c:v>
                </c:pt>
                <c:pt idx="1365">
                  <c:v>76.415599999999998</c:v>
                </c:pt>
                <c:pt idx="1366">
                  <c:v>76.415599999999998</c:v>
                </c:pt>
                <c:pt idx="1367">
                  <c:v>76.415599999999998</c:v>
                </c:pt>
                <c:pt idx="1368">
                  <c:v>76.415599999999998</c:v>
                </c:pt>
                <c:pt idx="1369">
                  <c:v>76.415599999999998</c:v>
                </c:pt>
                <c:pt idx="1370">
                  <c:v>76.415599999999998</c:v>
                </c:pt>
                <c:pt idx="1371">
                  <c:v>76.415599999999998</c:v>
                </c:pt>
                <c:pt idx="1372">
                  <c:v>76.415599999999998</c:v>
                </c:pt>
                <c:pt idx="1373">
                  <c:v>76.415599999999998</c:v>
                </c:pt>
                <c:pt idx="1374">
                  <c:v>76.415599999999998</c:v>
                </c:pt>
                <c:pt idx="1375">
                  <c:v>76.408100000000005</c:v>
                </c:pt>
                <c:pt idx="1376">
                  <c:v>76.397199999999998</c:v>
                </c:pt>
                <c:pt idx="1377">
                  <c:v>76.384100000000004</c:v>
                </c:pt>
                <c:pt idx="1378">
                  <c:v>76.384100000000004</c:v>
                </c:pt>
                <c:pt idx="1379">
                  <c:v>76.384100000000004</c:v>
                </c:pt>
                <c:pt idx="1380">
                  <c:v>76.384100000000004</c:v>
                </c:pt>
                <c:pt idx="1381">
                  <c:v>76.378500000000003</c:v>
                </c:pt>
                <c:pt idx="1382">
                  <c:v>76.378500000000003</c:v>
                </c:pt>
                <c:pt idx="1383">
                  <c:v>76.378500000000003</c:v>
                </c:pt>
                <c:pt idx="1384">
                  <c:v>76.378500000000003</c:v>
                </c:pt>
                <c:pt idx="1385">
                  <c:v>76.336200000000005</c:v>
                </c:pt>
                <c:pt idx="1386">
                  <c:v>76.336200000000005</c:v>
                </c:pt>
                <c:pt idx="1387">
                  <c:v>76.307400000000001</c:v>
                </c:pt>
                <c:pt idx="1388">
                  <c:v>76.275899999999993</c:v>
                </c:pt>
                <c:pt idx="1389">
                  <c:v>76.267700000000005</c:v>
                </c:pt>
                <c:pt idx="1390">
                  <c:v>76.267700000000005</c:v>
                </c:pt>
                <c:pt idx="1391">
                  <c:v>76.262600000000006</c:v>
                </c:pt>
                <c:pt idx="1392">
                  <c:v>76.262600000000006</c:v>
                </c:pt>
                <c:pt idx="1393">
                  <c:v>76.262600000000006</c:v>
                </c:pt>
                <c:pt idx="1394">
                  <c:v>76.262600000000006</c:v>
                </c:pt>
                <c:pt idx="1395">
                  <c:v>76.247500000000002</c:v>
                </c:pt>
                <c:pt idx="1396">
                  <c:v>76.236400000000003</c:v>
                </c:pt>
                <c:pt idx="1397">
                  <c:v>76.236400000000003</c:v>
                </c:pt>
                <c:pt idx="1398">
                  <c:v>76.236400000000003</c:v>
                </c:pt>
                <c:pt idx="1399">
                  <c:v>76.2209</c:v>
                </c:pt>
                <c:pt idx="1400">
                  <c:v>76.2209</c:v>
                </c:pt>
                <c:pt idx="1401">
                  <c:v>76.2209</c:v>
                </c:pt>
                <c:pt idx="1402">
                  <c:v>76.220299999999995</c:v>
                </c:pt>
                <c:pt idx="1403">
                  <c:v>76.220299999999995</c:v>
                </c:pt>
                <c:pt idx="1404">
                  <c:v>76.220299999999995</c:v>
                </c:pt>
                <c:pt idx="1405">
                  <c:v>76.220299999999995</c:v>
                </c:pt>
                <c:pt idx="1406">
                  <c:v>76.220299999999995</c:v>
                </c:pt>
                <c:pt idx="1407">
                  <c:v>76.220299999999995</c:v>
                </c:pt>
                <c:pt idx="1408">
                  <c:v>76.218000000000004</c:v>
                </c:pt>
                <c:pt idx="1409">
                  <c:v>76.218000000000004</c:v>
                </c:pt>
                <c:pt idx="1410">
                  <c:v>76.218000000000004</c:v>
                </c:pt>
                <c:pt idx="1411">
                  <c:v>76.20748691</c:v>
                </c:pt>
                <c:pt idx="1412">
                  <c:v>76.20748691</c:v>
                </c:pt>
                <c:pt idx="1413">
                  <c:v>76.186000000000007</c:v>
                </c:pt>
                <c:pt idx="1414">
                  <c:v>76.182063880000001</c:v>
                </c:pt>
                <c:pt idx="1415">
                  <c:v>76.182063880000001</c:v>
                </c:pt>
                <c:pt idx="1416">
                  <c:v>76.182063880000001</c:v>
                </c:pt>
                <c:pt idx="1417">
                  <c:v>76.176900000000003</c:v>
                </c:pt>
                <c:pt idx="1418">
                  <c:v>76.176900000000003</c:v>
                </c:pt>
                <c:pt idx="1419">
                  <c:v>76.174400000000006</c:v>
                </c:pt>
                <c:pt idx="1420">
                  <c:v>76.154250709999999</c:v>
                </c:pt>
                <c:pt idx="1421">
                  <c:v>76.154250709999999</c:v>
                </c:pt>
                <c:pt idx="1422">
                  <c:v>76.154250709999999</c:v>
                </c:pt>
                <c:pt idx="1423">
                  <c:v>76.123463340000001</c:v>
                </c:pt>
                <c:pt idx="1424">
                  <c:v>76.083399999999997</c:v>
                </c:pt>
                <c:pt idx="1425">
                  <c:v>76.083399999999997</c:v>
                </c:pt>
                <c:pt idx="1426">
                  <c:v>76.055000000000007</c:v>
                </c:pt>
                <c:pt idx="1427">
                  <c:v>76.055000000000007</c:v>
                </c:pt>
                <c:pt idx="1428">
                  <c:v>76.055000000000007</c:v>
                </c:pt>
                <c:pt idx="1429">
                  <c:v>76.055000000000007</c:v>
                </c:pt>
                <c:pt idx="1430">
                  <c:v>76.055000000000007</c:v>
                </c:pt>
                <c:pt idx="1431">
                  <c:v>76.055000000000007</c:v>
                </c:pt>
                <c:pt idx="1432">
                  <c:v>76.055000000000007</c:v>
                </c:pt>
                <c:pt idx="1433">
                  <c:v>76.050399999999996</c:v>
                </c:pt>
                <c:pt idx="1434">
                  <c:v>76.042599999999993</c:v>
                </c:pt>
                <c:pt idx="1435">
                  <c:v>76.042599999999993</c:v>
                </c:pt>
                <c:pt idx="1436">
                  <c:v>76.034199999999998</c:v>
                </c:pt>
                <c:pt idx="1437">
                  <c:v>76.034199999999998</c:v>
                </c:pt>
                <c:pt idx="1438">
                  <c:v>76.034199999999998</c:v>
                </c:pt>
                <c:pt idx="1439">
                  <c:v>76.022705970000004</c:v>
                </c:pt>
                <c:pt idx="1440">
                  <c:v>76.003399999999999</c:v>
                </c:pt>
                <c:pt idx="1441">
                  <c:v>76.003399999999999</c:v>
                </c:pt>
                <c:pt idx="1442">
                  <c:v>76.003399999999999</c:v>
                </c:pt>
                <c:pt idx="1443">
                  <c:v>75.981116400000005</c:v>
                </c:pt>
                <c:pt idx="1444">
                  <c:v>75.981116400000005</c:v>
                </c:pt>
                <c:pt idx="1445">
                  <c:v>75.981116400000005</c:v>
                </c:pt>
                <c:pt idx="1446">
                  <c:v>75.981116400000005</c:v>
                </c:pt>
                <c:pt idx="1447">
                  <c:v>75.981116400000005</c:v>
                </c:pt>
                <c:pt idx="1448">
                  <c:v>75.969899999999996</c:v>
                </c:pt>
                <c:pt idx="1449">
                  <c:v>75.969899999999996</c:v>
                </c:pt>
                <c:pt idx="1450">
                  <c:v>75.969899999999996</c:v>
                </c:pt>
                <c:pt idx="1451">
                  <c:v>75.969899999999996</c:v>
                </c:pt>
                <c:pt idx="1452">
                  <c:v>75.969899999999996</c:v>
                </c:pt>
                <c:pt idx="1453">
                  <c:v>75.969899999999996</c:v>
                </c:pt>
                <c:pt idx="1454">
                  <c:v>75.965400000000002</c:v>
                </c:pt>
                <c:pt idx="1455">
                  <c:v>75.964699999999993</c:v>
                </c:pt>
                <c:pt idx="1456">
                  <c:v>75.964699999999993</c:v>
                </c:pt>
                <c:pt idx="1457">
                  <c:v>75.958605340000005</c:v>
                </c:pt>
                <c:pt idx="1458">
                  <c:v>75.958605340000005</c:v>
                </c:pt>
                <c:pt idx="1459">
                  <c:v>75.958605340000005</c:v>
                </c:pt>
                <c:pt idx="1460">
                  <c:v>75.958605340000005</c:v>
                </c:pt>
                <c:pt idx="1461">
                  <c:v>75.958605340000005</c:v>
                </c:pt>
                <c:pt idx="1462">
                  <c:v>75.920400000000001</c:v>
                </c:pt>
                <c:pt idx="1463">
                  <c:v>75.920400000000001</c:v>
                </c:pt>
                <c:pt idx="1464">
                  <c:v>75.920400000000001</c:v>
                </c:pt>
                <c:pt idx="1465">
                  <c:v>75.920400000000001</c:v>
                </c:pt>
                <c:pt idx="1466">
                  <c:v>75.920400000000001</c:v>
                </c:pt>
                <c:pt idx="1467">
                  <c:v>75.920400000000001</c:v>
                </c:pt>
                <c:pt idx="1468">
                  <c:v>75.920400000000001</c:v>
                </c:pt>
                <c:pt idx="1469">
                  <c:v>75.920400000000001</c:v>
                </c:pt>
                <c:pt idx="1470">
                  <c:v>75.920400000000001</c:v>
                </c:pt>
                <c:pt idx="1471">
                  <c:v>75.920400000000001</c:v>
                </c:pt>
                <c:pt idx="1472">
                  <c:v>75.920400000000001</c:v>
                </c:pt>
                <c:pt idx="1473">
                  <c:v>75.920400000000001</c:v>
                </c:pt>
                <c:pt idx="1474">
                  <c:v>75.862200000000001</c:v>
                </c:pt>
                <c:pt idx="1475">
                  <c:v>75.862200000000001</c:v>
                </c:pt>
                <c:pt idx="1476">
                  <c:v>75.862200000000001</c:v>
                </c:pt>
                <c:pt idx="1477">
                  <c:v>75.862200000000001</c:v>
                </c:pt>
                <c:pt idx="1478">
                  <c:v>75.862200000000001</c:v>
                </c:pt>
                <c:pt idx="1479">
                  <c:v>75.862200000000001</c:v>
                </c:pt>
                <c:pt idx="1480">
                  <c:v>75.862200000000001</c:v>
                </c:pt>
                <c:pt idx="1481">
                  <c:v>75.862200000000001</c:v>
                </c:pt>
                <c:pt idx="1482">
                  <c:v>75.862200000000001</c:v>
                </c:pt>
                <c:pt idx="1483">
                  <c:v>75.862200000000001</c:v>
                </c:pt>
                <c:pt idx="1484">
                  <c:v>75.794499999999999</c:v>
                </c:pt>
                <c:pt idx="1485">
                  <c:v>75.793431510000005</c:v>
                </c:pt>
                <c:pt idx="1486">
                  <c:v>75.768579110000005</c:v>
                </c:pt>
                <c:pt idx="1487">
                  <c:v>75.746103140000002</c:v>
                </c:pt>
                <c:pt idx="1488">
                  <c:v>75.746103140000002</c:v>
                </c:pt>
                <c:pt idx="1489">
                  <c:v>75.746103140000002</c:v>
                </c:pt>
                <c:pt idx="1490">
                  <c:v>75.746103140000002</c:v>
                </c:pt>
                <c:pt idx="1491">
                  <c:v>75.746103140000002</c:v>
                </c:pt>
                <c:pt idx="1492">
                  <c:v>75.746103140000002</c:v>
                </c:pt>
                <c:pt idx="1493">
                  <c:v>75.713278470000006</c:v>
                </c:pt>
                <c:pt idx="1494">
                  <c:v>75.713278470000006</c:v>
                </c:pt>
                <c:pt idx="1495">
                  <c:v>75.713278470000006</c:v>
                </c:pt>
                <c:pt idx="1496">
                  <c:v>75.713278470000006</c:v>
                </c:pt>
                <c:pt idx="1497">
                  <c:v>75.710099999999997</c:v>
                </c:pt>
                <c:pt idx="1498">
                  <c:v>75.710099999999997</c:v>
                </c:pt>
                <c:pt idx="1499">
                  <c:v>75.694900000000004</c:v>
                </c:pt>
                <c:pt idx="1500">
                  <c:v>75.643500000000003</c:v>
                </c:pt>
                <c:pt idx="1501">
                  <c:v>75.643500000000003</c:v>
                </c:pt>
                <c:pt idx="1502">
                  <c:v>75.639099999999999</c:v>
                </c:pt>
                <c:pt idx="1503">
                  <c:v>75.639099999999999</c:v>
                </c:pt>
                <c:pt idx="1504">
                  <c:v>75.637100000000004</c:v>
                </c:pt>
                <c:pt idx="1505">
                  <c:v>75.637100000000004</c:v>
                </c:pt>
                <c:pt idx="1506">
                  <c:v>75.606700000000004</c:v>
                </c:pt>
                <c:pt idx="1507">
                  <c:v>75.606700000000004</c:v>
                </c:pt>
                <c:pt idx="1508">
                  <c:v>75.606700000000004</c:v>
                </c:pt>
                <c:pt idx="1509">
                  <c:v>75.606700000000004</c:v>
                </c:pt>
                <c:pt idx="1510">
                  <c:v>75.606700000000004</c:v>
                </c:pt>
                <c:pt idx="1511">
                  <c:v>75.606700000000004</c:v>
                </c:pt>
                <c:pt idx="1512">
                  <c:v>75.603300000000004</c:v>
                </c:pt>
                <c:pt idx="1513">
                  <c:v>75.585999999999999</c:v>
                </c:pt>
                <c:pt idx="1514">
                  <c:v>75.583635560000005</c:v>
                </c:pt>
                <c:pt idx="1515">
                  <c:v>75.583635560000005</c:v>
                </c:pt>
                <c:pt idx="1516">
                  <c:v>75.583635560000005</c:v>
                </c:pt>
                <c:pt idx="1517">
                  <c:v>75.583635560000005</c:v>
                </c:pt>
                <c:pt idx="1518">
                  <c:v>75.583635560000005</c:v>
                </c:pt>
                <c:pt idx="1519">
                  <c:v>75.583635560000005</c:v>
                </c:pt>
                <c:pt idx="1520">
                  <c:v>75.583635560000005</c:v>
                </c:pt>
                <c:pt idx="1521">
                  <c:v>75.583635560000005</c:v>
                </c:pt>
                <c:pt idx="1522">
                  <c:v>75.583635560000005</c:v>
                </c:pt>
                <c:pt idx="1523">
                  <c:v>75.583635560000005</c:v>
                </c:pt>
                <c:pt idx="1524">
                  <c:v>75.583635560000005</c:v>
                </c:pt>
                <c:pt idx="1525">
                  <c:v>75.583635560000005</c:v>
                </c:pt>
                <c:pt idx="1526">
                  <c:v>75.560699999999997</c:v>
                </c:pt>
                <c:pt idx="1527">
                  <c:v>75.551000000000002</c:v>
                </c:pt>
                <c:pt idx="1528">
                  <c:v>75.551000000000002</c:v>
                </c:pt>
                <c:pt idx="1529">
                  <c:v>75.546723099999994</c:v>
                </c:pt>
                <c:pt idx="1530">
                  <c:v>75.546723099999994</c:v>
                </c:pt>
                <c:pt idx="1531">
                  <c:v>75.546723099999994</c:v>
                </c:pt>
                <c:pt idx="1532">
                  <c:v>75.546723099999994</c:v>
                </c:pt>
                <c:pt idx="1533">
                  <c:v>75.546723099999994</c:v>
                </c:pt>
                <c:pt idx="1534">
                  <c:v>75.546723099999994</c:v>
                </c:pt>
                <c:pt idx="1535">
                  <c:v>75.546723099999994</c:v>
                </c:pt>
                <c:pt idx="1536">
                  <c:v>75.489999999999995</c:v>
                </c:pt>
                <c:pt idx="1537">
                  <c:v>75.489999999999995</c:v>
                </c:pt>
                <c:pt idx="1538">
                  <c:v>75.484800000000007</c:v>
                </c:pt>
                <c:pt idx="1539">
                  <c:v>75.484800000000007</c:v>
                </c:pt>
                <c:pt idx="1540">
                  <c:v>75.479799999999997</c:v>
                </c:pt>
                <c:pt idx="1541">
                  <c:v>75.462400000000002</c:v>
                </c:pt>
                <c:pt idx="1542">
                  <c:v>75.444762049999994</c:v>
                </c:pt>
                <c:pt idx="1543">
                  <c:v>75.444762049999994</c:v>
                </c:pt>
                <c:pt idx="1544">
                  <c:v>75.444272999999995</c:v>
                </c:pt>
                <c:pt idx="1545">
                  <c:v>75.444272999999995</c:v>
                </c:pt>
                <c:pt idx="1546">
                  <c:v>75.400899999999993</c:v>
                </c:pt>
                <c:pt idx="1547">
                  <c:v>75.400899999999993</c:v>
                </c:pt>
                <c:pt idx="1548">
                  <c:v>75.382199999999997</c:v>
                </c:pt>
                <c:pt idx="1549">
                  <c:v>75.382199999999997</c:v>
                </c:pt>
                <c:pt idx="1550">
                  <c:v>75.366200000000006</c:v>
                </c:pt>
                <c:pt idx="1551">
                  <c:v>75.366200000000006</c:v>
                </c:pt>
                <c:pt idx="1552">
                  <c:v>75.366200000000006</c:v>
                </c:pt>
                <c:pt idx="1553">
                  <c:v>75.366200000000006</c:v>
                </c:pt>
                <c:pt idx="1554">
                  <c:v>75.366200000000006</c:v>
                </c:pt>
                <c:pt idx="1555">
                  <c:v>75.366200000000006</c:v>
                </c:pt>
                <c:pt idx="1556">
                  <c:v>75.366200000000006</c:v>
                </c:pt>
                <c:pt idx="1557">
                  <c:v>75.366200000000006</c:v>
                </c:pt>
                <c:pt idx="1558">
                  <c:v>75.366200000000006</c:v>
                </c:pt>
                <c:pt idx="1559">
                  <c:v>75.366200000000006</c:v>
                </c:pt>
                <c:pt idx="1560">
                  <c:v>75.366200000000006</c:v>
                </c:pt>
                <c:pt idx="1561">
                  <c:v>75.362700000000004</c:v>
                </c:pt>
                <c:pt idx="1562">
                  <c:v>75.362700000000004</c:v>
                </c:pt>
                <c:pt idx="1563">
                  <c:v>75.362700000000004</c:v>
                </c:pt>
                <c:pt idx="1564">
                  <c:v>75.344899999999996</c:v>
                </c:pt>
                <c:pt idx="1565">
                  <c:v>75.344899999999996</c:v>
                </c:pt>
                <c:pt idx="1566">
                  <c:v>75.344899999999996</c:v>
                </c:pt>
                <c:pt idx="1567">
                  <c:v>75.343596230000003</c:v>
                </c:pt>
                <c:pt idx="1568">
                  <c:v>75.257082389999994</c:v>
                </c:pt>
                <c:pt idx="1569">
                  <c:v>75.257082389999994</c:v>
                </c:pt>
                <c:pt idx="1570">
                  <c:v>75.244</c:v>
                </c:pt>
                <c:pt idx="1571">
                  <c:v>75.244</c:v>
                </c:pt>
                <c:pt idx="1572">
                  <c:v>75.244</c:v>
                </c:pt>
                <c:pt idx="1573">
                  <c:v>75.22</c:v>
                </c:pt>
                <c:pt idx="1574">
                  <c:v>75.215599999999995</c:v>
                </c:pt>
                <c:pt idx="1575">
                  <c:v>75.215599999999995</c:v>
                </c:pt>
                <c:pt idx="1576">
                  <c:v>75.215599999999995</c:v>
                </c:pt>
                <c:pt idx="1577">
                  <c:v>75.215599999999995</c:v>
                </c:pt>
                <c:pt idx="1578">
                  <c:v>75.215599999999995</c:v>
                </c:pt>
                <c:pt idx="1579">
                  <c:v>75.215599999999995</c:v>
                </c:pt>
                <c:pt idx="1580">
                  <c:v>75.215599999999995</c:v>
                </c:pt>
                <c:pt idx="1581">
                  <c:v>75.215599999999995</c:v>
                </c:pt>
                <c:pt idx="1582">
                  <c:v>75.204703460000005</c:v>
                </c:pt>
                <c:pt idx="1583">
                  <c:v>75.1845</c:v>
                </c:pt>
                <c:pt idx="1584">
                  <c:v>75.150000000000006</c:v>
                </c:pt>
                <c:pt idx="1585">
                  <c:v>75.139799999999994</c:v>
                </c:pt>
                <c:pt idx="1586">
                  <c:v>75.139799999999994</c:v>
                </c:pt>
                <c:pt idx="1587">
                  <c:v>75.131091670000004</c:v>
                </c:pt>
                <c:pt idx="1588">
                  <c:v>75.111800000000002</c:v>
                </c:pt>
                <c:pt idx="1589">
                  <c:v>75.111800000000002</c:v>
                </c:pt>
                <c:pt idx="1590">
                  <c:v>75.111800000000002</c:v>
                </c:pt>
                <c:pt idx="1591">
                  <c:v>75.111800000000002</c:v>
                </c:pt>
                <c:pt idx="1592">
                  <c:v>75.111800000000002</c:v>
                </c:pt>
                <c:pt idx="1593">
                  <c:v>75.083261840000006</c:v>
                </c:pt>
                <c:pt idx="1594">
                  <c:v>75.056772940000002</c:v>
                </c:pt>
                <c:pt idx="1595">
                  <c:v>75.056772940000002</c:v>
                </c:pt>
                <c:pt idx="1596">
                  <c:v>75.056772940000002</c:v>
                </c:pt>
                <c:pt idx="1597">
                  <c:v>75.039100000000005</c:v>
                </c:pt>
                <c:pt idx="1598">
                  <c:v>75.039100000000005</c:v>
                </c:pt>
                <c:pt idx="1599">
                  <c:v>75.035300000000007</c:v>
                </c:pt>
                <c:pt idx="1600">
                  <c:v>75.035300000000007</c:v>
                </c:pt>
                <c:pt idx="1601">
                  <c:v>75.035300000000007</c:v>
                </c:pt>
                <c:pt idx="1602">
                  <c:v>75.006399999999999</c:v>
                </c:pt>
                <c:pt idx="1603">
                  <c:v>75.006399999999999</c:v>
                </c:pt>
                <c:pt idx="1604">
                  <c:v>75.006399999999999</c:v>
                </c:pt>
                <c:pt idx="1605">
                  <c:v>75.006399999999999</c:v>
                </c:pt>
                <c:pt idx="1606">
                  <c:v>75.000943169999999</c:v>
                </c:pt>
                <c:pt idx="1607">
                  <c:v>74.995500000000007</c:v>
                </c:pt>
                <c:pt idx="1608">
                  <c:v>74.995500000000007</c:v>
                </c:pt>
                <c:pt idx="1609">
                  <c:v>74.983089919999998</c:v>
                </c:pt>
                <c:pt idx="1610">
                  <c:v>74.948604360000004</c:v>
                </c:pt>
                <c:pt idx="1611">
                  <c:v>74.948604360000004</c:v>
                </c:pt>
                <c:pt idx="1612">
                  <c:v>74.927000000000007</c:v>
                </c:pt>
                <c:pt idx="1613">
                  <c:v>74.927000000000007</c:v>
                </c:pt>
                <c:pt idx="1614">
                  <c:v>74.927000000000007</c:v>
                </c:pt>
                <c:pt idx="1615">
                  <c:v>74.893500000000003</c:v>
                </c:pt>
                <c:pt idx="1616">
                  <c:v>74.862200000000001</c:v>
                </c:pt>
                <c:pt idx="1617">
                  <c:v>74.862200000000001</c:v>
                </c:pt>
                <c:pt idx="1618">
                  <c:v>74.862200000000001</c:v>
                </c:pt>
                <c:pt idx="1619">
                  <c:v>74.862200000000001</c:v>
                </c:pt>
                <c:pt idx="1620">
                  <c:v>74.851399999999998</c:v>
                </c:pt>
                <c:pt idx="1621">
                  <c:v>74.851399999999998</c:v>
                </c:pt>
                <c:pt idx="1622">
                  <c:v>74.851399999999998</c:v>
                </c:pt>
                <c:pt idx="1623">
                  <c:v>74.851399999999998</c:v>
                </c:pt>
                <c:pt idx="1624">
                  <c:v>74.851399999999998</c:v>
                </c:pt>
                <c:pt idx="1625">
                  <c:v>74.851399999999998</c:v>
                </c:pt>
                <c:pt idx="1626">
                  <c:v>74.851399999999998</c:v>
                </c:pt>
                <c:pt idx="1627">
                  <c:v>74.851399999999998</c:v>
                </c:pt>
                <c:pt idx="1628">
                  <c:v>74.799000000000007</c:v>
                </c:pt>
                <c:pt idx="1629">
                  <c:v>74.785200000000003</c:v>
                </c:pt>
                <c:pt idx="1630">
                  <c:v>74.634299999999996</c:v>
                </c:pt>
                <c:pt idx="1631">
                  <c:v>74.634299999999996</c:v>
                </c:pt>
                <c:pt idx="1632">
                  <c:v>74.634299999999996</c:v>
                </c:pt>
                <c:pt idx="1633">
                  <c:v>74.634299999999996</c:v>
                </c:pt>
                <c:pt idx="1634">
                  <c:v>74.634299999999996</c:v>
                </c:pt>
                <c:pt idx="1635">
                  <c:v>74.634299999999996</c:v>
                </c:pt>
                <c:pt idx="1636">
                  <c:v>74.634299999999996</c:v>
                </c:pt>
                <c:pt idx="1637">
                  <c:v>74.601399999999998</c:v>
                </c:pt>
                <c:pt idx="1638">
                  <c:v>74.576435489999994</c:v>
                </c:pt>
                <c:pt idx="1639">
                  <c:v>74.576435489999994</c:v>
                </c:pt>
                <c:pt idx="1640">
                  <c:v>74.549300000000002</c:v>
                </c:pt>
                <c:pt idx="1641">
                  <c:v>74.549300000000002</c:v>
                </c:pt>
                <c:pt idx="1642">
                  <c:v>74.533799999999999</c:v>
                </c:pt>
                <c:pt idx="1643">
                  <c:v>74.533799999999999</c:v>
                </c:pt>
                <c:pt idx="1644">
                  <c:v>74.513300000000001</c:v>
                </c:pt>
                <c:pt idx="1645">
                  <c:v>74.479799999999997</c:v>
                </c:pt>
                <c:pt idx="1646">
                  <c:v>74.479799999999997</c:v>
                </c:pt>
                <c:pt idx="1647">
                  <c:v>74.267120629999994</c:v>
                </c:pt>
                <c:pt idx="1648">
                  <c:v>74.244480199999998</c:v>
                </c:pt>
                <c:pt idx="1649">
                  <c:v>74.244480199999998</c:v>
                </c:pt>
                <c:pt idx="1650">
                  <c:v>74.137200000000007</c:v>
                </c:pt>
                <c:pt idx="1651">
                  <c:v>74.137200000000007</c:v>
                </c:pt>
                <c:pt idx="1652">
                  <c:v>74.137200000000007</c:v>
                </c:pt>
                <c:pt idx="1653">
                  <c:v>74.121099999999998</c:v>
                </c:pt>
                <c:pt idx="1654">
                  <c:v>74.102435830000005</c:v>
                </c:pt>
                <c:pt idx="1655">
                  <c:v>74.102435830000005</c:v>
                </c:pt>
                <c:pt idx="1656">
                  <c:v>74.102435830000005</c:v>
                </c:pt>
                <c:pt idx="1657">
                  <c:v>74.087299999999999</c:v>
                </c:pt>
                <c:pt idx="1658">
                  <c:v>74.087299999999999</c:v>
                </c:pt>
                <c:pt idx="1659">
                  <c:v>74.0685</c:v>
                </c:pt>
                <c:pt idx="1660">
                  <c:v>74.055300000000003</c:v>
                </c:pt>
                <c:pt idx="1661">
                  <c:v>74.034599999999998</c:v>
                </c:pt>
                <c:pt idx="1662">
                  <c:v>74.027000000000001</c:v>
                </c:pt>
                <c:pt idx="1663">
                  <c:v>74.027000000000001</c:v>
                </c:pt>
                <c:pt idx="1664">
                  <c:v>74.027000000000001</c:v>
                </c:pt>
                <c:pt idx="1665">
                  <c:v>74.027000000000001</c:v>
                </c:pt>
                <c:pt idx="1666">
                  <c:v>74.027000000000001</c:v>
                </c:pt>
                <c:pt idx="1667">
                  <c:v>74.027000000000001</c:v>
                </c:pt>
                <c:pt idx="1668">
                  <c:v>74.027000000000001</c:v>
                </c:pt>
                <c:pt idx="1669">
                  <c:v>74.016099999999994</c:v>
                </c:pt>
                <c:pt idx="1670">
                  <c:v>74.004800000000003</c:v>
                </c:pt>
                <c:pt idx="1671">
                  <c:v>74.004800000000003</c:v>
                </c:pt>
                <c:pt idx="1672">
                  <c:v>73.999600000000001</c:v>
                </c:pt>
                <c:pt idx="1673">
                  <c:v>73.999600000000001</c:v>
                </c:pt>
                <c:pt idx="1674">
                  <c:v>73.999600000000001</c:v>
                </c:pt>
                <c:pt idx="1675">
                  <c:v>73.999600000000001</c:v>
                </c:pt>
                <c:pt idx="1676">
                  <c:v>73.926599999999993</c:v>
                </c:pt>
                <c:pt idx="1677">
                  <c:v>73.926599999999993</c:v>
                </c:pt>
                <c:pt idx="1678">
                  <c:v>73.926599999999993</c:v>
                </c:pt>
                <c:pt idx="1679">
                  <c:v>73.926599999999993</c:v>
                </c:pt>
                <c:pt idx="1680">
                  <c:v>73.926599999999993</c:v>
                </c:pt>
                <c:pt idx="1681">
                  <c:v>73.926599999999993</c:v>
                </c:pt>
                <c:pt idx="1682">
                  <c:v>73.926599999999993</c:v>
                </c:pt>
                <c:pt idx="1683">
                  <c:v>73.902100000000004</c:v>
                </c:pt>
                <c:pt idx="1684">
                  <c:v>73.902100000000004</c:v>
                </c:pt>
                <c:pt idx="1685">
                  <c:v>73.863600000000005</c:v>
                </c:pt>
                <c:pt idx="1686">
                  <c:v>73.863600000000005</c:v>
                </c:pt>
                <c:pt idx="1687">
                  <c:v>73.863600000000005</c:v>
                </c:pt>
                <c:pt idx="1688">
                  <c:v>73.863600000000005</c:v>
                </c:pt>
                <c:pt idx="1689">
                  <c:v>73.863600000000005</c:v>
                </c:pt>
                <c:pt idx="1690">
                  <c:v>73.863600000000005</c:v>
                </c:pt>
                <c:pt idx="1691">
                  <c:v>73.863600000000005</c:v>
                </c:pt>
                <c:pt idx="1692">
                  <c:v>73.863600000000005</c:v>
                </c:pt>
                <c:pt idx="1693">
                  <c:v>73.862200000000001</c:v>
                </c:pt>
                <c:pt idx="1694">
                  <c:v>73.760099999999994</c:v>
                </c:pt>
                <c:pt idx="1695">
                  <c:v>73.633300000000006</c:v>
                </c:pt>
                <c:pt idx="1696">
                  <c:v>73.633300000000006</c:v>
                </c:pt>
                <c:pt idx="1697">
                  <c:v>73.580200000000005</c:v>
                </c:pt>
                <c:pt idx="1698">
                  <c:v>73.533699999999996</c:v>
                </c:pt>
                <c:pt idx="1699">
                  <c:v>73.533699999999996</c:v>
                </c:pt>
                <c:pt idx="1700">
                  <c:v>73.533699999999996</c:v>
                </c:pt>
                <c:pt idx="1701">
                  <c:v>73.533699999999996</c:v>
                </c:pt>
                <c:pt idx="1702">
                  <c:v>73.533699999999996</c:v>
                </c:pt>
                <c:pt idx="1703">
                  <c:v>73.533699999999996</c:v>
                </c:pt>
                <c:pt idx="1704">
                  <c:v>73.533699999999996</c:v>
                </c:pt>
                <c:pt idx="1705">
                  <c:v>73.533699999999996</c:v>
                </c:pt>
                <c:pt idx="1706">
                  <c:v>73.533699999999996</c:v>
                </c:pt>
                <c:pt idx="1707">
                  <c:v>73.533699999999996</c:v>
                </c:pt>
                <c:pt idx="1708">
                  <c:v>73.433499999999995</c:v>
                </c:pt>
                <c:pt idx="1709">
                  <c:v>73.433499999999995</c:v>
                </c:pt>
                <c:pt idx="1710">
                  <c:v>73.433499999999995</c:v>
                </c:pt>
                <c:pt idx="1711">
                  <c:v>73.433499999999995</c:v>
                </c:pt>
                <c:pt idx="1712">
                  <c:v>73.406499999999994</c:v>
                </c:pt>
                <c:pt idx="1713">
                  <c:v>73.299300000000002</c:v>
                </c:pt>
                <c:pt idx="1714">
                  <c:v>73.283299999999997</c:v>
                </c:pt>
                <c:pt idx="1715">
                  <c:v>73.281700000000001</c:v>
                </c:pt>
                <c:pt idx="1716">
                  <c:v>73.281700000000001</c:v>
                </c:pt>
                <c:pt idx="1717">
                  <c:v>73.281700000000001</c:v>
                </c:pt>
                <c:pt idx="1718">
                  <c:v>73.281700000000001</c:v>
                </c:pt>
                <c:pt idx="1719">
                  <c:v>73.281700000000001</c:v>
                </c:pt>
                <c:pt idx="1720">
                  <c:v>73.281700000000001</c:v>
                </c:pt>
                <c:pt idx="1721">
                  <c:v>73.281700000000001</c:v>
                </c:pt>
                <c:pt idx="1722">
                  <c:v>73.281700000000001</c:v>
                </c:pt>
                <c:pt idx="1723">
                  <c:v>73.281700000000001</c:v>
                </c:pt>
                <c:pt idx="1724">
                  <c:v>73.281700000000001</c:v>
                </c:pt>
                <c:pt idx="1725">
                  <c:v>72.985100000000003</c:v>
                </c:pt>
                <c:pt idx="1726">
                  <c:v>72.947500000000005</c:v>
                </c:pt>
                <c:pt idx="1727">
                  <c:v>72.734848720000002</c:v>
                </c:pt>
                <c:pt idx="1728">
                  <c:v>72.734848720000002</c:v>
                </c:pt>
                <c:pt idx="1729">
                  <c:v>72.734848720000002</c:v>
                </c:pt>
                <c:pt idx="1730">
                  <c:v>72.734848720000002</c:v>
                </c:pt>
                <c:pt idx="1731">
                  <c:v>72.708699999999993</c:v>
                </c:pt>
                <c:pt idx="1732">
                  <c:v>72.708699999999993</c:v>
                </c:pt>
                <c:pt idx="1733">
                  <c:v>72.4392</c:v>
                </c:pt>
                <c:pt idx="1734">
                  <c:v>72.4392</c:v>
                </c:pt>
                <c:pt idx="1735">
                  <c:v>72.439108300000001</c:v>
                </c:pt>
                <c:pt idx="1736">
                  <c:v>72.439108300000001</c:v>
                </c:pt>
                <c:pt idx="1737">
                  <c:v>72.432000000000002</c:v>
                </c:pt>
                <c:pt idx="1738">
                  <c:v>72.432000000000002</c:v>
                </c:pt>
                <c:pt idx="1739">
                  <c:v>72.421400000000006</c:v>
                </c:pt>
                <c:pt idx="1740">
                  <c:v>72.421400000000006</c:v>
                </c:pt>
                <c:pt idx="1741">
                  <c:v>72.421400000000006</c:v>
                </c:pt>
                <c:pt idx="1742">
                  <c:v>72.421400000000006</c:v>
                </c:pt>
                <c:pt idx="1743">
                  <c:v>72.421400000000006</c:v>
                </c:pt>
                <c:pt idx="1744">
                  <c:v>72.421400000000006</c:v>
                </c:pt>
                <c:pt idx="1745">
                  <c:v>72.393000000000001</c:v>
                </c:pt>
                <c:pt idx="1746">
                  <c:v>72.384399999999999</c:v>
                </c:pt>
                <c:pt idx="1747">
                  <c:v>72.384399999999999</c:v>
                </c:pt>
                <c:pt idx="1748">
                  <c:v>72.37</c:v>
                </c:pt>
                <c:pt idx="1749">
                  <c:v>72.37</c:v>
                </c:pt>
                <c:pt idx="1750">
                  <c:v>72.367500000000007</c:v>
                </c:pt>
                <c:pt idx="1751">
                  <c:v>72.360900000000001</c:v>
                </c:pt>
                <c:pt idx="1752">
                  <c:v>72.360900000000001</c:v>
                </c:pt>
                <c:pt idx="1753">
                  <c:v>72.312799999999996</c:v>
                </c:pt>
                <c:pt idx="1754">
                  <c:v>72.312799999999996</c:v>
                </c:pt>
                <c:pt idx="1755">
                  <c:v>72.312799999999996</c:v>
                </c:pt>
                <c:pt idx="1756">
                  <c:v>72.312799999999996</c:v>
                </c:pt>
                <c:pt idx="1757">
                  <c:v>72.312799999999996</c:v>
                </c:pt>
                <c:pt idx="1758">
                  <c:v>72.246899999999997</c:v>
                </c:pt>
                <c:pt idx="1759">
                  <c:v>72.246899999999997</c:v>
                </c:pt>
                <c:pt idx="1760">
                  <c:v>72.246899999999997</c:v>
                </c:pt>
                <c:pt idx="1761">
                  <c:v>72.175600000000003</c:v>
                </c:pt>
                <c:pt idx="1762">
                  <c:v>72.127099999999999</c:v>
                </c:pt>
                <c:pt idx="1763">
                  <c:v>72.121752740000005</c:v>
                </c:pt>
                <c:pt idx="1764">
                  <c:v>72.076700000000002</c:v>
                </c:pt>
                <c:pt idx="1765">
                  <c:v>71.957099999999997</c:v>
                </c:pt>
                <c:pt idx="1766">
                  <c:v>71.957099999999997</c:v>
                </c:pt>
                <c:pt idx="1767">
                  <c:v>71.66064532</c:v>
                </c:pt>
                <c:pt idx="1768">
                  <c:v>71.534847499999998</c:v>
                </c:pt>
                <c:pt idx="1769">
                  <c:v>71.528534680000007</c:v>
                </c:pt>
                <c:pt idx="1770">
                  <c:v>71.528534680000007</c:v>
                </c:pt>
                <c:pt idx="1771">
                  <c:v>71.3566</c:v>
                </c:pt>
                <c:pt idx="1772">
                  <c:v>71.3566</c:v>
                </c:pt>
                <c:pt idx="1773">
                  <c:v>71.2637</c:v>
                </c:pt>
                <c:pt idx="1774">
                  <c:v>71.2637</c:v>
                </c:pt>
                <c:pt idx="1775">
                  <c:v>71.163200000000003</c:v>
                </c:pt>
                <c:pt idx="1776">
                  <c:v>71.150599999999997</c:v>
                </c:pt>
                <c:pt idx="1777">
                  <c:v>71.150599999999997</c:v>
                </c:pt>
                <c:pt idx="1778">
                  <c:v>71.150599999999997</c:v>
                </c:pt>
                <c:pt idx="1779">
                  <c:v>71.123000000000005</c:v>
                </c:pt>
                <c:pt idx="1780">
                  <c:v>71.123000000000005</c:v>
                </c:pt>
                <c:pt idx="1781">
                  <c:v>71.084900000000005</c:v>
                </c:pt>
                <c:pt idx="1782">
                  <c:v>70.832353600000005</c:v>
                </c:pt>
                <c:pt idx="1783">
                  <c:v>70.698700000000002</c:v>
                </c:pt>
                <c:pt idx="1784">
                  <c:v>70.698700000000002</c:v>
                </c:pt>
                <c:pt idx="1785">
                  <c:v>70.540199999999999</c:v>
                </c:pt>
                <c:pt idx="1786">
                  <c:v>70.531300000000002</c:v>
                </c:pt>
                <c:pt idx="1787">
                  <c:v>70.531300000000002</c:v>
                </c:pt>
                <c:pt idx="1788">
                  <c:v>70.531300000000002</c:v>
                </c:pt>
                <c:pt idx="1789">
                  <c:v>70.531300000000002</c:v>
                </c:pt>
                <c:pt idx="1790">
                  <c:v>70.484399999999994</c:v>
                </c:pt>
                <c:pt idx="1791">
                  <c:v>70.4816</c:v>
                </c:pt>
                <c:pt idx="1792">
                  <c:v>70.4816</c:v>
                </c:pt>
                <c:pt idx="1793">
                  <c:v>70.4816</c:v>
                </c:pt>
                <c:pt idx="1794">
                  <c:v>70.479200000000006</c:v>
                </c:pt>
                <c:pt idx="1795">
                  <c:v>70.462000000000003</c:v>
                </c:pt>
                <c:pt idx="1796">
                  <c:v>70.450900000000004</c:v>
                </c:pt>
                <c:pt idx="1797">
                  <c:v>70.450900000000004</c:v>
                </c:pt>
                <c:pt idx="1798">
                  <c:v>70.448899999999995</c:v>
                </c:pt>
                <c:pt idx="1799">
                  <c:v>70.435524830000006</c:v>
                </c:pt>
                <c:pt idx="1800">
                  <c:v>70.435524830000006</c:v>
                </c:pt>
                <c:pt idx="1801">
                  <c:v>70.426000000000002</c:v>
                </c:pt>
                <c:pt idx="1802">
                  <c:v>70.426000000000002</c:v>
                </c:pt>
                <c:pt idx="1803">
                  <c:v>70.358800000000002</c:v>
                </c:pt>
                <c:pt idx="1804">
                  <c:v>70.354200000000006</c:v>
                </c:pt>
                <c:pt idx="1805">
                  <c:v>70.354200000000006</c:v>
                </c:pt>
                <c:pt idx="1806">
                  <c:v>70.354200000000006</c:v>
                </c:pt>
                <c:pt idx="1807">
                  <c:v>70.338800000000006</c:v>
                </c:pt>
                <c:pt idx="1808">
                  <c:v>70.338750149999996</c:v>
                </c:pt>
                <c:pt idx="1809">
                  <c:v>70.338750149999996</c:v>
                </c:pt>
                <c:pt idx="1810">
                  <c:v>70.338750149999996</c:v>
                </c:pt>
                <c:pt idx="1811">
                  <c:v>70.325599999999994</c:v>
                </c:pt>
                <c:pt idx="1812">
                  <c:v>70.212100000000007</c:v>
                </c:pt>
                <c:pt idx="1813">
                  <c:v>70.212100000000007</c:v>
                </c:pt>
                <c:pt idx="1814">
                  <c:v>70.212100000000007</c:v>
                </c:pt>
                <c:pt idx="1815">
                  <c:v>70.212100000000007</c:v>
                </c:pt>
                <c:pt idx="1816">
                  <c:v>70.212100000000007</c:v>
                </c:pt>
                <c:pt idx="1817">
                  <c:v>70.212100000000007</c:v>
                </c:pt>
                <c:pt idx="1818">
                  <c:v>70.212100000000007</c:v>
                </c:pt>
                <c:pt idx="1819">
                  <c:v>70.150700000000001</c:v>
                </c:pt>
                <c:pt idx="1820">
                  <c:v>70.150700000000001</c:v>
                </c:pt>
                <c:pt idx="1821">
                  <c:v>70.150700000000001</c:v>
                </c:pt>
                <c:pt idx="1822">
                  <c:v>70.150700000000001</c:v>
                </c:pt>
                <c:pt idx="1823">
                  <c:v>70.150700000000001</c:v>
                </c:pt>
                <c:pt idx="1824">
                  <c:v>70.150700000000001</c:v>
                </c:pt>
                <c:pt idx="1825">
                  <c:v>70.150700000000001</c:v>
                </c:pt>
                <c:pt idx="1826">
                  <c:v>70.144300000000001</c:v>
                </c:pt>
                <c:pt idx="1827">
                  <c:v>70.141800000000003</c:v>
                </c:pt>
                <c:pt idx="1828">
                  <c:v>70.141800000000003</c:v>
                </c:pt>
                <c:pt idx="1829">
                  <c:v>70.141800000000003</c:v>
                </c:pt>
                <c:pt idx="1830">
                  <c:v>70.139300000000006</c:v>
                </c:pt>
                <c:pt idx="1831">
                  <c:v>70.139300000000006</c:v>
                </c:pt>
                <c:pt idx="1832">
                  <c:v>70.139300000000006</c:v>
                </c:pt>
                <c:pt idx="1833">
                  <c:v>70.139300000000006</c:v>
                </c:pt>
                <c:pt idx="1834">
                  <c:v>70.139300000000006</c:v>
                </c:pt>
                <c:pt idx="1835">
                  <c:v>70.139300000000006</c:v>
                </c:pt>
                <c:pt idx="1836">
                  <c:v>70.139300000000006</c:v>
                </c:pt>
                <c:pt idx="1837">
                  <c:v>70.139300000000006</c:v>
                </c:pt>
                <c:pt idx="1838">
                  <c:v>70.129800000000003</c:v>
                </c:pt>
                <c:pt idx="1839">
                  <c:v>70.129800000000003</c:v>
                </c:pt>
                <c:pt idx="1840">
                  <c:v>70.129800000000003</c:v>
                </c:pt>
                <c:pt idx="1841">
                  <c:v>70.129800000000003</c:v>
                </c:pt>
                <c:pt idx="1842">
                  <c:v>70.129800000000003</c:v>
                </c:pt>
                <c:pt idx="1843">
                  <c:v>70.129800000000003</c:v>
                </c:pt>
                <c:pt idx="1844">
                  <c:v>70.129800000000003</c:v>
                </c:pt>
                <c:pt idx="1845">
                  <c:v>70.111599999999996</c:v>
                </c:pt>
                <c:pt idx="1846">
                  <c:v>70.111599999999996</c:v>
                </c:pt>
                <c:pt idx="1847">
                  <c:v>70.111599999999996</c:v>
                </c:pt>
                <c:pt idx="1848">
                  <c:v>70.106999999999999</c:v>
                </c:pt>
                <c:pt idx="1849">
                  <c:v>70.106999999999999</c:v>
                </c:pt>
                <c:pt idx="1850">
                  <c:v>70.0989</c:v>
                </c:pt>
                <c:pt idx="1851">
                  <c:v>70.0989</c:v>
                </c:pt>
                <c:pt idx="1852">
                  <c:v>70.063400000000001</c:v>
                </c:pt>
                <c:pt idx="1853">
                  <c:v>70.063400000000001</c:v>
                </c:pt>
                <c:pt idx="1854">
                  <c:v>70.063400000000001</c:v>
                </c:pt>
                <c:pt idx="1855">
                  <c:v>70.040183619999993</c:v>
                </c:pt>
                <c:pt idx="1856">
                  <c:v>70.040183619999993</c:v>
                </c:pt>
                <c:pt idx="1857">
                  <c:v>70.040183619999993</c:v>
                </c:pt>
                <c:pt idx="1858">
                  <c:v>70.038629709999995</c:v>
                </c:pt>
                <c:pt idx="1859">
                  <c:v>70.038399999999996</c:v>
                </c:pt>
                <c:pt idx="1860">
                  <c:v>70.038399999999996</c:v>
                </c:pt>
                <c:pt idx="1861">
                  <c:v>70.034300000000002</c:v>
                </c:pt>
                <c:pt idx="1862">
                  <c:v>70.034300000000002</c:v>
                </c:pt>
                <c:pt idx="1863">
                  <c:v>70.020300000000006</c:v>
                </c:pt>
                <c:pt idx="1864">
                  <c:v>70.020300000000006</c:v>
                </c:pt>
                <c:pt idx="1865">
                  <c:v>70.020300000000006</c:v>
                </c:pt>
                <c:pt idx="1866">
                  <c:v>70.020300000000006</c:v>
                </c:pt>
                <c:pt idx="1867">
                  <c:v>70.020300000000006</c:v>
                </c:pt>
                <c:pt idx="1868">
                  <c:v>70.020300000000006</c:v>
                </c:pt>
                <c:pt idx="1869">
                  <c:v>70.020300000000006</c:v>
                </c:pt>
                <c:pt idx="1870">
                  <c:v>70.020300000000006</c:v>
                </c:pt>
                <c:pt idx="1871">
                  <c:v>70.020300000000006</c:v>
                </c:pt>
                <c:pt idx="1872">
                  <c:v>70.015699999999995</c:v>
                </c:pt>
                <c:pt idx="1873">
                  <c:v>69.998900000000006</c:v>
                </c:pt>
                <c:pt idx="1874">
                  <c:v>69.980900000000005</c:v>
                </c:pt>
                <c:pt idx="1875">
                  <c:v>69.980900000000005</c:v>
                </c:pt>
                <c:pt idx="1876">
                  <c:v>69.980900000000005</c:v>
                </c:pt>
                <c:pt idx="1877">
                  <c:v>69.966700000000003</c:v>
                </c:pt>
                <c:pt idx="1878">
                  <c:v>69.966700000000003</c:v>
                </c:pt>
                <c:pt idx="1879">
                  <c:v>69.9512</c:v>
                </c:pt>
                <c:pt idx="1880">
                  <c:v>69.9512</c:v>
                </c:pt>
                <c:pt idx="1881">
                  <c:v>69.9512</c:v>
                </c:pt>
                <c:pt idx="1882">
                  <c:v>69.944199999999995</c:v>
                </c:pt>
                <c:pt idx="1883">
                  <c:v>69.944199999999995</c:v>
                </c:pt>
                <c:pt idx="1884">
                  <c:v>69.944199999999995</c:v>
                </c:pt>
                <c:pt idx="1885">
                  <c:v>69.935199999999995</c:v>
                </c:pt>
                <c:pt idx="1886">
                  <c:v>69.935199999999995</c:v>
                </c:pt>
                <c:pt idx="1887">
                  <c:v>69.927722360000004</c:v>
                </c:pt>
                <c:pt idx="1888">
                  <c:v>69.927722360000004</c:v>
                </c:pt>
                <c:pt idx="1889">
                  <c:v>69.9178</c:v>
                </c:pt>
                <c:pt idx="1890">
                  <c:v>69.830500000000001</c:v>
                </c:pt>
                <c:pt idx="1891">
                  <c:v>69.830500000000001</c:v>
                </c:pt>
                <c:pt idx="1892">
                  <c:v>69.755041669999997</c:v>
                </c:pt>
                <c:pt idx="1893">
                  <c:v>69.755041669999997</c:v>
                </c:pt>
                <c:pt idx="1894">
                  <c:v>69.755041669999997</c:v>
                </c:pt>
                <c:pt idx="1895">
                  <c:v>69.755041669999997</c:v>
                </c:pt>
                <c:pt idx="1896">
                  <c:v>69.755041669999997</c:v>
                </c:pt>
                <c:pt idx="1897">
                  <c:v>69.755041669999997</c:v>
                </c:pt>
                <c:pt idx="1898">
                  <c:v>69.755041669999997</c:v>
                </c:pt>
                <c:pt idx="1899">
                  <c:v>69.755041669999997</c:v>
                </c:pt>
                <c:pt idx="1900">
                  <c:v>69.755041669999997</c:v>
                </c:pt>
                <c:pt idx="1901">
                  <c:v>69.755041669999997</c:v>
                </c:pt>
                <c:pt idx="1902">
                  <c:v>69.745999999999995</c:v>
                </c:pt>
                <c:pt idx="1903">
                  <c:v>69.745999999999995</c:v>
                </c:pt>
                <c:pt idx="1904">
                  <c:v>69.729799999999997</c:v>
                </c:pt>
                <c:pt idx="1905">
                  <c:v>69.729799999999997</c:v>
                </c:pt>
                <c:pt idx="1906">
                  <c:v>69.671199999999999</c:v>
                </c:pt>
                <c:pt idx="1907">
                  <c:v>69.671199999999999</c:v>
                </c:pt>
                <c:pt idx="1908">
                  <c:v>69.671199999999999</c:v>
                </c:pt>
                <c:pt idx="1909">
                  <c:v>69.671199999999999</c:v>
                </c:pt>
                <c:pt idx="1910">
                  <c:v>69.656101059999997</c:v>
                </c:pt>
                <c:pt idx="1911">
                  <c:v>69.656101059999997</c:v>
                </c:pt>
                <c:pt idx="1912">
                  <c:v>69.611911199999994</c:v>
                </c:pt>
                <c:pt idx="1913">
                  <c:v>69.611911199999994</c:v>
                </c:pt>
                <c:pt idx="1914">
                  <c:v>69.611911199999994</c:v>
                </c:pt>
                <c:pt idx="1915">
                  <c:v>69.611911199999994</c:v>
                </c:pt>
                <c:pt idx="1916">
                  <c:v>69.611911199999994</c:v>
                </c:pt>
                <c:pt idx="1917">
                  <c:v>69.562700000000007</c:v>
                </c:pt>
                <c:pt idx="1918">
                  <c:v>69.562700000000007</c:v>
                </c:pt>
                <c:pt idx="1919">
                  <c:v>69.535533349999994</c:v>
                </c:pt>
                <c:pt idx="1920">
                  <c:v>69.534400390000002</c:v>
                </c:pt>
                <c:pt idx="1921">
                  <c:v>69.534400390000002</c:v>
                </c:pt>
                <c:pt idx="1922">
                  <c:v>69.531000000000006</c:v>
                </c:pt>
                <c:pt idx="1923">
                  <c:v>69.531000000000006</c:v>
                </c:pt>
                <c:pt idx="1924">
                  <c:v>69.499799999999993</c:v>
                </c:pt>
                <c:pt idx="1925">
                  <c:v>69.492699999999999</c:v>
                </c:pt>
                <c:pt idx="1926">
                  <c:v>69.487700000000004</c:v>
                </c:pt>
                <c:pt idx="1927">
                  <c:v>69.487700000000004</c:v>
                </c:pt>
                <c:pt idx="1928">
                  <c:v>69.487700000000004</c:v>
                </c:pt>
                <c:pt idx="1929">
                  <c:v>69.479200000000006</c:v>
                </c:pt>
                <c:pt idx="1930">
                  <c:v>69.428600000000003</c:v>
                </c:pt>
                <c:pt idx="1931">
                  <c:v>69.395899999999997</c:v>
                </c:pt>
                <c:pt idx="1932">
                  <c:v>69.395899999999997</c:v>
                </c:pt>
                <c:pt idx="1933">
                  <c:v>69.395899999999997</c:v>
                </c:pt>
                <c:pt idx="1934">
                  <c:v>69.392200000000003</c:v>
                </c:pt>
                <c:pt idx="1935">
                  <c:v>69.392200000000003</c:v>
                </c:pt>
                <c:pt idx="1936">
                  <c:v>69.345799999999997</c:v>
                </c:pt>
                <c:pt idx="1937">
                  <c:v>69.345799999999997</c:v>
                </c:pt>
                <c:pt idx="1938">
                  <c:v>69.310124389999999</c:v>
                </c:pt>
                <c:pt idx="1939">
                  <c:v>69.310124389999999</c:v>
                </c:pt>
                <c:pt idx="1940">
                  <c:v>69.131600000000006</c:v>
                </c:pt>
                <c:pt idx="1941">
                  <c:v>69.131600000000006</c:v>
                </c:pt>
                <c:pt idx="1942">
                  <c:v>69.070300000000003</c:v>
                </c:pt>
                <c:pt idx="1943">
                  <c:v>69.070300000000003</c:v>
                </c:pt>
                <c:pt idx="1944">
                  <c:v>69.003500900000006</c:v>
                </c:pt>
                <c:pt idx="1945">
                  <c:v>69.003500900000006</c:v>
                </c:pt>
                <c:pt idx="1946">
                  <c:v>69.002200000000002</c:v>
                </c:pt>
                <c:pt idx="1947">
                  <c:v>68.971599999999995</c:v>
                </c:pt>
                <c:pt idx="1948">
                  <c:v>68.970567399999993</c:v>
                </c:pt>
                <c:pt idx="1949">
                  <c:v>68.970567399999993</c:v>
                </c:pt>
                <c:pt idx="1950">
                  <c:v>68.970567399999993</c:v>
                </c:pt>
                <c:pt idx="1951">
                  <c:v>68.970567399999993</c:v>
                </c:pt>
                <c:pt idx="1952">
                  <c:v>68.970567399999993</c:v>
                </c:pt>
                <c:pt idx="1953">
                  <c:v>68.970567399999993</c:v>
                </c:pt>
                <c:pt idx="1954">
                  <c:v>68.970567399999993</c:v>
                </c:pt>
                <c:pt idx="1955">
                  <c:v>68.932400000000001</c:v>
                </c:pt>
                <c:pt idx="1956">
                  <c:v>68.932400000000001</c:v>
                </c:pt>
                <c:pt idx="1957">
                  <c:v>68.931200000000004</c:v>
                </c:pt>
                <c:pt idx="1958">
                  <c:v>68.886399999999995</c:v>
                </c:pt>
                <c:pt idx="1959">
                  <c:v>68.886399999999995</c:v>
                </c:pt>
                <c:pt idx="1960">
                  <c:v>68.866699999999994</c:v>
                </c:pt>
                <c:pt idx="1961">
                  <c:v>68.866699999999994</c:v>
                </c:pt>
                <c:pt idx="1962">
                  <c:v>68.866699999999994</c:v>
                </c:pt>
                <c:pt idx="1963">
                  <c:v>68.866699999999994</c:v>
                </c:pt>
                <c:pt idx="1964">
                  <c:v>68.850700000000003</c:v>
                </c:pt>
                <c:pt idx="1965">
                  <c:v>68.850700000000003</c:v>
                </c:pt>
                <c:pt idx="1966">
                  <c:v>68.850700000000003</c:v>
                </c:pt>
                <c:pt idx="1967">
                  <c:v>68.850700000000003</c:v>
                </c:pt>
                <c:pt idx="1968">
                  <c:v>68.848399999999998</c:v>
                </c:pt>
                <c:pt idx="1969">
                  <c:v>68.848200000000006</c:v>
                </c:pt>
                <c:pt idx="1970">
                  <c:v>68.798699999999997</c:v>
                </c:pt>
                <c:pt idx="1971">
                  <c:v>68.784499999999994</c:v>
                </c:pt>
                <c:pt idx="1972">
                  <c:v>68.781099999999995</c:v>
                </c:pt>
                <c:pt idx="1973">
                  <c:v>68.774799999999999</c:v>
                </c:pt>
                <c:pt idx="1974">
                  <c:v>68.774799999999999</c:v>
                </c:pt>
                <c:pt idx="1975">
                  <c:v>68.774799999999999</c:v>
                </c:pt>
                <c:pt idx="1976">
                  <c:v>68.752099999999999</c:v>
                </c:pt>
                <c:pt idx="1977">
                  <c:v>68.752099999999999</c:v>
                </c:pt>
                <c:pt idx="1978">
                  <c:v>68.748400000000004</c:v>
                </c:pt>
                <c:pt idx="1979">
                  <c:v>68.740099999999998</c:v>
                </c:pt>
                <c:pt idx="1980">
                  <c:v>68.727999999999994</c:v>
                </c:pt>
                <c:pt idx="1981">
                  <c:v>68.689700000000002</c:v>
                </c:pt>
                <c:pt idx="1982">
                  <c:v>68.676500000000004</c:v>
                </c:pt>
                <c:pt idx="1983">
                  <c:v>68.676500000000004</c:v>
                </c:pt>
                <c:pt idx="1984">
                  <c:v>68.676500000000004</c:v>
                </c:pt>
                <c:pt idx="1985">
                  <c:v>68.676500000000004</c:v>
                </c:pt>
                <c:pt idx="1986">
                  <c:v>68.661699999999996</c:v>
                </c:pt>
                <c:pt idx="1987">
                  <c:v>68.627499999999998</c:v>
                </c:pt>
                <c:pt idx="1988">
                  <c:v>68.627499999999998</c:v>
                </c:pt>
                <c:pt idx="1989">
                  <c:v>68.627499999999998</c:v>
                </c:pt>
                <c:pt idx="1990">
                  <c:v>68.608246320000006</c:v>
                </c:pt>
                <c:pt idx="1991">
                  <c:v>68.608246320000006</c:v>
                </c:pt>
                <c:pt idx="1992">
                  <c:v>68.608246320000006</c:v>
                </c:pt>
                <c:pt idx="1993">
                  <c:v>68.608246320000006</c:v>
                </c:pt>
                <c:pt idx="1994">
                  <c:v>68.608246320000006</c:v>
                </c:pt>
                <c:pt idx="1995">
                  <c:v>68.570700000000002</c:v>
                </c:pt>
                <c:pt idx="1996">
                  <c:v>68.568299999999994</c:v>
                </c:pt>
                <c:pt idx="1997">
                  <c:v>68.568299999999994</c:v>
                </c:pt>
                <c:pt idx="1998">
                  <c:v>68.562600000000003</c:v>
                </c:pt>
                <c:pt idx="1999">
                  <c:v>68.562600000000003</c:v>
                </c:pt>
                <c:pt idx="2000">
                  <c:v>68.534800000000004</c:v>
                </c:pt>
                <c:pt idx="2001">
                  <c:v>68.534800000000004</c:v>
                </c:pt>
                <c:pt idx="2002">
                  <c:v>68.534800000000004</c:v>
                </c:pt>
                <c:pt idx="2003">
                  <c:v>68.528999999999996</c:v>
                </c:pt>
                <c:pt idx="2004">
                  <c:v>68.528999999999996</c:v>
                </c:pt>
                <c:pt idx="2005">
                  <c:v>68.523300000000006</c:v>
                </c:pt>
                <c:pt idx="2006">
                  <c:v>68.523300000000006</c:v>
                </c:pt>
                <c:pt idx="2007">
                  <c:v>68.4529</c:v>
                </c:pt>
                <c:pt idx="2008">
                  <c:v>68.4529</c:v>
                </c:pt>
                <c:pt idx="2009">
                  <c:v>68.433899999999994</c:v>
                </c:pt>
                <c:pt idx="2010">
                  <c:v>68.331900000000005</c:v>
                </c:pt>
                <c:pt idx="2011">
                  <c:v>68.311000000000007</c:v>
                </c:pt>
                <c:pt idx="2012">
                  <c:v>68.304500000000004</c:v>
                </c:pt>
                <c:pt idx="2013">
                  <c:v>68.304500000000004</c:v>
                </c:pt>
                <c:pt idx="2014">
                  <c:v>68.304500000000004</c:v>
                </c:pt>
                <c:pt idx="2015">
                  <c:v>68.304500000000004</c:v>
                </c:pt>
                <c:pt idx="2016">
                  <c:v>68.304500000000004</c:v>
                </c:pt>
                <c:pt idx="2017">
                  <c:v>68.304500000000004</c:v>
                </c:pt>
                <c:pt idx="2018">
                  <c:v>68.304500000000004</c:v>
                </c:pt>
                <c:pt idx="2019">
                  <c:v>68.304500000000004</c:v>
                </c:pt>
                <c:pt idx="2020">
                  <c:v>68.298000000000002</c:v>
                </c:pt>
                <c:pt idx="2021">
                  <c:v>68.298000000000002</c:v>
                </c:pt>
                <c:pt idx="2022">
                  <c:v>68.298000000000002</c:v>
                </c:pt>
                <c:pt idx="2023">
                  <c:v>68.298000000000002</c:v>
                </c:pt>
                <c:pt idx="2024">
                  <c:v>68.298000000000002</c:v>
                </c:pt>
                <c:pt idx="2025">
                  <c:v>68.298000000000002</c:v>
                </c:pt>
                <c:pt idx="2026">
                  <c:v>68.298000000000002</c:v>
                </c:pt>
                <c:pt idx="2027">
                  <c:v>68.287629140000007</c:v>
                </c:pt>
                <c:pt idx="2028">
                  <c:v>68.278000000000006</c:v>
                </c:pt>
                <c:pt idx="2029">
                  <c:v>68.271699999999996</c:v>
                </c:pt>
                <c:pt idx="2030">
                  <c:v>68.255099999999999</c:v>
                </c:pt>
                <c:pt idx="2031">
                  <c:v>68.255099999999999</c:v>
                </c:pt>
                <c:pt idx="2032">
                  <c:v>68.255099999999999</c:v>
                </c:pt>
                <c:pt idx="2033">
                  <c:v>68.255099999999999</c:v>
                </c:pt>
                <c:pt idx="2034">
                  <c:v>68.255099999999999</c:v>
                </c:pt>
                <c:pt idx="2035">
                  <c:v>68.236699999999999</c:v>
                </c:pt>
                <c:pt idx="2036">
                  <c:v>68.236699999999999</c:v>
                </c:pt>
                <c:pt idx="2037">
                  <c:v>68.236699999999999</c:v>
                </c:pt>
                <c:pt idx="2038">
                  <c:v>68.212599999999995</c:v>
                </c:pt>
                <c:pt idx="2039">
                  <c:v>68.212599999999995</c:v>
                </c:pt>
                <c:pt idx="2040">
                  <c:v>68.212599999999995</c:v>
                </c:pt>
                <c:pt idx="2041">
                  <c:v>68.212599999999995</c:v>
                </c:pt>
                <c:pt idx="2042">
                  <c:v>68.195800000000006</c:v>
                </c:pt>
                <c:pt idx="2043">
                  <c:v>68.157499999999999</c:v>
                </c:pt>
                <c:pt idx="2044">
                  <c:v>68.0672</c:v>
                </c:pt>
                <c:pt idx="2045">
                  <c:v>68.0672</c:v>
                </c:pt>
                <c:pt idx="2046">
                  <c:v>68.0672</c:v>
                </c:pt>
                <c:pt idx="2047">
                  <c:v>68.0672</c:v>
                </c:pt>
                <c:pt idx="2048">
                  <c:v>68.0672</c:v>
                </c:pt>
                <c:pt idx="2049">
                  <c:v>67.897800000000004</c:v>
                </c:pt>
                <c:pt idx="2050">
                  <c:v>67.897800000000004</c:v>
                </c:pt>
                <c:pt idx="2051">
                  <c:v>67.834800000000001</c:v>
                </c:pt>
                <c:pt idx="2052">
                  <c:v>67.834800000000001</c:v>
                </c:pt>
                <c:pt idx="2053">
                  <c:v>67.834800000000001</c:v>
                </c:pt>
                <c:pt idx="2054">
                  <c:v>67.817999999999998</c:v>
                </c:pt>
                <c:pt idx="2055">
                  <c:v>67.8048</c:v>
                </c:pt>
                <c:pt idx="2056">
                  <c:v>67.781400000000005</c:v>
                </c:pt>
                <c:pt idx="2057">
                  <c:v>67.778899999999993</c:v>
                </c:pt>
                <c:pt idx="2058">
                  <c:v>67.738799999999998</c:v>
                </c:pt>
                <c:pt idx="2059">
                  <c:v>67.709299999999999</c:v>
                </c:pt>
                <c:pt idx="2060">
                  <c:v>67.709299999999999</c:v>
                </c:pt>
                <c:pt idx="2061">
                  <c:v>67.680899999999994</c:v>
                </c:pt>
                <c:pt idx="2062">
                  <c:v>67.648899999999998</c:v>
                </c:pt>
                <c:pt idx="2063">
                  <c:v>67.648899999999998</c:v>
                </c:pt>
                <c:pt idx="2064">
                  <c:v>67.636600000000001</c:v>
                </c:pt>
                <c:pt idx="2065">
                  <c:v>67.636600000000001</c:v>
                </c:pt>
                <c:pt idx="2066">
                  <c:v>67.629099999999994</c:v>
                </c:pt>
                <c:pt idx="2067">
                  <c:v>67.629099999999994</c:v>
                </c:pt>
                <c:pt idx="2068">
                  <c:v>67.629099999999994</c:v>
                </c:pt>
                <c:pt idx="2069">
                  <c:v>67.629099999999994</c:v>
                </c:pt>
                <c:pt idx="2070">
                  <c:v>67.629099999999994</c:v>
                </c:pt>
                <c:pt idx="2071">
                  <c:v>67.629099999999994</c:v>
                </c:pt>
                <c:pt idx="2072">
                  <c:v>67.628900000000002</c:v>
                </c:pt>
                <c:pt idx="2073">
                  <c:v>67.628900000000002</c:v>
                </c:pt>
                <c:pt idx="2074">
                  <c:v>67.614599999999996</c:v>
                </c:pt>
                <c:pt idx="2075">
                  <c:v>67.610500000000002</c:v>
                </c:pt>
                <c:pt idx="2076">
                  <c:v>67.526600000000002</c:v>
                </c:pt>
                <c:pt idx="2077">
                  <c:v>67.526600000000002</c:v>
                </c:pt>
                <c:pt idx="2078">
                  <c:v>67.526600000000002</c:v>
                </c:pt>
                <c:pt idx="2079">
                  <c:v>67.526600000000002</c:v>
                </c:pt>
                <c:pt idx="2080">
                  <c:v>67.526600000000002</c:v>
                </c:pt>
                <c:pt idx="2081">
                  <c:v>67.506299999999996</c:v>
                </c:pt>
                <c:pt idx="2082">
                  <c:v>67.506299999999996</c:v>
                </c:pt>
                <c:pt idx="2083">
                  <c:v>67.451800000000006</c:v>
                </c:pt>
                <c:pt idx="2084">
                  <c:v>67.433896829999995</c:v>
                </c:pt>
                <c:pt idx="2085">
                  <c:v>67.433896829999995</c:v>
                </c:pt>
                <c:pt idx="2086">
                  <c:v>67.351900000000001</c:v>
                </c:pt>
                <c:pt idx="2087">
                  <c:v>67.351900000000001</c:v>
                </c:pt>
                <c:pt idx="2088">
                  <c:v>67.332800000000006</c:v>
                </c:pt>
                <c:pt idx="2089">
                  <c:v>67.332800000000006</c:v>
                </c:pt>
                <c:pt idx="2090">
                  <c:v>67.332800000000006</c:v>
                </c:pt>
                <c:pt idx="2091">
                  <c:v>67.332800000000006</c:v>
                </c:pt>
                <c:pt idx="2092">
                  <c:v>67.329899999999995</c:v>
                </c:pt>
                <c:pt idx="2093">
                  <c:v>67.283100000000005</c:v>
                </c:pt>
                <c:pt idx="2094">
                  <c:v>67.273700000000005</c:v>
                </c:pt>
                <c:pt idx="2095">
                  <c:v>67.273700000000005</c:v>
                </c:pt>
                <c:pt idx="2096">
                  <c:v>67.2393</c:v>
                </c:pt>
                <c:pt idx="2097">
                  <c:v>67.215000000000003</c:v>
                </c:pt>
                <c:pt idx="2098">
                  <c:v>67.172399999999996</c:v>
                </c:pt>
                <c:pt idx="2099">
                  <c:v>67.146000000000001</c:v>
                </c:pt>
                <c:pt idx="2100">
                  <c:v>67.141099999999994</c:v>
                </c:pt>
                <c:pt idx="2101">
                  <c:v>67.141099999999994</c:v>
                </c:pt>
                <c:pt idx="2102">
                  <c:v>67.102199999999996</c:v>
                </c:pt>
                <c:pt idx="2103">
                  <c:v>67.102199999999996</c:v>
                </c:pt>
                <c:pt idx="2104">
                  <c:v>67.102199999999996</c:v>
                </c:pt>
                <c:pt idx="2105">
                  <c:v>67.097300000000004</c:v>
                </c:pt>
                <c:pt idx="2106">
                  <c:v>67.097300000000004</c:v>
                </c:pt>
                <c:pt idx="2107">
                  <c:v>67.097300000000004</c:v>
                </c:pt>
                <c:pt idx="2108">
                  <c:v>67.086799999999997</c:v>
                </c:pt>
                <c:pt idx="2109">
                  <c:v>67.063199999999995</c:v>
                </c:pt>
                <c:pt idx="2110">
                  <c:v>67.063199999999995</c:v>
                </c:pt>
                <c:pt idx="2111">
                  <c:v>67.063199999999995</c:v>
                </c:pt>
                <c:pt idx="2112">
                  <c:v>67.063199999999995</c:v>
                </c:pt>
                <c:pt idx="2113">
                  <c:v>67.063199999999995</c:v>
                </c:pt>
                <c:pt idx="2114">
                  <c:v>67.063199999999995</c:v>
                </c:pt>
                <c:pt idx="2115">
                  <c:v>67.063199999999995</c:v>
                </c:pt>
                <c:pt idx="2116">
                  <c:v>66.990700000000004</c:v>
                </c:pt>
                <c:pt idx="2117">
                  <c:v>66.990700000000004</c:v>
                </c:pt>
                <c:pt idx="2118">
                  <c:v>66.990700000000004</c:v>
                </c:pt>
                <c:pt idx="2119">
                  <c:v>66.942300000000003</c:v>
                </c:pt>
                <c:pt idx="2120">
                  <c:v>66.942300000000003</c:v>
                </c:pt>
                <c:pt idx="2121">
                  <c:v>66.942300000000003</c:v>
                </c:pt>
                <c:pt idx="2122">
                  <c:v>66.942300000000003</c:v>
                </c:pt>
                <c:pt idx="2123">
                  <c:v>66.935299999999998</c:v>
                </c:pt>
                <c:pt idx="2124">
                  <c:v>66.935299999999998</c:v>
                </c:pt>
                <c:pt idx="2125">
                  <c:v>66.935299999999998</c:v>
                </c:pt>
                <c:pt idx="2126">
                  <c:v>66.933099999999996</c:v>
                </c:pt>
                <c:pt idx="2127">
                  <c:v>66.933099999999996</c:v>
                </c:pt>
                <c:pt idx="2128">
                  <c:v>66.933099999999996</c:v>
                </c:pt>
                <c:pt idx="2129">
                  <c:v>66.933099999999996</c:v>
                </c:pt>
                <c:pt idx="2130">
                  <c:v>66.933099999999996</c:v>
                </c:pt>
                <c:pt idx="2131">
                  <c:v>66.933099999999996</c:v>
                </c:pt>
                <c:pt idx="2132">
                  <c:v>66.933099999999996</c:v>
                </c:pt>
                <c:pt idx="2133">
                  <c:v>66.933099999999996</c:v>
                </c:pt>
                <c:pt idx="2134">
                  <c:v>66.907600000000002</c:v>
                </c:pt>
                <c:pt idx="2135">
                  <c:v>66.890799999999999</c:v>
                </c:pt>
                <c:pt idx="2136">
                  <c:v>66.890799999999999</c:v>
                </c:pt>
                <c:pt idx="2137">
                  <c:v>66.753900000000002</c:v>
                </c:pt>
                <c:pt idx="2138">
                  <c:v>66.735200000000006</c:v>
                </c:pt>
                <c:pt idx="2139">
                  <c:v>66.735200000000006</c:v>
                </c:pt>
                <c:pt idx="2140">
                  <c:v>66.735200000000006</c:v>
                </c:pt>
                <c:pt idx="2141">
                  <c:v>66.722899999999996</c:v>
                </c:pt>
                <c:pt idx="2142">
                  <c:v>66.722899999999996</c:v>
                </c:pt>
                <c:pt idx="2143">
                  <c:v>66.720399999999998</c:v>
                </c:pt>
                <c:pt idx="2144">
                  <c:v>66.720399999999998</c:v>
                </c:pt>
                <c:pt idx="2145">
                  <c:v>66.680000000000007</c:v>
                </c:pt>
                <c:pt idx="2146">
                  <c:v>66.658299999999997</c:v>
                </c:pt>
                <c:pt idx="2147">
                  <c:v>66.586600000000004</c:v>
                </c:pt>
                <c:pt idx="2148">
                  <c:v>66.586600000000004</c:v>
                </c:pt>
                <c:pt idx="2149">
                  <c:v>66.586600000000004</c:v>
                </c:pt>
                <c:pt idx="2150">
                  <c:v>66.575000000000003</c:v>
                </c:pt>
                <c:pt idx="2151">
                  <c:v>66.575000000000003</c:v>
                </c:pt>
                <c:pt idx="2152">
                  <c:v>66.459900000000005</c:v>
                </c:pt>
                <c:pt idx="2153">
                  <c:v>66.382400000000004</c:v>
                </c:pt>
                <c:pt idx="2154">
                  <c:v>66.231200000000001</c:v>
                </c:pt>
                <c:pt idx="2155">
                  <c:v>66.185599999999994</c:v>
                </c:pt>
                <c:pt idx="2156">
                  <c:v>66.185599999999994</c:v>
                </c:pt>
                <c:pt idx="2157">
                  <c:v>66.0745</c:v>
                </c:pt>
                <c:pt idx="2158">
                  <c:v>66.0745</c:v>
                </c:pt>
                <c:pt idx="2159">
                  <c:v>66.0745</c:v>
                </c:pt>
                <c:pt idx="2160">
                  <c:v>66.017200000000003</c:v>
                </c:pt>
                <c:pt idx="2161">
                  <c:v>66.017200000000003</c:v>
                </c:pt>
                <c:pt idx="2162">
                  <c:v>66.017200000000003</c:v>
                </c:pt>
                <c:pt idx="2163">
                  <c:v>65.894300000000001</c:v>
                </c:pt>
                <c:pt idx="2164">
                  <c:v>65.894300000000001</c:v>
                </c:pt>
                <c:pt idx="2165">
                  <c:v>65.894300000000001</c:v>
                </c:pt>
                <c:pt idx="2166">
                  <c:v>65.884799999999998</c:v>
                </c:pt>
                <c:pt idx="2167">
                  <c:v>65.884799999999998</c:v>
                </c:pt>
                <c:pt idx="2168">
                  <c:v>65.828400000000002</c:v>
                </c:pt>
                <c:pt idx="2169">
                  <c:v>65.801900000000003</c:v>
                </c:pt>
                <c:pt idx="2170">
                  <c:v>65.798400000000001</c:v>
                </c:pt>
                <c:pt idx="2171">
                  <c:v>65.785200000000003</c:v>
                </c:pt>
                <c:pt idx="2172">
                  <c:v>65.752700000000004</c:v>
                </c:pt>
                <c:pt idx="2173">
                  <c:v>65.752700000000004</c:v>
                </c:pt>
                <c:pt idx="2174">
                  <c:v>65.752700000000004</c:v>
                </c:pt>
                <c:pt idx="2175">
                  <c:v>65.752700000000004</c:v>
                </c:pt>
                <c:pt idx="2176">
                  <c:v>65.752700000000004</c:v>
                </c:pt>
                <c:pt idx="2177">
                  <c:v>65.752700000000004</c:v>
                </c:pt>
                <c:pt idx="2178">
                  <c:v>65.752700000000004</c:v>
                </c:pt>
                <c:pt idx="2179">
                  <c:v>65.752700000000004</c:v>
                </c:pt>
                <c:pt idx="2180">
                  <c:v>65.752700000000004</c:v>
                </c:pt>
                <c:pt idx="2181">
                  <c:v>65.752700000000004</c:v>
                </c:pt>
                <c:pt idx="2182">
                  <c:v>65.739199999999997</c:v>
                </c:pt>
                <c:pt idx="2183">
                  <c:v>65.739199999999997</c:v>
                </c:pt>
                <c:pt idx="2184">
                  <c:v>65.739199999999997</c:v>
                </c:pt>
                <c:pt idx="2185">
                  <c:v>65.739199999999997</c:v>
                </c:pt>
                <c:pt idx="2186">
                  <c:v>65.739199999999997</c:v>
                </c:pt>
                <c:pt idx="2187">
                  <c:v>65.730999999999995</c:v>
                </c:pt>
                <c:pt idx="2188">
                  <c:v>65.730999999999995</c:v>
                </c:pt>
                <c:pt idx="2189">
                  <c:v>65.730999999999995</c:v>
                </c:pt>
                <c:pt idx="2190">
                  <c:v>65.730999999999995</c:v>
                </c:pt>
                <c:pt idx="2191">
                  <c:v>65.730999999999995</c:v>
                </c:pt>
                <c:pt idx="2192">
                  <c:v>65.730999999999995</c:v>
                </c:pt>
                <c:pt idx="2193">
                  <c:v>65.730999999999995</c:v>
                </c:pt>
                <c:pt idx="2194">
                  <c:v>65.730999999999995</c:v>
                </c:pt>
                <c:pt idx="2195">
                  <c:v>65.696899999999999</c:v>
                </c:pt>
                <c:pt idx="2196">
                  <c:v>65.696899999999999</c:v>
                </c:pt>
                <c:pt idx="2197">
                  <c:v>65.511099999999999</c:v>
                </c:pt>
                <c:pt idx="2198">
                  <c:v>65.481899999999996</c:v>
                </c:pt>
                <c:pt idx="2199">
                  <c:v>65.481899999999996</c:v>
                </c:pt>
                <c:pt idx="2200">
                  <c:v>65.455600000000004</c:v>
                </c:pt>
                <c:pt idx="2201">
                  <c:v>65.433599999999998</c:v>
                </c:pt>
                <c:pt idx="2202">
                  <c:v>65.376099999999994</c:v>
                </c:pt>
                <c:pt idx="2203">
                  <c:v>65.376099999999994</c:v>
                </c:pt>
                <c:pt idx="2204">
                  <c:v>65.376099999999994</c:v>
                </c:pt>
                <c:pt idx="2205">
                  <c:v>65.376099999999994</c:v>
                </c:pt>
                <c:pt idx="2206">
                  <c:v>65.376099999999994</c:v>
                </c:pt>
                <c:pt idx="2207">
                  <c:v>65.376099999999994</c:v>
                </c:pt>
                <c:pt idx="2208">
                  <c:v>65.363100000000003</c:v>
                </c:pt>
                <c:pt idx="2209">
                  <c:v>65.363100000000003</c:v>
                </c:pt>
                <c:pt idx="2210">
                  <c:v>65.363100000000003</c:v>
                </c:pt>
                <c:pt idx="2211">
                  <c:v>65.347200000000001</c:v>
                </c:pt>
                <c:pt idx="2212">
                  <c:v>65.347200000000001</c:v>
                </c:pt>
                <c:pt idx="2213">
                  <c:v>65.347200000000001</c:v>
                </c:pt>
                <c:pt idx="2214">
                  <c:v>65.347200000000001</c:v>
                </c:pt>
                <c:pt idx="2215">
                  <c:v>65.347200000000001</c:v>
                </c:pt>
                <c:pt idx="2216">
                  <c:v>65.347200000000001</c:v>
                </c:pt>
                <c:pt idx="2217">
                  <c:v>65.347200000000001</c:v>
                </c:pt>
                <c:pt idx="2218">
                  <c:v>65.347200000000001</c:v>
                </c:pt>
                <c:pt idx="2219">
                  <c:v>65.344999999999999</c:v>
                </c:pt>
                <c:pt idx="2220">
                  <c:v>65.344999999999999</c:v>
                </c:pt>
                <c:pt idx="2221">
                  <c:v>65.336699999999993</c:v>
                </c:pt>
                <c:pt idx="2222">
                  <c:v>65.129537089999999</c:v>
                </c:pt>
                <c:pt idx="2223">
                  <c:v>65.129537089999999</c:v>
                </c:pt>
                <c:pt idx="2224">
                  <c:v>65.129537089999999</c:v>
                </c:pt>
                <c:pt idx="2225">
                  <c:v>65.129537089999999</c:v>
                </c:pt>
                <c:pt idx="2226">
                  <c:v>65.123900000000006</c:v>
                </c:pt>
                <c:pt idx="2227">
                  <c:v>65.123900000000006</c:v>
                </c:pt>
                <c:pt idx="2228">
                  <c:v>65.123900000000006</c:v>
                </c:pt>
                <c:pt idx="2229">
                  <c:v>65.123900000000006</c:v>
                </c:pt>
                <c:pt idx="2230">
                  <c:v>65.123900000000006</c:v>
                </c:pt>
                <c:pt idx="2231">
                  <c:v>65.123900000000006</c:v>
                </c:pt>
                <c:pt idx="2232">
                  <c:v>65.122900000000001</c:v>
                </c:pt>
                <c:pt idx="2233">
                  <c:v>65.122900000000001</c:v>
                </c:pt>
                <c:pt idx="2234">
                  <c:v>65.122900000000001</c:v>
                </c:pt>
                <c:pt idx="2235">
                  <c:v>65.122900000000001</c:v>
                </c:pt>
                <c:pt idx="2236">
                  <c:v>65.122900000000001</c:v>
                </c:pt>
                <c:pt idx="2237">
                  <c:v>65.122900000000001</c:v>
                </c:pt>
                <c:pt idx="2238">
                  <c:v>65.122900000000001</c:v>
                </c:pt>
                <c:pt idx="2239">
                  <c:v>65.122900000000001</c:v>
                </c:pt>
                <c:pt idx="2240">
                  <c:v>65.122900000000001</c:v>
                </c:pt>
                <c:pt idx="2241">
                  <c:v>65.122900000000001</c:v>
                </c:pt>
                <c:pt idx="2242">
                  <c:v>65.122900000000001</c:v>
                </c:pt>
                <c:pt idx="2243">
                  <c:v>65.122900000000001</c:v>
                </c:pt>
                <c:pt idx="2244">
                  <c:v>65.110100000000003</c:v>
                </c:pt>
                <c:pt idx="2245">
                  <c:v>65.110100000000003</c:v>
                </c:pt>
                <c:pt idx="2246">
                  <c:v>65.110100000000003</c:v>
                </c:pt>
                <c:pt idx="2247">
                  <c:v>65.108578850000001</c:v>
                </c:pt>
                <c:pt idx="2248">
                  <c:v>65.102900000000005</c:v>
                </c:pt>
                <c:pt idx="2249">
                  <c:v>65.102900000000005</c:v>
                </c:pt>
                <c:pt idx="2250">
                  <c:v>65.101100000000002</c:v>
                </c:pt>
                <c:pt idx="2251">
                  <c:v>65.101100000000002</c:v>
                </c:pt>
                <c:pt idx="2252">
                  <c:v>65.088800000000006</c:v>
                </c:pt>
                <c:pt idx="2253">
                  <c:v>65.069800000000001</c:v>
                </c:pt>
                <c:pt idx="2254">
                  <c:v>65.059299999999993</c:v>
                </c:pt>
                <c:pt idx="2255">
                  <c:v>65.035300000000007</c:v>
                </c:pt>
                <c:pt idx="2256">
                  <c:v>65.013300000000001</c:v>
                </c:pt>
                <c:pt idx="2257">
                  <c:v>65.013300000000001</c:v>
                </c:pt>
                <c:pt idx="2258">
                  <c:v>64.985500000000002</c:v>
                </c:pt>
                <c:pt idx="2259">
                  <c:v>64.977999999999994</c:v>
                </c:pt>
                <c:pt idx="2260">
                  <c:v>64.966899999999995</c:v>
                </c:pt>
                <c:pt idx="2261">
                  <c:v>64.966899999999995</c:v>
                </c:pt>
                <c:pt idx="2262">
                  <c:v>64.963800000000006</c:v>
                </c:pt>
                <c:pt idx="2263">
                  <c:v>64.963800000000006</c:v>
                </c:pt>
                <c:pt idx="2264">
                  <c:v>64.963800000000006</c:v>
                </c:pt>
                <c:pt idx="2265">
                  <c:v>64.910841079999997</c:v>
                </c:pt>
                <c:pt idx="2266">
                  <c:v>64.910841079999997</c:v>
                </c:pt>
                <c:pt idx="2267">
                  <c:v>64.809399999999997</c:v>
                </c:pt>
                <c:pt idx="2268">
                  <c:v>64.678600000000003</c:v>
                </c:pt>
                <c:pt idx="2269">
                  <c:v>64.638099999999994</c:v>
                </c:pt>
                <c:pt idx="2270">
                  <c:v>64.638099999999994</c:v>
                </c:pt>
                <c:pt idx="2271">
                  <c:v>64.637600000000006</c:v>
                </c:pt>
                <c:pt idx="2272">
                  <c:v>64.637600000000006</c:v>
                </c:pt>
                <c:pt idx="2273">
                  <c:v>64.637600000000006</c:v>
                </c:pt>
                <c:pt idx="2274">
                  <c:v>64.637600000000006</c:v>
                </c:pt>
                <c:pt idx="2275">
                  <c:v>64.598100000000002</c:v>
                </c:pt>
                <c:pt idx="2276">
                  <c:v>64.598100000000002</c:v>
                </c:pt>
                <c:pt idx="2277">
                  <c:v>64.598100000000002</c:v>
                </c:pt>
                <c:pt idx="2278">
                  <c:v>64.593100000000007</c:v>
                </c:pt>
                <c:pt idx="2279">
                  <c:v>64.593100000000007</c:v>
                </c:pt>
                <c:pt idx="2280">
                  <c:v>64.593100000000007</c:v>
                </c:pt>
                <c:pt idx="2281">
                  <c:v>64.593100000000007</c:v>
                </c:pt>
                <c:pt idx="2282">
                  <c:v>64.593100000000007</c:v>
                </c:pt>
                <c:pt idx="2283">
                  <c:v>64.580299999999994</c:v>
                </c:pt>
                <c:pt idx="2284">
                  <c:v>64.574399999999997</c:v>
                </c:pt>
                <c:pt idx="2285">
                  <c:v>64.574399999999997</c:v>
                </c:pt>
                <c:pt idx="2286">
                  <c:v>64.574399999999997</c:v>
                </c:pt>
                <c:pt idx="2287">
                  <c:v>64.574399999999997</c:v>
                </c:pt>
                <c:pt idx="2288">
                  <c:v>64.573800000000006</c:v>
                </c:pt>
                <c:pt idx="2289">
                  <c:v>64.573800000000006</c:v>
                </c:pt>
                <c:pt idx="2290">
                  <c:v>64.573800000000006</c:v>
                </c:pt>
                <c:pt idx="2291">
                  <c:v>64.573800000000006</c:v>
                </c:pt>
                <c:pt idx="2292">
                  <c:v>64.573800000000006</c:v>
                </c:pt>
                <c:pt idx="2293">
                  <c:v>64.573800000000006</c:v>
                </c:pt>
                <c:pt idx="2294">
                  <c:v>64.573800000000006</c:v>
                </c:pt>
                <c:pt idx="2295">
                  <c:v>64.573800000000006</c:v>
                </c:pt>
                <c:pt idx="2296">
                  <c:v>64.573800000000006</c:v>
                </c:pt>
                <c:pt idx="2297">
                  <c:v>64.573800000000006</c:v>
                </c:pt>
                <c:pt idx="2298">
                  <c:v>64.573800000000006</c:v>
                </c:pt>
                <c:pt idx="2299">
                  <c:v>64.573800000000006</c:v>
                </c:pt>
                <c:pt idx="2300">
                  <c:v>64.571899999999999</c:v>
                </c:pt>
                <c:pt idx="2301">
                  <c:v>64.564899999999994</c:v>
                </c:pt>
                <c:pt idx="2302">
                  <c:v>64.564899999999994</c:v>
                </c:pt>
                <c:pt idx="2303">
                  <c:v>64.539500000000004</c:v>
                </c:pt>
                <c:pt idx="2304">
                  <c:v>64.539500000000004</c:v>
                </c:pt>
                <c:pt idx="2305">
                  <c:v>64.539500000000004</c:v>
                </c:pt>
                <c:pt idx="2306">
                  <c:v>64.539500000000004</c:v>
                </c:pt>
                <c:pt idx="2307">
                  <c:v>64.539500000000004</c:v>
                </c:pt>
                <c:pt idx="2308">
                  <c:v>64.534099999999995</c:v>
                </c:pt>
                <c:pt idx="2309">
                  <c:v>64.534099999999995</c:v>
                </c:pt>
                <c:pt idx="2310">
                  <c:v>64.534099999999995</c:v>
                </c:pt>
                <c:pt idx="2311">
                  <c:v>64.534099999999995</c:v>
                </c:pt>
                <c:pt idx="2312">
                  <c:v>64.534099999999995</c:v>
                </c:pt>
                <c:pt idx="2313">
                  <c:v>64.534099999999995</c:v>
                </c:pt>
                <c:pt idx="2314">
                  <c:v>64.534099999999995</c:v>
                </c:pt>
                <c:pt idx="2315">
                  <c:v>64.534099999999995</c:v>
                </c:pt>
                <c:pt idx="2316">
                  <c:v>64.534099999999995</c:v>
                </c:pt>
                <c:pt idx="2317">
                  <c:v>64.528899999999993</c:v>
                </c:pt>
                <c:pt idx="2318">
                  <c:v>64.528899999999993</c:v>
                </c:pt>
                <c:pt idx="2319">
                  <c:v>64.528899999999993</c:v>
                </c:pt>
                <c:pt idx="2320">
                  <c:v>64.528899999999993</c:v>
                </c:pt>
                <c:pt idx="2321">
                  <c:v>64.528899999999993</c:v>
                </c:pt>
                <c:pt idx="2322">
                  <c:v>64.528899999999993</c:v>
                </c:pt>
                <c:pt idx="2323">
                  <c:v>64.523200000000003</c:v>
                </c:pt>
                <c:pt idx="2324">
                  <c:v>64.523200000000003</c:v>
                </c:pt>
                <c:pt idx="2325">
                  <c:v>64.512</c:v>
                </c:pt>
                <c:pt idx="2326">
                  <c:v>64.509500000000003</c:v>
                </c:pt>
                <c:pt idx="2327">
                  <c:v>64.509500000000003</c:v>
                </c:pt>
                <c:pt idx="2328">
                  <c:v>64.509500000000003</c:v>
                </c:pt>
                <c:pt idx="2329">
                  <c:v>64.509500000000003</c:v>
                </c:pt>
                <c:pt idx="2330">
                  <c:v>64.509500000000003</c:v>
                </c:pt>
                <c:pt idx="2331">
                  <c:v>64.509500000000003</c:v>
                </c:pt>
                <c:pt idx="2332">
                  <c:v>64.509500000000003</c:v>
                </c:pt>
                <c:pt idx="2333">
                  <c:v>64.508899999999997</c:v>
                </c:pt>
                <c:pt idx="2334">
                  <c:v>64.487099999999998</c:v>
                </c:pt>
                <c:pt idx="2335">
                  <c:v>64.487099999999998</c:v>
                </c:pt>
                <c:pt idx="2336">
                  <c:v>64.4786</c:v>
                </c:pt>
                <c:pt idx="2337">
                  <c:v>64.4786</c:v>
                </c:pt>
                <c:pt idx="2338">
                  <c:v>64.4786</c:v>
                </c:pt>
                <c:pt idx="2339">
                  <c:v>64.4786</c:v>
                </c:pt>
                <c:pt idx="2340">
                  <c:v>64.442400000000006</c:v>
                </c:pt>
                <c:pt idx="2341">
                  <c:v>64.442400000000006</c:v>
                </c:pt>
                <c:pt idx="2342">
                  <c:v>64.442400000000006</c:v>
                </c:pt>
                <c:pt idx="2343">
                  <c:v>64.435100000000006</c:v>
                </c:pt>
                <c:pt idx="2344">
                  <c:v>64.435100000000006</c:v>
                </c:pt>
                <c:pt idx="2345">
                  <c:v>64.435100000000006</c:v>
                </c:pt>
                <c:pt idx="2346">
                  <c:v>64.435100000000006</c:v>
                </c:pt>
                <c:pt idx="2347">
                  <c:v>64.420900000000003</c:v>
                </c:pt>
                <c:pt idx="2348">
                  <c:v>64.42</c:v>
                </c:pt>
                <c:pt idx="2349">
                  <c:v>64.42</c:v>
                </c:pt>
                <c:pt idx="2350">
                  <c:v>64.42</c:v>
                </c:pt>
                <c:pt idx="2351">
                  <c:v>64.413600000000002</c:v>
                </c:pt>
                <c:pt idx="2352">
                  <c:v>64.397400000000005</c:v>
                </c:pt>
                <c:pt idx="2353">
                  <c:v>64.329700000000003</c:v>
                </c:pt>
                <c:pt idx="2354">
                  <c:v>64.329700000000003</c:v>
                </c:pt>
                <c:pt idx="2355">
                  <c:v>64.329700000000003</c:v>
                </c:pt>
                <c:pt idx="2356">
                  <c:v>63.992627710000001</c:v>
                </c:pt>
                <c:pt idx="2357">
                  <c:v>63.96120106</c:v>
                </c:pt>
                <c:pt idx="2358">
                  <c:v>63.96120106</c:v>
                </c:pt>
                <c:pt idx="2359">
                  <c:v>63.840200000000003</c:v>
                </c:pt>
                <c:pt idx="2360">
                  <c:v>63.840200000000003</c:v>
                </c:pt>
                <c:pt idx="2361">
                  <c:v>63.840200000000003</c:v>
                </c:pt>
                <c:pt idx="2362">
                  <c:v>63.826999999999998</c:v>
                </c:pt>
                <c:pt idx="2363">
                  <c:v>63.826999999999998</c:v>
                </c:pt>
                <c:pt idx="2364">
                  <c:v>63.793799999999997</c:v>
                </c:pt>
                <c:pt idx="2365">
                  <c:v>63.793799999999997</c:v>
                </c:pt>
                <c:pt idx="2366">
                  <c:v>63.793799999999997</c:v>
                </c:pt>
                <c:pt idx="2367">
                  <c:v>63.531700000000001</c:v>
                </c:pt>
                <c:pt idx="2368">
                  <c:v>63.516500000000001</c:v>
                </c:pt>
                <c:pt idx="2369">
                  <c:v>63.516500000000001</c:v>
                </c:pt>
                <c:pt idx="2370">
                  <c:v>63.516500000000001</c:v>
                </c:pt>
                <c:pt idx="2371">
                  <c:v>63.516500000000001</c:v>
                </c:pt>
                <c:pt idx="2372">
                  <c:v>63.425899999999999</c:v>
                </c:pt>
                <c:pt idx="2373">
                  <c:v>63.425600000000003</c:v>
                </c:pt>
                <c:pt idx="2374">
                  <c:v>63.425600000000003</c:v>
                </c:pt>
                <c:pt idx="2375">
                  <c:v>63.425600000000003</c:v>
                </c:pt>
                <c:pt idx="2376">
                  <c:v>63.405700000000003</c:v>
                </c:pt>
                <c:pt idx="2377">
                  <c:v>63.405700000000003</c:v>
                </c:pt>
                <c:pt idx="2378">
                  <c:v>63.398299999999999</c:v>
                </c:pt>
                <c:pt idx="2379">
                  <c:v>63.392600000000002</c:v>
                </c:pt>
                <c:pt idx="2380">
                  <c:v>63.392600000000002</c:v>
                </c:pt>
                <c:pt idx="2381">
                  <c:v>63.392600000000002</c:v>
                </c:pt>
                <c:pt idx="2382">
                  <c:v>63.392600000000002</c:v>
                </c:pt>
                <c:pt idx="2383">
                  <c:v>63.328200000000002</c:v>
                </c:pt>
                <c:pt idx="2384">
                  <c:v>63.3123</c:v>
                </c:pt>
                <c:pt idx="2385">
                  <c:v>63.280299999999997</c:v>
                </c:pt>
                <c:pt idx="2386">
                  <c:v>63.278085429999997</c:v>
                </c:pt>
                <c:pt idx="2387">
                  <c:v>63.234900000000003</c:v>
                </c:pt>
                <c:pt idx="2388">
                  <c:v>63.234900000000003</c:v>
                </c:pt>
                <c:pt idx="2389">
                  <c:v>63.234900000000003</c:v>
                </c:pt>
                <c:pt idx="2390">
                  <c:v>63.216799999999999</c:v>
                </c:pt>
                <c:pt idx="2391">
                  <c:v>63.216799999999999</c:v>
                </c:pt>
                <c:pt idx="2392">
                  <c:v>63.1753</c:v>
                </c:pt>
                <c:pt idx="2393">
                  <c:v>63.173099999999998</c:v>
                </c:pt>
                <c:pt idx="2394">
                  <c:v>63.170900000000003</c:v>
                </c:pt>
                <c:pt idx="2395">
                  <c:v>63.160200000000003</c:v>
                </c:pt>
                <c:pt idx="2396">
                  <c:v>63.160200000000003</c:v>
                </c:pt>
                <c:pt idx="2397">
                  <c:v>63.155200000000001</c:v>
                </c:pt>
                <c:pt idx="2398">
                  <c:v>63.107799999999997</c:v>
                </c:pt>
                <c:pt idx="2399">
                  <c:v>63.107799999999997</c:v>
                </c:pt>
                <c:pt idx="2400">
                  <c:v>63.107799999999997</c:v>
                </c:pt>
                <c:pt idx="2401">
                  <c:v>63.107799999999997</c:v>
                </c:pt>
                <c:pt idx="2402">
                  <c:v>63.091900000000003</c:v>
                </c:pt>
                <c:pt idx="2403">
                  <c:v>63.091900000000003</c:v>
                </c:pt>
                <c:pt idx="2404">
                  <c:v>63.091900000000003</c:v>
                </c:pt>
                <c:pt idx="2405">
                  <c:v>63.091900000000003</c:v>
                </c:pt>
                <c:pt idx="2406">
                  <c:v>63.091900000000003</c:v>
                </c:pt>
                <c:pt idx="2407">
                  <c:v>63.091900000000003</c:v>
                </c:pt>
                <c:pt idx="2408">
                  <c:v>63.091900000000003</c:v>
                </c:pt>
                <c:pt idx="2409">
                  <c:v>63.091900000000003</c:v>
                </c:pt>
                <c:pt idx="2410">
                  <c:v>63.091900000000003</c:v>
                </c:pt>
                <c:pt idx="2411">
                  <c:v>63.091900000000003</c:v>
                </c:pt>
                <c:pt idx="2412">
                  <c:v>63.091900000000003</c:v>
                </c:pt>
                <c:pt idx="2413">
                  <c:v>63.079500000000003</c:v>
                </c:pt>
                <c:pt idx="2414">
                  <c:v>63.057600000000001</c:v>
                </c:pt>
                <c:pt idx="2415">
                  <c:v>63.057600000000001</c:v>
                </c:pt>
                <c:pt idx="2416">
                  <c:v>63.057600000000001</c:v>
                </c:pt>
                <c:pt idx="2417">
                  <c:v>63.045400000000001</c:v>
                </c:pt>
                <c:pt idx="2418">
                  <c:v>63.045400000000001</c:v>
                </c:pt>
                <c:pt idx="2419">
                  <c:v>63.045400000000001</c:v>
                </c:pt>
                <c:pt idx="2420">
                  <c:v>63.045400000000001</c:v>
                </c:pt>
                <c:pt idx="2421">
                  <c:v>63.045400000000001</c:v>
                </c:pt>
                <c:pt idx="2422">
                  <c:v>63.045400000000001</c:v>
                </c:pt>
                <c:pt idx="2423">
                  <c:v>63.045400000000001</c:v>
                </c:pt>
                <c:pt idx="2424">
                  <c:v>63.038800000000002</c:v>
                </c:pt>
                <c:pt idx="2425">
                  <c:v>63.038800000000002</c:v>
                </c:pt>
                <c:pt idx="2426">
                  <c:v>63.038800000000002</c:v>
                </c:pt>
                <c:pt idx="2427">
                  <c:v>63.031599999999997</c:v>
                </c:pt>
                <c:pt idx="2428">
                  <c:v>63.031599999999997</c:v>
                </c:pt>
                <c:pt idx="2429">
                  <c:v>63.031599999999997</c:v>
                </c:pt>
                <c:pt idx="2430">
                  <c:v>62.972799999999999</c:v>
                </c:pt>
                <c:pt idx="2431">
                  <c:v>62.972799999999999</c:v>
                </c:pt>
                <c:pt idx="2432">
                  <c:v>62.972799999999999</c:v>
                </c:pt>
                <c:pt idx="2433">
                  <c:v>62.967300000000002</c:v>
                </c:pt>
                <c:pt idx="2434">
                  <c:v>62.967300000000002</c:v>
                </c:pt>
                <c:pt idx="2435">
                  <c:v>62.956699999999998</c:v>
                </c:pt>
                <c:pt idx="2436">
                  <c:v>62.956699999999998</c:v>
                </c:pt>
                <c:pt idx="2437">
                  <c:v>62.940600000000003</c:v>
                </c:pt>
                <c:pt idx="2438">
                  <c:v>62.940600000000003</c:v>
                </c:pt>
                <c:pt idx="2439">
                  <c:v>62.940600000000003</c:v>
                </c:pt>
                <c:pt idx="2440">
                  <c:v>62.755699999999997</c:v>
                </c:pt>
                <c:pt idx="2441">
                  <c:v>62.753100000000003</c:v>
                </c:pt>
                <c:pt idx="2442">
                  <c:v>62.691699999999997</c:v>
                </c:pt>
                <c:pt idx="2443">
                  <c:v>62.691699999999997</c:v>
                </c:pt>
                <c:pt idx="2444">
                  <c:v>62.683199999999999</c:v>
                </c:pt>
                <c:pt idx="2445">
                  <c:v>62.668700000000001</c:v>
                </c:pt>
                <c:pt idx="2446">
                  <c:v>62.668700000000001</c:v>
                </c:pt>
                <c:pt idx="2447">
                  <c:v>62.668700000000001</c:v>
                </c:pt>
                <c:pt idx="2448">
                  <c:v>62.646799999999999</c:v>
                </c:pt>
                <c:pt idx="2449">
                  <c:v>62.646799999999999</c:v>
                </c:pt>
                <c:pt idx="2450">
                  <c:v>62.646799999999999</c:v>
                </c:pt>
                <c:pt idx="2451">
                  <c:v>62.588500000000003</c:v>
                </c:pt>
                <c:pt idx="2452">
                  <c:v>62.588500000000003</c:v>
                </c:pt>
                <c:pt idx="2453">
                  <c:v>62.588500000000003</c:v>
                </c:pt>
                <c:pt idx="2454">
                  <c:v>62.588500000000003</c:v>
                </c:pt>
                <c:pt idx="2455">
                  <c:v>62.453899999999997</c:v>
                </c:pt>
                <c:pt idx="2456">
                  <c:v>62.453899999999997</c:v>
                </c:pt>
                <c:pt idx="2457">
                  <c:v>62.453899999999997</c:v>
                </c:pt>
                <c:pt idx="2458">
                  <c:v>62.285400000000003</c:v>
                </c:pt>
                <c:pt idx="2459">
                  <c:v>62.270699999999998</c:v>
                </c:pt>
                <c:pt idx="2460">
                  <c:v>62.149955830000003</c:v>
                </c:pt>
                <c:pt idx="2461">
                  <c:v>62.135300000000001</c:v>
                </c:pt>
                <c:pt idx="2462">
                  <c:v>62.135300000000001</c:v>
                </c:pt>
                <c:pt idx="2463">
                  <c:v>62.135300000000001</c:v>
                </c:pt>
                <c:pt idx="2464">
                  <c:v>62.135300000000001</c:v>
                </c:pt>
                <c:pt idx="2465">
                  <c:v>62.125766030000001</c:v>
                </c:pt>
                <c:pt idx="2466">
                  <c:v>62.125766030000001</c:v>
                </c:pt>
                <c:pt idx="2467">
                  <c:v>62.125766030000001</c:v>
                </c:pt>
                <c:pt idx="2468">
                  <c:v>62.06</c:v>
                </c:pt>
                <c:pt idx="2469">
                  <c:v>61.999927669999998</c:v>
                </c:pt>
                <c:pt idx="2470">
                  <c:v>61.820664890000003</c:v>
                </c:pt>
                <c:pt idx="2471">
                  <c:v>61.820664890000003</c:v>
                </c:pt>
                <c:pt idx="2472">
                  <c:v>61.820664890000003</c:v>
                </c:pt>
                <c:pt idx="2473">
                  <c:v>61.820664890000003</c:v>
                </c:pt>
                <c:pt idx="2474">
                  <c:v>61.820664890000003</c:v>
                </c:pt>
                <c:pt idx="2475">
                  <c:v>61.820664890000003</c:v>
                </c:pt>
                <c:pt idx="2476">
                  <c:v>61.820664890000003</c:v>
                </c:pt>
                <c:pt idx="2477">
                  <c:v>61.820664890000003</c:v>
                </c:pt>
                <c:pt idx="2478">
                  <c:v>61.820664890000003</c:v>
                </c:pt>
                <c:pt idx="2479">
                  <c:v>61.744402739999998</c:v>
                </c:pt>
                <c:pt idx="2480">
                  <c:v>61.744402739999998</c:v>
                </c:pt>
                <c:pt idx="2481">
                  <c:v>61.744402739999998</c:v>
                </c:pt>
                <c:pt idx="2482">
                  <c:v>61.7209</c:v>
                </c:pt>
                <c:pt idx="2483">
                  <c:v>61.7209</c:v>
                </c:pt>
                <c:pt idx="2484">
                  <c:v>61.7209</c:v>
                </c:pt>
                <c:pt idx="2485">
                  <c:v>61.717599999999997</c:v>
                </c:pt>
                <c:pt idx="2486">
                  <c:v>61.717599999999997</c:v>
                </c:pt>
                <c:pt idx="2487">
                  <c:v>61.717599999999997</c:v>
                </c:pt>
                <c:pt idx="2488">
                  <c:v>61.717599999999997</c:v>
                </c:pt>
                <c:pt idx="2489">
                  <c:v>61.708381199999998</c:v>
                </c:pt>
                <c:pt idx="2490">
                  <c:v>61.708381199999998</c:v>
                </c:pt>
                <c:pt idx="2491">
                  <c:v>61.703000000000003</c:v>
                </c:pt>
                <c:pt idx="2492">
                  <c:v>61.695943200000002</c:v>
                </c:pt>
                <c:pt idx="2493">
                  <c:v>61.695943200000002</c:v>
                </c:pt>
                <c:pt idx="2494">
                  <c:v>61.605099109999998</c:v>
                </c:pt>
                <c:pt idx="2495">
                  <c:v>61.605099109999998</c:v>
                </c:pt>
                <c:pt idx="2496">
                  <c:v>61.605099109999998</c:v>
                </c:pt>
                <c:pt idx="2497">
                  <c:v>61.605099109999998</c:v>
                </c:pt>
                <c:pt idx="2498">
                  <c:v>61.605099109999998</c:v>
                </c:pt>
                <c:pt idx="2499">
                  <c:v>61.605099109999998</c:v>
                </c:pt>
                <c:pt idx="2500">
                  <c:v>61.605099109999998</c:v>
                </c:pt>
                <c:pt idx="2501">
                  <c:v>61.605099109999998</c:v>
                </c:pt>
                <c:pt idx="2502">
                  <c:v>61.605099109999998</c:v>
                </c:pt>
                <c:pt idx="2503">
                  <c:v>61.604999999999997</c:v>
                </c:pt>
                <c:pt idx="2504">
                  <c:v>61.590400000000002</c:v>
                </c:pt>
                <c:pt idx="2505">
                  <c:v>61.583100000000002</c:v>
                </c:pt>
                <c:pt idx="2506">
                  <c:v>61.550850560000001</c:v>
                </c:pt>
                <c:pt idx="2507">
                  <c:v>61.550850560000001</c:v>
                </c:pt>
                <c:pt idx="2508">
                  <c:v>61.550850560000001</c:v>
                </c:pt>
                <c:pt idx="2509">
                  <c:v>61.504800000000003</c:v>
                </c:pt>
                <c:pt idx="2510">
                  <c:v>61.494199999999999</c:v>
                </c:pt>
                <c:pt idx="2511">
                  <c:v>61.494199999999999</c:v>
                </c:pt>
                <c:pt idx="2512">
                  <c:v>61.382300000000001</c:v>
                </c:pt>
                <c:pt idx="2513">
                  <c:v>61.372999999999998</c:v>
                </c:pt>
                <c:pt idx="2514">
                  <c:v>61.372100000000003</c:v>
                </c:pt>
                <c:pt idx="2515">
                  <c:v>61.3688</c:v>
                </c:pt>
                <c:pt idx="2516">
                  <c:v>61.3688</c:v>
                </c:pt>
                <c:pt idx="2517">
                  <c:v>61.3688</c:v>
                </c:pt>
                <c:pt idx="2518">
                  <c:v>61.351799999999997</c:v>
                </c:pt>
                <c:pt idx="2519">
                  <c:v>61.351799999999997</c:v>
                </c:pt>
                <c:pt idx="2520">
                  <c:v>61.351399999999998</c:v>
                </c:pt>
                <c:pt idx="2521">
                  <c:v>61.322600000000001</c:v>
                </c:pt>
                <c:pt idx="2522">
                  <c:v>61.3095</c:v>
                </c:pt>
                <c:pt idx="2523">
                  <c:v>61.3095</c:v>
                </c:pt>
                <c:pt idx="2524">
                  <c:v>61.303400000000003</c:v>
                </c:pt>
                <c:pt idx="2525">
                  <c:v>61.303400000000003</c:v>
                </c:pt>
                <c:pt idx="2526">
                  <c:v>61.290700000000001</c:v>
                </c:pt>
                <c:pt idx="2527">
                  <c:v>61.290700000000001</c:v>
                </c:pt>
                <c:pt idx="2528">
                  <c:v>61.290700000000001</c:v>
                </c:pt>
                <c:pt idx="2529">
                  <c:v>61.290700000000001</c:v>
                </c:pt>
                <c:pt idx="2530">
                  <c:v>61.290700000000001</c:v>
                </c:pt>
                <c:pt idx="2531">
                  <c:v>61.290700000000001</c:v>
                </c:pt>
                <c:pt idx="2532">
                  <c:v>61.281999999999996</c:v>
                </c:pt>
                <c:pt idx="2533">
                  <c:v>61.281999999999996</c:v>
                </c:pt>
                <c:pt idx="2534">
                  <c:v>61.281999999999996</c:v>
                </c:pt>
                <c:pt idx="2535">
                  <c:v>61.281999999999996</c:v>
                </c:pt>
                <c:pt idx="2536">
                  <c:v>61.281999999999996</c:v>
                </c:pt>
                <c:pt idx="2537">
                  <c:v>61.278399999999998</c:v>
                </c:pt>
                <c:pt idx="2538">
                  <c:v>61.278399999999998</c:v>
                </c:pt>
                <c:pt idx="2539">
                  <c:v>61.278399999999998</c:v>
                </c:pt>
                <c:pt idx="2540">
                  <c:v>61.278399999999998</c:v>
                </c:pt>
                <c:pt idx="2541">
                  <c:v>61.278399999999998</c:v>
                </c:pt>
                <c:pt idx="2542">
                  <c:v>61.278399999999998</c:v>
                </c:pt>
                <c:pt idx="2543">
                  <c:v>61.271299999999997</c:v>
                </c:pt>
                <c:pt idx="2544">
                  <c:v>61.266100000000002</c:v>
                </c:pt>
                <c:pt idx="2545">
                  <c:v>61.266100000000002</c:v>
                </c:pt>
                <c:pt idx="2546">
                  <c:v>61.266100000000002</c:v>
                </c:pt>
                <c:pt idx="2547">
                  <c:v>61.257045789999999</c:v>
                </c:pt>
                <c:pt idx="2548">
                  <c:v>61.257045789999999</c:v>
                </c:pt>
                <c:pt idx="2549">
                  <c:v>61.253599999999999</c:v>
                </c:pt>
                <c:pt idx="2550">
                  <c:v>61.253599999999999</c:v>
                </c:pt>
                <c:pt idx="2551">
                  <c:v>61.2134</c:v>
                </c:pt>
                <c:pt idx="2552">
                  <c:v>61.199934859999999</c:v>
                </c:pt>
                <c:pt idx="2553">
                  <c:v>61.199934859999999</c:v>
                </c:pt>
                <c:pt idx="2554">
                  <c:v>61.158200000000001</c:v>
                </c:pt>
                <c:pt idx="2555">
                  <c:v>61.134599999999999</c:v>
                </c:pt>
                <c:pt idx="2556">
                  <c:v>61.133461189999998</c:v>
                </c:pt>
                <c:pt idx="2557">
                  <c:v>61.123699999999999</c:v>
                </c:pt>
                <c:pt idx="2558">
                  <c:v>61.119300000000003</c:v>
                </c:pt>
                <c:pt idx="2559">
                  <c:v>61.119300000000003</c:v>
                </c:pt>
                <c:pt idx="2560">
                  <c:v>61.119300000000003</c:v>
                </c:pt>
                <c:pt idx="2561">
                  <c:v>61.119300000000003</c:v>
                </c:pt>
                <c:pt idx="2562">
                  <c:v>61.119300000000003</c:v>
                </c:pt>
                <c:pt idx="2563">
                  <c:v>61.093200000000003</c:v>
                </c:pt>
                <c:pt idx="2564">
                  <c:v>61.093200000000003</c:v>
                </c:pt>
                <c:pt idx="2565">
                  <c:v>61.049100000000003</c:v>
                </c:pt>
                <c:pt idx="2566">
                  <c:v>61.040999999999997</c:v>
                </c:pt>
                <c:pt idx="2567">
                  <c:v>61.040999999999997</c:v>
                </c:pt>
                <c:pt idx="2568">
                  <c:v>61.040700000000001</c:v>
                </c:pt>
                <c:pt idx="2569">
                  <c:v>61.040700000000001</c:v>
                </c:pt>
                <c:pt idx="2570">
                  <c:v>61.040700000000001</c:v>
                </c:pt>
                <c:pt idx="2571">
                  <c:v>61.040700000000001</c:v>
                </c:pt>
                <c:pt idx="2572">
                  <c:v>61.040700000000001</c:v>
                </c:pt>
                <c:pt idx="2573">
                  <c:v>61.038200000000003</c:v>
                </c:pt>
                <c:pt idx="2574">
                  <c:v>61.021599999999999</c:v>
                </c:pt>
                <c:pt idx="2575">
                  <c:v>61.021599999999999</c:v>
                </c:pt>
                <c:pt idx="2576">
                  <c:v>61.021599999999999</c:v>
                </c:pt>
                <c:pt idx="2577">
                  <c:v>60.998800000000003</c:v>
                </c:pt>
                <c:pt idx="2578">
                  <c:v>60.998800000000003</c:v>
                </c:pt>
                <c:pt idx="2579">
                  <c:v>60.997799999999998</c:v>
                </c:pt>
                <c:pt idx="2580">
                  <c:v>60.996184560000003</c:v>
                </c:pt>
                <c:pt idx="2581">
                  <c:v>60.996184560000003</c:v>
                </c:pt>
                <c:pt idx="2582">
                  <c:v>60.9955</c:v>
                </c:pt>
                <c:pt idx="2583">
                  <c:v>60.9955</c:v>
                </c:pt>
                <c:pt idx="2584">
                  <c:v>60.9955</c:v>
                </c:pt>
                <c:pt idx="2585">
                  <c:v>60.989691360000002</c:v>
                </c:pt>
                <c:pt idx="2586">
                  <c:v>60.94723699</c:v>
                </c:pt>
                <c:pt idx="2587">
                  <c:v>60.941499999999998</c:v>
                </c:pt>
                <c:pt idx="2588">
                  <c:v>60.941499999999998</c:v>
                </c:pt>
                <c:pt idx="2589">
                  <c:v>60.919400000000003</c:v>
                </c:pt>
                <c:pt idx="2590">
                  <c:v>60.919400000000003</c:v>
                </c:pt>
                <c:pt idx="2591">
                  <c:v>60.910400000000003</c:v>
                </c:pt>
                <c:pt idx="2592">
                  <c:v>60.910400000000003</c:v>
                </c:pt>
                <c:pt idx="2593">
                  <c:v>60.910400000000003</c:v>
                </c:pt>
                <c:pt idx="2594">
                  <c:v>60.860799999999998</c:v>
                </c:pt>
                <c:pt idx="2595">
                  <c:v>60.860300000000002</c:v>
                </c:pt>
                <c:pt idx="2596">
                  <c:v>60.860300000000002</c:v>
                </c:pt>
                <c:pt idx="2597">
                  <c:v>60.860300000000002</c:v>
                </c:pt>
                <c:pt idx="2598">
                  <c:v>60.860300000000002</c:v>
                </c:pt>
                <c:pt idx="2599">
                  <c:v>60.809899999999999</c:v>
                </c:pt>
                <c:pt idx="2600">
                  <c:v>60.797800000000002</c:v>
                </c:pt>
                <c:pt idx="2601">
                  <c:v>60.797800000000002</c:v>
                </c:pt>
                <c:pt idx="2602">
                  <c:v>60.797800000000002</c:v>
                </c:pt>
                <c:pt idx="2603">
                  <c:v>60.797800000000002</c:v>
                </c:pt>
                <c:pt idx="2604">
                  <c:v>60.797800000000002</c:v>
                </c:pt>
                <c:pt idx="2605">
                  <c:v>60.789769730000003</c:v>
                </c:pt>
                <c:pt idx="2606">
                  <c:v>60.789769730000003</c:v>
                </c:pt>
                <c:pt idx="2607">
                  <c:v>60.7597095</c:v>
                </c:pt>
                <c:pt idx="2608">
                  <c:v>60.756500000000003</c:v>
                </c:pt>
                <c:pt idx="2609">
                  <c:v>60.756500000000003</c:v>
                </c:pt>
                <c:pt idx="2610">
                  <c:v>60.752400000000002</c:v>
                </c:pt>
                <c:pt idx="2611">
                  <c:v>60.748600000000003</c:v>
                </c:pt>
                <c:pt idx="2612">
                  <c:v>60.745899999999999</c:v>
                </c:pt>
                <c:pt idx="2613">
                  <c:v>60.745899999999999</c:v>
                </c:pt>
                <c:pt idx="2614">
                  <c:v>60.723799999999997</c:v>
                </c:pt>
                <c:pt idx="2615">
                  <c:v>60.693399999999997</c:v>
                </c:pt>
                <c:pt idx="2616">
                  <c:v>60.678234060000001</c:v>
                </c:pt>
                <c:pt idx="2617">
                  <c:v>60.674900000000001</c:v>
                </c:pt>
                <c:pt idx="2618">
                  <c:v>60.674900000000001</c:v>
                </c:pt>
                <c:pt idx="2619">
                  <c:v>60.674900000000001</c:v>
                </c:pt>
                <c:pt idx="2620">
                  <c:v>60.674900000000001</c:v>
                </c:pt>
                <c:pt idx="2621">
                  <c:v>60.674900000000001</c:v>
                </c:pt>
                <c:pt idx="2622">
                  <c:v>60.641205960000001</c:v>
                </c:pt>
                <c:pt idx="2623">
                  <c:v>60.621952810000003</c:v>
                </c:pt>
                <c:pt idx="2624">
                  <c:v>60.621952810000003</c:v>
                </c:pt>
                <c:pt idx="2625">
                  <c:v>60.573099999999997</c:v>
                </c:pt>
                <c:pt idx="2626">
                  <c:v>60.573099999999997</c:v>
                </c:pt>
                <c:pt idx="2627">
                  <c:v>60.573099999999997</c:v>
                </c:pt>
                <c:pt idx="2628">
                  <c:v>60.573099999999997</c:v>
                </c:pt>
                <c:pt idx="2629">
                  <c:v>60.573099999999997</c:v>
                </c:pt>
                <c:pt idx="2630">
                  <c:v>60.566400000000002</c:v>
                </c:pt>
                <c:pt idx="2631">
                  <c:v>60.533900000000003</c:v>
                </c:pt>
                <c:pt idx="2632">
                  <c:v>60.533900000000003</c:v>
                </c:pt>
                <c:pt idx="2633">
                  <c:v>60.533900000000003</c:v>
                </c:pt>
                <c:pt idx="2634">
                  <c:v>60.533900000000003</c:v>
                </c:pt>
                <c:pt idx="2635">
                  <c:v>60.533900000000003</c:v>
                </c:pt>
                <c:pt idx="2636">
                  <c:v>60.533900000000003</c:v>
                </c:pt>
                <c:pt idx="2637">
                  <c:v>60.533900000000003</c:v>
                </c:pt>
                <c:pt idx="2638">
                  <c:v>60.522399999999998</c:v>
                </c:pt>
                <c:pt idx="2639">
                  <c:v>60.51094793</c:v>
                </c:pt>
                <c:pt idx="2640">
                  <c:v>60.51094793</c:v>
                </c:pt>
                <c:pt idx="2641">
                  <c:v>60.476700000000001</c:v>
                </c:pt>
                <c:pt idx="2642">
                  <c:v>60.476700000000001</c:v>
                </c:pt>
                <c:pt idx="2643">
                  <c:v>60.366049109999999</c:v>
                </c:pt>
                <c:pt idx="2644">
                  <c:v>60.366049109999999</c:v>
                </c:pt>
                <c:pt idx="2645">
                  <c:v>60.342685590000002</c:v>
                </c:pt>
                <c:pt idx="2646">
                  <c:v>60.342685590000002</c:v>
                </c:pt>
                <c:pt idx="2647">
                  <c:v>60.214142619999997</c:v>
                </c:pt>
                <c:pt idx="2648">
                  <c:v>60.195040280000001</c:v>
                </c:pt>
                <c:pt idx="2649">
                  <c:v>60.195040280000001</c:v>
                </c:pt>
                <c:pt idx="2650">
                  <c:v>60.195040280000001</c:v>
                </c:pt>
                <c:pt idx="2651">
                  <c:v>60.195040280000001</c:v>
                </c:pt>
                <c:pt idx="2652">
                  <c:v>60.195040280000001</c:v>
                </c:pt>
                <c:pt idx="2653">
                  <c:v>60.195040280000001</c:v>
                </c:pt>
                <c:pt idx="2654">
                  <c:v>60.190752549999999</c:v>
                </c:pt>
                <c:pt idx="2655">
                  <c:v>60.183594540000001</c:v>
                </c:pt>
                <c:pt idx="2656">
                  <c:v>60.183594540000001</c:v>
                </c:pt>
                <c:pt idx="2657">
                  <c:v>60.168715679999998</c:v>
                </c:pt>
                <c:pt idx="2658">
                  <c:v>60.165201719999999</c:v>
                </c:pt>
                <c:pt idx="2659">
                  <c:v>60.147385239999998</c:v>
                </c:pt>
                <c:pt idx="2660">
                  <c:v>60.146408839999999</c:v>
                </c:pt>
                <c:pt idx="2661">
                  <c:v>60.139913700000001</c:v>
                </c:pt>
                <c:pt idx="2662">
                  <c:v>60.122900000000001</c:v>
                </c:pt>
                <c:pt idx="2663">
                  <c:v>60.115699999999997</c:v>
                </c:pt>
                <c:pt idx="2664">
                  <c:v>60.115699999999997</c:v>
                </c:pt>
                <c:pt idx="2665">
                  <c:v>60.106699999999996</c:v>
                </c:pt>
                <c:pt idx="2666">
                  <c:v>60.106699999999996</c:v>
                </c:pt>
                <c:pt idx="2667">
                  <c:v>60.085888629999999</c:v>
                </c:pt>
                <c:pt idx="2668">
                  <c:v>60.085888629999999</c:v>
                </c:pt>
                <c:pt idx="2669">
                  <c:v>60.085888629999999</c:v>
                </c:pt>
                <c:pt idx="2670">
                  <c:v>60.072504479999999</c:v>
                </c:pt>
                <c:pt idx="2671">
                  <c:v>60.072504479999999</c:v>
                </c:pt>
                <c:pt idx="2672">
                  <c:v>60.055886749999999</c:v>
                </c:pt>
                <c:pt idx="2673">
                  <c:v>60.04362459</c:v>
                </c:pt>
                <c:pt idx="2674">
                  <c:v>60.02564606</c:v>
                </c:pt>
                <c:pt idx="2675">
                  <c:v>60.0246</c:v>
                </c:pt>
                <c:pt idx="2676">
                  <c:v>60.0246</c:v>
                </c:pt>
                <c:pt idx="2677">
                  <c:v>60.019114860000002</c:v>
                </c:pt>
                <c:pt idx="2678">
                  <c:v>60.007602329999997</c:v>
                </c:pt>
                <c:pt idx="2679">
                  <c:v>60.003300000000003</c:v>
                </c:pt>
                <c:pt idx="2680">
                  <c:v>59.997316619999999</c:v>
                </c:pt>
                <c:pt idx="2681">
                  <c:v>59.997316619999999</c:v>
                </c:pt>
                <c:pt idx="2682">
                  <c:v>59.997316619999999</c:v>
                </c:pt>
                <c:pt idx="2683">
                  <c:v>59.997316619999999</c:v>
                </c:pt>
                <c:pt idx="2684">
                  <c:v>59.997316619999999</c:v>
                </c:pt>
                <c:pt idx="2685">
                  <c:v>59.997316619999999</c:v>
                </c:pt>
                <c:pt idx="2686">
                  <c:v>59.997316619999999</c:v>
                </c:pt>
                <c:pt idx="2687">
                  <c:v>59.997316619999999</c:v>
                </c:pt>
                <c:pt idx="2688">
                  <c:v>59.997316619999999</c:v>
                </c:pt>
                <c:pt idx="2689">
                  <c:v>59.990900000000003</c:v>
                </c:pt>
                <c:pt idx="2690">
                  <c:v>59.982900000000001</c:v>
                </c:pt>
                <c:pt idx="2691">
                  <c:v>59.978400000000001</c:v>
                </c:pt>
                <c:pt idx="2692">
                  <c:v>59.977800000000002</c:v>
                </c:pt>
                <c:pt idx="2693">
                  <c:v>59.977800000000002</c:v>
                </c:pt>
                <c:pt idx="2694">
                  <c:v>59.977800000000002</c:v>
                </c:pt>
                <c:pt idx="2695">
                  <c:v>59.973806680000003</c:v>
                </c:pt>
                <c:pt idx="2696">
                  <c:v>59.973806680000003</c:v>
                </c:pt>
                <c:pt idx="2697">
                  <c:v>59.973806680000003</c:v>
                </c:pt>
                <c:pt idx="2698">
                  <c:v>59.973806680000003</c:v>
                </c:pt>
                <c:pt idx="2699">
                  <c:v>59.973806680000003</c:v>
                </c:pt>
                <c:pt idx="2700">
                  <c:v>59.973806680000003</c:v>
                </c:pt>
                <c:pt idx="2701">
                  <c:v>59.973806680000003</c:v>
                </c:pt>
                <c:pt idx="2702">
                  <c:v>59.973806680000003</c:v>
                </c:pt>
                <c:pt idx="2703">
                  <c:v>59.973806680000003</c:v>
                </c:pt>
                <c:pt idx="2704">
                  <c:v>59.962499999999999</c:v>
                </c:pt>
                <c:pt idx="2705">
                  <c:v>59.962499999999999</c:v>
                </c:pt>
                <c:pt idx="2706">
                  <c:v>59.962499999999999</c:v>
                </c:pt>
                <c:pt idx="2707">
                  <c:v>59.962499999999999</c:v>
                </c:pt>
                <c:pt idx="2708">
                  <c:v>59.962499999999999</c:v>
                </c:pt>
                <c:pt idx="2709">
                  <c:v>59.953299999999999</c:v>
                </c:pt>
                <c:pt idx="2710">
                  <c:v>59.952300000000001</c:v>
                </c:pt>
                <c:pt idx="2711">
                  <c:v>59.9467</c:v>
                </c:pt>
                <c:pt idx="2712">
                  <c:v>59.942</c:v>
                </c:pt>
                <c:pt idx="2713">
                  <c:v>59.942</c:v>
                </c:pt>
                <c:pt idx="2714">
                  <c:v>59.924900000000001</c:v>
                </c:pt>
                <c:pt idx="2715">
                  <c:v>59.924900000000001</c:v>
                </c:pt>
                <c:pt idx="2716">
                  <c:v>59.914292879999998</c:v>
                </c:pt>
                <c:pt idx="2717">
                  <c:v>59.914292879999998</c:v>
                </c:pt>
                <c:pt idx="2718">
                  <c:v>59.902999999999999</c:v>
                </c:pt>
                <c:pt idx="2719">
                  <c:v>59.877299999999998</c:v>
                </c:pt>
                <c:pt idx="2720">
                  <c:v>59.877299999999998</c:v>
                </c:pt>
                <c:pt idx="2721">
                  <c:v>59.875500000000002</c:v>
                </c:pt>
                <c:pt idx="2722">
                  <c:v>59.759599999999999</c:v>
                </c:pt>
                <c:pt idx="2723">
                  <c:v>59.691600000000001</c:v>
                </c:pt>
                <c:pt idx="2724">
                  <c:v>59.661804760000003</c:v>
                </c:pt>
                <c:pt idx="2725">
                  <c:v>59.661804760000003</c:v>
                </c:pt>
                <c:pt idx="2726">
                  <c:v>59.661804760000003</c:v>
                </c:pt>
                <c:pt idx="2727">
                  <c:v>59.661804760000003</c:v>
                </c:pt>
                <c:pt idx="2728">
                  <c:v>59.661804760000003</c:v>
                </c:pt>
                <c:pt idx="2729">
                  <c:v>59.651499999999999</c:v>
                </c:pt>
                <c:pt idx="2730">
                  <c:v>59.651499999999999</c:v>
                </c:pt>
                <c:pt idx="2731">
                  <c:v>59.651499999999999</c:v>
                </c:pt>
                <c:pt idx="2732">
                  <c:v>59.651499999999999</c:v>
                </c:pt>
                <c:pt idx="2733">
                  <c:v>59.651499999999999</c:v>
                </c:pt>
                <c:pt idx="2734">
                  <c:v>59.651499999999999</c:v>
                </c:pt>
                <c:pt idx="2735">
                  <c:v>59.651499999999999</c:v>
                </c:pt>
                <c:pt idx="2736">
                  <c:v>59.623984360000001</c:v>
                </c:pt>
                <c:pt idx="2737">
                  <c:v>59.623984360000001</c:v>
                </c:pt>
                <c:pt idx="2738">
                  <c:v>59.576458000000002</c:v>
                </c:pt>
                <c:pt idx="2739">
                  <c:v>59.576458000000002</c:v>
                </c:pt>
                <c:pt idx="2740">
                  <c:v>59.576458000000002</c:v>
                </c:pt>
                <c:pt idx="2741">
                  <c:v>59.576458000000002</c:v>
                </c:pt>
                <c:pt idx="2742">
                  <c:v>59.576458000000002</c:v>
                </c:pt>
                <c:pt idx="2743">
                  <c:v>59.566287750000001</c:v>
                </c:pt>
                <c:pt idx="2744">
                  <c:v>59.366</c:v>
                </c:pt>
                <c:pt idx="2745">
                  <c:v>59.3399</c:v>
                </c:pt>
                <c:pt idx="2746">
                  <c:v>59.3399</c:v>
                </c:pt>
                <c:pt idx="2747">
                  <c:v>59.326500000000003</c:v>
                </c:pt>
                <c:pt idx="2748">
                  <c:v>59.325400000000002</c:v>
                </c:pt>
                <c:pt idx="2749">
                  <c:v>59.325400000000002</c:v>
                </c:pt>
                <c:pt idx="2750">
                  <c:v>59.325400000000002</c:v>
                </c:pt>
                <c:pt idx="2751">
                  <c:v>59.325400000000002</c:v>
                </c:pt>
                <c:pt idx="2752">
                  <c:v>59.325400000000002</c:v>
                </c:pt>
                <c:pt idx="2753">
                  <c:v>59.322400000000002</c:v>
                </c:pt>
                <c:pt idx="2754">
                  <c:v>59.322400000000002</c:v>
                </c:pt>
                <c:pt idx="2755">
                  <c:v>59.322400000000002</c:v>
                </c:pt>
                <c:pt idx="2756">
                  <c:v>59.322400000000002</c:v>
                </c:pt>
                <c:pt idx="2757">
                  <c:v>59.322400000000002</c:v>
                </c:pt>
                <c:pt idx="2758">
                  <c:v>59.322400000000002</c:v>
                </c:pt>
                <c:pt idx="2759">
                  <c:v>59.322400000000002</c:v>
                </c:pt>
                <c:pt idx="2760">
                  <c:v>59.322400000000002</c:v>
                </c:pt>
                <c:pt idx="2761">
                  <c:v>59.320900000000002</c:v>
                </c:pt>
                <c:pt idx="2762">
                  <c:v>59.3065</c:v>
                </c:pt>
                <c:pt idx="2763">
                  <c:v>59.305026929999997</c:v>
                </c:pt>
                <c:pt idx="2764">
                  <c:v>59.305026929999997</c:v>
                </c:pt>
                <c:pt idx="2765">
                  <c:v>59.304900000000004</c:v>
                </c:pt>
                <c:pt idx="2766">
                  <c:v>59.301600000000001</c:v>
                </c:pt>
                <c:pt idx="2767">
                  <c:v>59.301600000000001</c:v>
                </c:pt>
                <c:pt idx="2768">
                  <c:v>59.301600000000001</c:v>
                </c:pt>
                <c:pt idx="2769">
                  <c:v>59.301600000000001</c:v>
                </c:pt>
                <c:pt idx="2770">
                  <c:v>59.301600000000001</c:v>
                </c:pt>
                <c:pt idx="2771">
                  <c:v>59.301600000000001</c:v>
                </c:pt>
                <c:pt idx="2772">
                  <c:v>59.297699999999999</c:v>
                </c:pt>
                <c:pt idx="2773">
                  <c:v>59.286499999999997</c:v>
                </c:pt>
                <c:pt idx="2774">
                  <c:v>59.269399999999997</c:v>
                </c:pt>
                <c:pt idx="2775">
                  <c:v>59.192100000000003</c:v>
                </c:pt>
                <c:pt idx="2776">
                  <c:v>59.074661829999997</c:v>
                </c:pt>
                <c:pt idx="2777">
                  <c:v>58.980499999999999</c:v>
                </c:pt>
                <c:pt idx="2778">
                  <c:v>58.980499999999999</c:v>
                </c:pt>
                <c:pt idx="2779">
                  <c:v>58.980499999999999</c:v>
                </c:pt>
                <c:pt idx="2780">
                  <c:v>58.979006409999997</c:v>
                </c:pt>
                <c:pt idx="2781">
                  <c:v>58.945500000000003</c:v>
                </c:pt>
                <c:pt idx="2782">
                  <c:v>58.942821340000002</c:v>
                </c:pt>
                <c:pt idx="2783">
                  <c:v>58.920784320000003</c:v>
                </c:pt>
                <c:pt idx="2784">
                  <c:v>58.920784320000003</c:v>
                </c:pt>
                <c:pt idx="2785">
                  <c:v>58.92</c:v>
                </c:pt>
                <c:pt idx="2786">
                  <c:v>58.904507199999998</c:v>
                </c:pt>
                <c:pt idx="2787">
                  <c:v>58.892912889999998</c:v>
                </c:pt>
                <c:pt idx="2788">
                  <c:v>58.837600000000002</c:v>
                </c:pt>
                <c:pt idx="2789">
                  <c:v>58.837600000000002</c:v>
                </c:pt>
                <c:pt idx="2790">
                  <c:v>58.837600000000002</c:v>
                </c:pt>
                <c:pt idx="2791">
                  <c:v>58.837600000000002</c:v>
                </c:pt>
                <c:pt idx="2792">
                  <c:v>58.837600000000002</c:v>
                </c:pt>
                <c:pt idx="2793">
                  <c:v>58.835000000000001</c:v>
                </c:pt>
                <c:pt idx="2794">
                  <c:v>58.835000000000001</c:v>
                </c:pt>
                <c:pt idx="2795">
                  <c:v>58.832599999999999</c:v>
                </c:pt>
                <c:pt idx="2796">
                  <c:v>58.816200000000002</c:v>
                </c:pt>
                <c:pt idx="2797">
                  <c:v>58.804900000000004</c:v>
                </c:pt>
                <c:pt idx="2798">
                  <c:v>58.804900000000004</c:v>
                </c:pt>
                <c:pt idx="2799">
                  <c:v>58.804900000000004</c:v>
                </c:pt>
                <c:pt idx="2800">
                  <c:v>58.781300000000002</c:v>
                </c:pt>
                <c:pt idx="2801">
                  <c:v>58.778100000000002</c:v>
                </c:pt>
                <c:pt idx="2802">
                  <c:v>58.778100000000002</c:v>
                </c:pt>
                <c:pt idx="2803">
                  <c:v>58.778100000000002</c:v>
                </c:pt>
                <c:pt idx="2804">
                  <c:v>58.775199999999998</c:v>
                </c:pt>
                <c:pt idx="2805">
                  <c:v>58.773200000000003</c:v>
                </c:pt>
                <c:pt idx="2806">
                  <c:v>58.756</c:v>
                </c:pt>
                <c:pt idx="2807">
                  <c:v>58.726199999999999</c:v>
                </c:pt>
                <c:pt idx="2808">
                  <c:v>58.579700000000003</c:v>
                </c:pt>
                <c:pt idx="2809">
                  <c:v>58.579700000000003</c:v>
                </c:pt>
                <c:pt idx="2810">
                  <c:v>58.52806665</c:v>
                </c:pt>
                <c:pt idx="2811">
                  <c:v>58.455500000000001</c:v>
                </c:pt>
                <c:pt idx="2812">
                  <c:v>58.455500000000001</c:v>
                </c:pt>
                <c:pt idx="2813">
                  <c:v>58.455500000000001</c:v>
                </c:pt>
                <c:pt idx="2814">
                  <c:v>58.450099999999999</c:v>
                </c:pt>
                <c:pt idx="2815">
                  <c:v>58.4283</c:v>
                </c:pt>
                <c:pt idx="2816">
                  <c:v>58.4178</c:v>
                </c:pt>
                <c:pt idx="2817">
                  <c:v>58.4178</c:v>
                </c:pt>
                <c:pt idx="2818">
                  <c:v>58.4178</c:v>
                </c:pt>
                <c:pt idx="2819">
                  <c:v>58.4133</c:v>
                </c:pt>
                <c:pt idx="2820">
                  <c:v>58.400048570000003</c:v>
                </c:pt>
                <c:pt idx="2821">
                  <c:v>58.397500000000001</c:v>
                </c:pt>
                <c:pt idx="2822">
                  <c:v>58.397500000000001</c:v>
                </c:pt>
                <c:pt idx="2823">
                  <c:v>58.397500000000001</c:v>
                </c:pt>
                <c:pt idx="2824">
                  <c:v>58.397500000000001</c:v>
                </c:pt>
                <c:pt idx="2825">
                  <c:v>58.374699999999997</c:v>
                </c:pt>
                <c:pt idx="2826">
                  <c:v>58.374699999999997</c:v>
                </c:pt>
                <c:pt idx="2827">
                  <c:v>58.3658</c:v>
                </c:pt>
                <c:pt idx="2828">
                  <c:v>58.3459</c:v>
                </c:pt>
                <c:pt idx="2829">
                  <c:v>58.3459</c:v>
                </c:pt>
                <c:pt idx="2830">
                  <c:v>58.3459</c:v>
                </c:pt>
                <c:pt idx="2831">
                  <c:v>58.3459</c:v>
                </c:pt>
                <c:pt idx="2832">
                  <c:v>58.3446</c:v>
                </c:pt>
                <c:pt idx="2833">
                  <c:v>58.343600000000002</c:v>
                </c:pt>
                <c:pt idx="2834">
                  <c:v>58.333500000000001</c:v>
                </c:pt>
                <c:pt idx="2835">
                  <c:v>58.333500000000001</c:v>
                </c:pt>
                <c:pt idx="2836">
                  <c:v>58.333500000000001</c:v>
                </c:pt>
                <c:pt idx="2837">
                  <c:v>58.327100000000002</c:v>
                </c:pt>
                <c:pt idx="2838">
                  <c:v>58.3215</c:v>
                </c:pt>
                <c:pt idx="2839">
                  <c:v>58.314599999999999</c:v>
                </c:pt>
                <c:pt idx="2840">
                  <c:v>58.314300000000003</c:v>
                </c:pt>
                <c:pt idx="2841">
                  <c:v>58.311084399999999</c:v>
                </c:pt>
                <c:pt idx="2842">
                  <c:v>58.311084399999999</c:v>
                </c:pt>
                <c:pt idx="2843">
                  <c:v>58.308700000000002</c:v>
                </c:pt>
                <c:pt idx="2844">
                  <c:v>58.308700000000002</c:v>
                </c:pt>
                <c:pt idx="2845">
                  <c:v>58.304900000000004</c:v>
                </c:pt>
                <c:pt idx="2846">
                  <c:v>58.304900000000004</c:v>
                </c:pt>
                <c:pt idx="2847">
                  <c:v>58.304900000000004</c:v>
                </c:pt>
                <c:pt idx="2848">
                  <c:v>58.304900000000004</c:v>
                </c:pt>
                <c:pt idx="2849">
                  <c:v>58.304900000000004</c:v>
                </c:pt>
                <c:pt idx="2850">
                  <c:v>58.304900000000004</c:v>
                </c:pt>
                <c:pt idx="2851">
                  <c:v>58.304900000000004</c:v>
                </c:pt>
                <c:pt idx="2852">
                  <c:v>58.251526890000001</c:v>
                </c:pt>
                <c:pt idx="2853">
                  <c:v>58.251526890000001</c:v>
                </c:pt>
                <c:pt idx="2854">
                  <c:v>58.245127609999997</c:v>
                </c:pt>
                <c:pt idx="2855">
                  <c:v>58.239600000000003</c:v>
                </c:pt>
                <c:pt idx="2856">
                  <c:v>58.239600000000003</c:v>
                </c:pt>
                <c:pt idx="2857">
                  <c:v>58.235999999999997</c:v>
                </c:pt>
                <c:pt idx="2858">
                  <c:v>58.232659699999999</c:v>
                </c:pt>
                <c:pt idx="2859">
                  <c:v>58.222633999999999</c:v>
                </c:pt>
                <c:pt idx="2860">
                  <c:v>58.2209</c:v>
                </c:pt>
                <c:pt idx="2861">
                  <c:v>58.220700000000001</c:v>
                </c:pt>
                <c:pt idx="2862">
                  <c:v>58.215699999999998</c:v>
                </c:pt>
                <c:pt idx="2863">
                  <c:v>58.215699999999998</c:v>
                </c:pt>
                <c:pt idx="2864">
                  <c:v>58.2089</c:v>
                </c:pt>
                <c:pt idx="2865">
                  <c:v>58.182400000000001</c:v>
                </c:pt>
                <c:pt idx="2866">
                  <c:v>58.182400000000001</c:v>
                </c:pt>
                <c:pt idx="2867">
                  <c:v>58.180700000000002</c:v>
                </c:pt>
                <c:pt idx="2868">
                  <c:v>58.180700000000002</c:v>
                </c:pt>
                <c:pt idx="2869">
                  <c:v>58.180700000000002</c:v>
                </c:pt>
                <c:pt idx="2870">
                  <c:v>58.147399999999998</c:v>
                </c:pt>
                <c:pt idx="2871">
                  <c:v>58.147399999999998</c:v>
                </c:pt>
                <c:pt idx="2872">
                  <c:v>58.146000000000001</c:v>
                </c:pt>
                <c:pt idx="2873">
                  <c:v>58.146000000000001</c:v>
                </c:pt>
                <c:pt idx="2874">
                  <c:v>58.146000000000001</c:v>
                </c:pt>
                <c:pt idx="2875">
                  <c:v>58.146000000000001</c:v>
                </c:pt>
                <c:pt idx="2876">
                  <c:v>58.144199999999998</c:v>
                </c:pt>
                <c:pt idx="2877">
                  <c:v>58.144199999999998</c:v>
                </c:pt>
                <c:pt idx="2878">
                  <c:v>58.144199999999998</c:v>
                </c:pt>
                <c:pt idx="2879">
                  <c:v>58.131999999999998</c:v>
                </c:pt>
                <c:pt idx="2880">
                  <c:v>58.131999999999998</c:v>
                </c:pt>
                <c:pt idx="2881">
                  <c:v>58.131999999999998</c:v>
                </c:pt>
                <c:pt idx="2882">
                  <c:v>58.124000000000002</c:v>
                </c:pt>
                <c:pt idx="2883">
                  <c:v>58.119100000000003</c:v>
                </c:pt>
                <c:pt idx="2884">
                  <c:v>58.1113</c:v>
                </c:pt>
                <c:pt idx="2885">
                  <c:v>58.105800000000002</c:v>
                </c:pt>
                <c:pt idx="2886">
                  <c:v>58.084099999999999</c:v>
                </c:pt>
                <c:pt idx="2887">
                  <c:v>58.084099999999999</c:v>
                </c:pt>
                <c:pt idx="2888">
                  <c:v>58.084099999999999</c:v>
                </c:pt>
                <c:pt idx="2889">
                  <c:v>58.084099999999999</c:v>
                </c:pt>
                <c:pt idx="2890">
                  <c:v>58.084099999999999</c:v>
                </c:pt>
                <c:pt idx="2891">
                  <c:v>58.084099999999999</c:v>
                </c:pt>
                <c:pt idx="2892">
                  <c:v>58.084099999999999</c:v>
                </c:pt>
                <c:pt idx="2893">
                  <c:v>58.084099999999999</c:v>
                </c:pt>
                <c:pt idx="2894">
                  <c:v>58.084099999999999</c:v>
                </c:pt>
                <c:pt idx="2895">
                  <c:v>58.084099999999999</c:v>
                </c:pt>
                <c:pt idx="2896">
                  <c:v>58.084099999999999</c:v>
                </c:pt>
                <c:pt idx="2897">
                  <c:v>58.084099999999999</c:v>
                </c:pt>
                <c:pt idx="2898">
                  <c:v>58.057179949999998</c:v>
                </c:pt>
                <c:pt idx="2899">
                  <c:v>58.013500000000001</c:v>
                </c:pt>
                <c:pt idx="2900">
                  <c:v>58.013500000000001</c:v>
                </c:pt>
                <c:pt idx="2901">
                  <c:v>58.013500000000001</c:v>
                </c:pt>
                <c:pt idx="2902">
                  <c:v>57.9666</c:v>
                </c:pt>
                <c:pt idx="2903">
                  <c:v>57.865200000000002</c:v>
                </c:pt>
                <c:pt idx="2904">
                  <c:v>57.857799999999997</c:v>
                </c:pt>
                <c:pt idx="2905">
                  <c:v>57.857799999999997</c:v>
                </c:pt>
                <c:pt idx="2906">
                  <c:v>57.857799999999997</c:v>
                </c:pt>
                <c:pt idx="2907">
                  <c:v>57.840600000000002</c:v>
                </c:pt>
                <c:pt idx="2908">
                  <c:v>57.840600000000002</c:v>
                </c:pt>
                <c:pt idx="2909">
                  <c:v>57.840600000000002</c:v>
                </c:pt>
                <c:pt idx="2910">
                  <c:v>57.840600000000002</c:v>
                </c:pt>
                <c:pt idx="2911">
                  <c:v>57.840600000000002</c:v>
                </c:pt>
                <c:pt idx="2912">
                  <c:v>57.840600000000002</c:v>
                </c:pt>
                <c:pt idx="2913">
                  <c:v>57.834800000000001</c:v>
                </c:pt>
                <c:pt idx="2914">
                  <c:v>57.825400000000002</c:v>
                </c:pt>
                <c:pt idx="2915">
                  <c:v>57.798000000000002</c:v>
                </c:pt>
                <c:pt idx="2916">
                  <c:v>57.798000000000002</c:v>
                </c:pt>
                <c:pt idx="2917">
                  <c:v>57.798000000000002</c:v>
                </c:pt>
                <c:pt idx="2918">
                  <c:v>57.753500000000003</c:v>
                </c:pt>
                <c:pt idx="2919">
                  <c:v>57.753500000000003</c:v>
                </c:pt>
                <c:pt idx="2920">
                  <c:v>57.753500000000003</c:v>
                </c:pt>
                <c:pt idx="2921">
                  <c:v>57.753500000000003</c:v>
                </c:pt>
                <c:pt idx="2922">
                  <c:v>57.753500000000003</c:v>
                </c:pt>
                <c:pt idx="2923">
                  <c:v>57.753500000000003</c:v>
                </c:pt>
                <c:pt idx="2924">
                  <c:v>57.753500000000003</c:v>
                </c:pt>
                <c:pt idx="2925">
                  <c:v>57.753500000000003</c:v>
                </c:pt>
                <c:pt idx="2926">
                  <c:v>57.753500000000003</c:v>
                </c:pt>
                <c:pt idx="2927">
                  <c:v>57.753500000000003</c:v>
                </c:pt>
                <c:pt idx="2928">
                  <c:v>57.753500000000003</c:v>
                </c:pt>
                <c:pt idx="2929">
                  <c:v>57.753100000000003</c:v>
                </c:pt>
                <c:pt idx="2930">
                  <c:v>57.753100000000003</c:v>
                </c:pt>
                <c:pt idx="2931">
                  <c:v>57.737400000000001</c:v>
                </c:pt>
                <c:pt idx="2932">
                  <c:v>57.737400000000001</c:v>
                </c:pt>
                <c:pt idx="2933">
                  <c:v>57.737400000000001</c:v>
                </c:pt>
                <c:pt idx="2934">
                  <c:v>57.737400000000001</c:v>
                </c:pt>
                <c:pt idx="2935">
                  <c:v>57.727800000000002</c:v>
                </c:pt>
                <c:pt idx="2936">
                  <c:v>57.727800000000002</c:v>
                </c:pt>
                <c:pt idx="2937">
                  <c:v>57.688400000000001</c:v>
                </c:pt>
                <c:pt idx="2938">
                  <c:v>57.688400000000001</c:v>
                </c:pt>
                <c:pt idx="2939">
                  <c:v>57.688400000000001</c:v>
                </c:pt>
                <c:pt idx="2940">
                  <c:v>57.6815</c:v>
                </c:pt>
                <c:pt idx="2941">
                  <c:v>57.6815</c:v>
                </c:pt>
                <c:pt idx="2942">
                  <c:v>57.6815</c:v>
                </c:pt>
                <c:pt idx="2943">
                  <c:v>57.6815</c:v>
                </c:pt>
                <c:pt idx="2944">
                  <c:v>57.6815</c:v>
                </c:pt>
                <c:pt idx="2945">
                  <c:v>57.6815</c:v>
                </c:pt>
                <c:pt idx="2946">
                  <c:v>57.6815</c:v>
                </c:pt>
                <c:pt idx="2947">
                  <c:v>57.679299999999998</c:v>
                </c:pt>
                <c:pt idx="2948">
                  <c:v>57.679299999999998</c:v>
                </c:pt>
                <c:pt idx="2949">
                  <c:v>57.679299999999998</c:v>
                </c:pt>
                <c:pt idx="2950">
                  <c:v>57.6783</c:v>
                </c:pt>
                <c:pt idx="2951">
                  <c:v>57.6783</c:v>
                </c:pt>
                <c:pt idx="2952">
                  <c:v>57.673099999999998</c:v>
                </c:pt>
                <c:pt idx="2953">
                  <c:v>57.673099999999998</c:v>
                </c:pt>
                <c:pt idx="2954">
                  <c:v>57.672600000000003</c:v>
                </c:pt>
                <c:pt idx="2955">
                  <c:v>57.672600000000003</c:v>
                </c:pt>
                <c:pt idx="2956">
                  <c:v>57.667200000000001</c:v>
                </c:pt>
                <c:pt idx="2957">
                  <c:v>57.667200000000001</c:v>
                </c:pt>
                <c:pt idx="2958">
                  <c:v>57.666800000000002</c:v>
                </c:pt>
                <c:pt idx="2959">
                  <c:v>57.654800000000002</c:v>
                </c:pt>
                <c:pt idx="2960">
                  <c:v>57.654800000000002</c:v>
                </c:pt>
                <c:pt idx="2961">
                  <c:v>57.654800000000002</c:v>
                </c:pt>
                <c:pt idx="2962">
                  <c:v>57.654800000000002</c:v>
                </c:pt>
                <c:pt idx="2963">
                  <c:v>57.654800000000002</c:v>
                </c:pt>
                <c:pt idx="2964">
                  <c:v>57.6526</c:v>
                </c:pt>
                <c:pt idx="2965">
                  <c:v>57.643599999999999</c:v>
                </c:pt>
                <c:pt idx="2966">
                  <c:v>57.643599999999999</c:v>
                </c:pt>
                <c:pt idx="2967">
                  <c:v>57.639099999999999</c:v>
                </c:pt>
                <c:pt idx="2968">
                  <c:v>57.639099999999999</c:v>
                </c:pt>
                <c:pt idx="2969">
                  <c:v>57.636800000000001</c:v>
                </c:pt>
                <c:pt idx="2970">
                  <c:v>57.634300000000003</c:v>
                </c:pt>
                <c:pt idx="2971">
                  <c:v>57.634300000000003</c:v>
                </c:pt>
                <c:pt idx="2972">
                  <c:v>57.630800000000001</c:v>
                </c:pt>
                <c:pt idx="2973">
                  <c:v>57.630800000000001</c:v>
                </c:pt>
                <c:pt idx="2974">
                  <c:v>57.624299999999998</c:v>
                </c:pt>
                <c:pt idx="2975">
                  <c:v>57.624299999999998</c:v>
                </c:pt>
                <c:pt idx="2976">
                  <c:v>57.578099999999999</c:v>
                </c:pt>
                <c:pt idx="2977">
                  <c:v>57.567599999999999</c:v>
                </c:pt>
                <c:pt idx="2978">
                  <c:v>57.567599999999999</c:v>
                </c:pt>
                <c:pt idx="2979">
                  <c:v>57.561167480000002</c:v>
                </c:pt>
                <c:pt idx="2980">
                  <c:v>57.49830025</c:v>
                </c:pt>
                <c:pt idx="2981">
                  <c:v>57.49830025</c:v>
                </c:pt>
                <c:pt idx="2982">
                  <c:v>57.49830025</c:v>
                </c:pt>
                <c:pt idx="2983">
                  <c:v>57.49830025</c:v>
                </c:pt>
                <c:pt idx="2984">
                  <c:v>57.49830025</c:v>
                </c:pt>
                <c:pt idx="2985">
                  <c:v>57.49830025</c:v>
                </c:pt>
                <c:pt idx="2986">
                  <c:v>57.438305900000003</c:v>
                </c:pt>
                <c:pt idx="2987">
                  <c:v>57.405000000000001</c:v>
                </c:pt>
                <c:pt idx="2988">
                  <c:v>57.366799999999998</c:v>
                </c:pt>
                <c:pt idx="2989">
                  <c:v>57.366799999999998</c:v>
                </c:pt>
                <c:pt idx="2990">
                  <c:v>57.366799999999998</c:v>
                </c:pt>
                <c:pt idx="2991">
                  <c:v>57.366799999999998</c:v>
                </c:pt>
                <c:pt idx="2992">
                  <c:v>57.366500000000002</c:v>
                </c:pt>
                <c:pt idx="2993">
                  <c:v>57.363199999999999</c:v>
                </c:pt>
                <c:pt idx="2994">
                  <c:v>57.357399999999998</c:v>
                </c:pt>
                <c:pt idx="2995">
                  <c:v>57.343400000000003</c:v>
                </c:pt>
                <c:pt idx="2996">
                  <c:v>57.334499999999998</c:v>
                </c:pt>
                <c:pt idx="2997">
                  <c:v>57.311700000000002</c:v>
                </c:pt>
                <c:pt idx="2998">
                  <c:v>57.310200000000002</c:v>
                </c:pt>
                <c:pt idx="2999">
                  <c:v>57.310200000000002</c:v>
                </c:pt>
                <c:pt idx="3000">
                  <c:v>57.310200000000002</c:v>
                </c:pt>
                <c:pt idx="3001">
                  <c:v>57.303899999999999</c:v>
                </c:pt>
                <c:pt idx="3002">
                  <c:v>57.258200000000002</c:v>
                </c:pt>
                <c:pt idx="3003">
                  <c:v>57.258200000000002</c:v>
                </c:pt>
                <c:pt idx="3004">
                  <c:v>57.258200000000002</c:v>
                </c:pt>
                <c:pt idx="3005">
                  <c:v>57.258200000000002</c:v>
                </c:pt>
                <c:pt idx="3006">
                  <c:v>57.258200000000002</c:v>
                </c:pt>
                <c:pt idx="3007">
                  <c:v>57.258200000000002</c:v>
                </c:pt>
                <c:pt idx="3008">
                  <c:v>57.258200000000002</c:v>
                </c:pt>
                <c:pt idx="3009">
                  <c:v>57.258200000000002</c:v>
                </c:pt>
                <c:pt idx="3010">
                  <c:v>57.258200000000002</c:v>
                </c:pt>
                <c:pt idx="3011">
                  <c:v>57.258200000000002</c:v>
                </c:pt>
                <c:pt idx="3012">
                  <c:v>57.258200000000002</c:v>
                </c:pt>
                <c:pt idx="3013">
                  <c:v>57.237200000000001</c:v>
                </c:pt>
                <c:pt idx="3014">
                  <c:v>57.237200000000001</c:v>
                </c:pt>
                <c:pt idx="3015">
                  <c:v>57.217300000000002</c:v>
                </c:pt>
                <c:pt idx="3016">
                  <c:v>57.204685339999997</c:v>
                </c:pt>
                <c:pt idx="3017">
                  <c:v>57.202199999999998</c:v>
                </c:pt>
                <c:pt idx="3018">
                  <c:v>57.202199999999998</c:v>
                </c:pt>
                <c:pt idx="3019">
                  <c:v>57.202199999999998</c:v>
                </c:pt>
                <c:pt idx="3020">
                  <c:v>57.202199999999998</c:v>
                </c:pt>
                <c:pt idx="3021">
                  <c:v>57.202199999999998</c:v>
                </c:pt>
                <c:pt idx="3022">
                  <c:v>57.202199999999998</c:v>
                </c:pt>
                <c:pt idx="3023">
                  <c:v>57.202199999999998</c:v>
                </c:pt>
                <c:pt idx="3024">
                  <c:v>57.202199999999998</c:v>
                </c:pt>
                <c:pt idx="3025">
                  <c:v>57.202199999999998</c:v>
                </c:pt>
                <c:pt idx="3026">
                  <c:v>57.202199999999998</c:v>
                </c:pt>
                <c:pt idx="3027">
                  <c:v>57.202199999999998</c:v>
                </c:pt>
                <c:pt idx="3028">
                  <c:v>57.202199999999998</c:v>
                </c:pt>
                <c:pt idx="3029">
                  <c:v>57.200400000000002</c:v>
                </c:pt>
                <c:pt idx="3030">
                  <c:v>57.200400000000002</c:v>
                </c:pt>
                <c:pt idx="3031">
                  <c:v>57.198599999999999</c:v>
                </c:pt>
                <c:pt idx="3032">
                  <c:v>57.198599999999999</c:v>
                </c:pt>
                <c:pt idx="3033">
                  <c:v>57.198599999999999</c:v>
                </c:pt>
                <c:pt idx="3034">
                  <c:v>57.173999999999999</c:v>
                </c:pt>
                <c:pt idx="3035">
                  <c:v>57.144799999999996</c:v>
                </c:pt>
                <c:pt idx="3036">
                  <c:v>57.144799999999996</c:v>
                </c:pt>
                <c:pt idx="3037">
                  <c:v>57.144799999999996</c:v>
                </c:pt>
                <c:pt idx="3038">
                  <c:v>57.132199999999997</c:v>
                </c:pt>
                <c:pt idx="3039">
                  <c:v>57.121899999999997</c:v>
                </c:pt>
                <c:pt idx="3040">
                  <c:v>57.121899999999997</c:v>
                </c:pt>
                <c:pt idx="3041">
                  <c:v>57.121899999999997</c:v>
                </c:pt>
                <c:pt idx="3042">
                  <c:v>57.121899999999997</c:v>
                </c:pt>
                <c:pt idx="3043">
                  <c:v>57.121899999999997</c:v>
                </c:pt>
                <c:pt idx="3044">
                  <c:v>57.121899999999997</c:v>
                </c:pt>
                <c:pt idx="3045">
                  <c:v>57.099400000000003</c:v>
                </c:pt>
                <c:pt idx="3046">
                  <c:v>57.099400000000003</c:v>
                </c:pt>
                <c:pt idx="3047">
                  <c:v>57.099400000000003</c:v>
                </c:pt>
                <c:pt idx="3048">
                  <c:v>57.099400000000003</c:v>
                </c:pt>
                <c:pt idx="3049">
                  <c:v>57.099400000000003</c:v>
                </c:pt>
                <c:pt idx="3050">
                  <c:v>57.099400000000003</c:v>
                </c:pt>
                <c:pt idx="3051">
                  <c:v>57.099400000000003</c:v>
                </c:pt>
                <c:pt idx="3052">
                  <c:v>57.099400000000003</c:v>
                </c:pt>
                <c:pt idx="3053">
                  <c:v>57.099400000000003</c:v>
                </c:pt>
                <c:pt idx="3054">
                  <c:v>57.099400000000003</c:v>
                </c:pt>
                <c:pt idx="3055">
                  <c:v>57.099400000000003</c:v>
                </c:pt>
                <c:pt idx="3056">
                  <c:v>57.091497429999997</c:v>
                </c:pt>
                <c:pt idx="3057">
                  <c:v>57.0779</c:v>
                </c:pt>
                <c:pt idx="3058">
                  <c:v>57.0779</c:v>
                </c:pt>
                <c:pt idx="3059">
                  <c:v>57.075400000000002</c:v>
                </c:pt>
                <c:pt idx="3060">
                  <c:v>57.0687</c:v>
                </c:pt>
                <c:pt idx="3061">
                  <c:v>57.0687</c:v>
                </c:pt>
                <c:pt idx="3062">
                  <c:v>57.0687</c:v>
                </c:pt>
                <c:pt idx="3063">
                  <c:v>57.033499999999997</c:v>
                </c:pt>
                <c:pt idx="3064">
                  <c:v>57.033499999999997</c:v>
                </c:pt>
                <c:pt idx="3065">
                  <c:v>57.033499999999997</c:v>
                </c:pt>
                <c:pt idx="3066">
                  <c:v>57.030299999999997</c:v>
                </c:pt>
                <c:pt idx="3067">
                  <c:v>57.006900000000002</c:v>
                </c:pt>
                <c:pt idx="3068">
                  <c:v>57.006900000000002</c:v>
                </c:pt>
                <c:pt idx="3069">
                  <c:v>56.992100000000001</c:v>
                </c:pt>
                <c:pt idx="3070">
                  <c:v>56.992100000000001</c:v>
                </c:pt>
                <c:pt idx="3071">
                  <c:v>56.982199999999999</c:v>
                </c:pt>
                <c:pt idx="3072">
                  <c:v>56.978700000000003</c:v>
                </c:pt>
                <c:pt idx="3073">
                  <c:v>56.978700000000003</c:v>
                </c:pt>
                <c:pt idx="3074">
                  <c:v>56.978700000000003</c:v>
                </c:pt>
                <c:pt idx="3075">
                  <c:v>56.968299999999999</c:v>
                </c:pt>
                <c:pt idx="3076">
                  <c:v>56.968299999999999</c:v>
                </c:pt>
                <c:pt idx="3077">
                  <c:v>56.968299999999999</c:v>
                </c:pt>
                <c:pt idx="3078">
                  <c:v>56.959982940000003</c:v>
                </c:pt>
                <c:pt idx="3079">
                  <c:v>56.959982940000003</c:v>
                </c:pt>
                <c:pt idx="3080">
                  <c:v>56.947600000000001</c:v>
                </c:pt>
                <c:pt idx="3081">
                  <c:v>56.933799999999998</c:v>
                </c:pt>
                <c:pt idx="3082">
                  <c:v>56.933799999999998</c:v>
                </c:pt>
                <c:pt idx="3083">
                  <c:v>56.933799999999998</c:v>
                </c:pt>
                <c:pt idx="3084">
                  <c:v>56.923099999999998</c:v>
                </c:pt>
                <c:pt idx="3085">
                  <c:v>56.923099999999998</c:v>
                </c:pt>
                <c:pt idx="3086">
                  <c:v>56.923099999999998</c:v>
                </c:pt>
                <c:pt idx="3087">
                  <c:v>56.923099999999998</c:v>
                </c:pt>
                <c:pt idx="3088">
                  <c:v>56.923099999999998</c:v>
                </c:pt>
                <c:pt idx="3089">
                  <c:v>56.923099999999998</c:v>
                </c:pt>
                <c:pt idx="3090">
                  <c:v>56.923099999999998</c:v>
                </c:pt>
                <c:pt idx="3091">
                  <c:v>56.911700000000003</c:v>
                </c:pt>
                <c:pt idx="3092">
                  <c:v>56.911700000000003</c:v>
                </c:pt>
                <c:pt idx="3093">
                  <c:v>56.911700000000003</c:v>
                </c:pt>
                <c:pt idx="3094">
                  <c:v>56.911700000000003</c:v>
                </c:pt>
                <c:pt idx="3095">
                  <c:v>56.911700000000003</c:v>
                </c:pt>
                <c:pt idx="3096">
                  <c:v>56.911700000000003</c:v>
                </c:pt>
                <c:pt idx="3097">
                  <c:v>56.911700000000003</c:v>
                </c:pt>
                <c:pt idx="3098">
                  <c:v>56.882300000000001</c:v>
                </c:pt>
                <c:pt idx="3099">
                  <c:v>56.852499999999999</c:v>
                </c:pt>
                <c:pt idx="3100">
                  <c:v>56.852499999999999</c:v>
                </c:pt>
                <c:pt idx="3101">
                  <c:v>56.852499999999999</c:v>
                </c:pt>
                <c:pt idx="3102">
                  <c:v>56.791760750000002</c:v>
                </c:pt>
                <c:pt idx="3103">
                  <c:v>56.791760750000002</c:v>
                </c:pt>
                <c:pt idx="3104">
                  <c:v>56.7834</c:v>
                </c:pt>
                <c:pt idx="3105">
                  <c:v>56.7834</c:v>
                </c:pt>
                <c:pt idx="3106">
                  <c:v>56.782499999999999</c:v>
                </c:pt>
                <c:pt idx="3107">
                  <c:v>56.782499999999999</c:v>
                </c:pt>
                <c:pt idx="3108">
                  <c:v>56.782499999999999</c:v>
                </c:pt>
                <c:pt idx="3109">
                  <c:v>56.782499999999999</c:v>
                </c:pt>
                <c:pt idx="3110">
                  <c:v>56.782499999999999</c:v>
                </c:pt>
                <c:pt idx="3111">
                  <c:v>56.782499999999999</c:v>
                </c:pt>
                <c:pt idx="3112">
                  <c:v>56.782499999999999</c:v>
                </c:pt>
                <c:pt idx="3113">
                  <c:v>56.782499999999999</c:v>
                </c:pt>
                <c:pt idx="3114">
                  <c:v>56.782499999999999</c:v>
                </c:pt>
                <c:pt idx="3115">
                  <c:v>56.782499999999999</c:v>
                </c:pt>
                <c:pt idx="3116">
                  <c:v>56.782499999999999</c:v>
                </c:pt>
                <c:pt idx="3117">
                  <c:v>56.782499999999999</c:v>
                </c:pt>
                <c:pt idx="3118">
                  <c:v>56.7684</c:v>
                </c:pt>
                <c:pt idx="3119">
                  <c:v>56.765300000000003</c:v>
                </c:pt>
                <c:pt idx="3120">
                  <c:v>56.765300000000003</c:v>
                </c:pt>
                <c:pt idx="3121">
                  <c:v>56.765300000000003</c:v>
                </c:pt>
                <c:pt idx="3122">
                  <c:v>56.765300000000003</c:v>
                </c:pt>
                <c:pt idx="3123">
                  <c:v>56.765300000000003</c:v>
                </c:pt>
                <c:pt idx="3124">
                  <c:v>56.754199999999997</c:v>
                </c:pt>
                <c:pt idx="3125">
                  <c:v>56.754199999999997</c:v>
                </c:pt>
                <c:pt idx="3126">
                  <c:v>56.754199999999997</c:v>
                </c:pt>
                <c:pt idx="3127">
                  <c:v>56.754199999999997</c:v>
                </c:pt>
                <c:pt idx="3128">
                  <c:v>56.754199999999997</c:v>
                </c:pt>
                <c:pt idx="3129">
                  <c:v>56.754199999999997</c:v>
                </c:pt>
                <c:pt idx="3130">
                  <c:v>56.749000000000002</c:v>
                </c:pt>
                <c:pt idx="3131">
                  <c:v>56.749000000000002</c:v>
                </c:pt>
                <c:pt idx="3132">
                  <c:v>56.749000000000002</c:v>
                </c:pt>
                <c:pt idx="3133">
                  <c:v>56.749000000000002</c:v>
                </c:pt>
                <c:pt idx="3134">
                  <c:v>56.749000000000002</c:v>
                </c:pt>
                <c:pt idx="3135">
                  <c:v>56.749000000000002</c:v>
                </c:pt>
                <c:pt idx="3136">
                  <c:v>56.749000000000002</c:v>
                </c:pt>
                <c:pt idx="3137">
                  <c:v>56.749000000000002</c:v>
                </c:pt>
                <c:pt idx="3138">
                  <c:v>56.749000000000002</c:v>
                </c:pt>
                <c:pt idx="3139">
                  <c:v>56.749000000000002</c:v>
                </c:pt>
                <c:pt idx="3140">
                  <c:v>56.730200000000004</c:v>
                </c:pt>
                <c:pt idx="3141">
                  <c:v>56.724600000000002</c:v>
                </c:pt>
                <c:pt idx="3142">
                  <c:v>56.721400000000003</c:v>
                </c:pt>
                <c:pt idx="3143">
                  <c:v>56.721400000000003</c:v>
                </c:pt>
                <c:pt idx="3144">
                  <c:v>56.721400000000003</c:v>
                </c:pt>
                <c:pt idx="3145">
                  <c:v>56.721400000000003</c:v>
                </c:pt>
                <c:pt idx="3146">
                  <c:v>56.717300000000002</c:v>
                </c:pt>
                <c:pt idx="3147">
                  <c:v>56.680300000000003</c:v>
                </c:pt>
                <c:pt idx="3148">
                  <c:v>56.680300000000003</c:v>
                </c:pt>
                <c:pt idx="3149">
                  <c:v>56.680300000000003</c:v>
                </c:pt>
                <c:pt idx="3150">
                  <c:v>56.680300000000003</c:v>
                </c:pt>
                <c:pt idx="3151">
                  <c:v>56.680300000000003</c:v>
                </c:pt>
                <c:pt idx="3152">
                  <c:v>56.680300000000003</c:v>
                </c:pt>
                <c:pt idx="3153">
                  <c:v>56.680300000000003</c:v>
                </c:pt>
                <c:pt idx="3154">
                  <c:v>56.680300000000003</c:v>
                </c:pt>
                <c:pt idx="3155">
                  <c:v>56.637167439999999</c:v>
                </c:pt>
                <c:pt idx="3156">
                  <c:v>56.633699999999997</c:v>
                </c:pt>
                <c:pt idx="3157">
                  <c:v>56.633699999999997</c:v>
                </c:pt>
                <c:pt idx="3158">
                  <c:v>56.58346367</c:v>
                </c:pt>
                <c:pt idx="3159">
                  <c:v>56.58346367</c:v>
                </c:pt>
                <c:pt idx="3160">
                  <c:v>56.58346367</c:v>
                </c:pt>
                <c:pt idx="3161">
                  <c:v>56.58346367</c:v>
                </c:pt>
                <c:pt idx="3162">
                  <c:v>56.58346367</c:v>
                </c:pt>
                <c:pt idx="3163">
                  <c:v>56.58346367</c:v>
                </c:pt>
                <c:pt idx="3164">
                  <c:v>56.58346367</c:v>
                </c:pt>
                <c:pt idx="3165">
                  <c:v>56.58346367</c:v>
                </c:pt>
                <c:pt idx="3166">
                  <c:v>56.388226179999997</c:v>
                </c:pt>
                <c:pt idx="3167">
                  <c:v>56.388226179999997</c:v>
                </c:pt>
                <c:pt idx="3168">
                  <c:v>56.388226179999997</c:v>
                </c:pt>
                <c:pt idx="3169">
                  <c:v>56.343571760000003</c:v>
                </c:pt>
                <c:pt idx="3170">
                  <c:v>56.343571760000003</c:v>
                </c:pt>
                <c:pt idx="3171">
                  <c:v>56.343571760000003</c:v>
                </c:pt>
                <c:pt idx="3172">
                  <c:v>56.343571760000003</c:v>
                </c:pt>
                <c:pt idx="3173">
                  <c:v>56.325699999999998</c:v>
                </c:pt>
                <c:pt idx="3174">
                  <c:v>56.325699999999998</c:v>
                </c:pt>
                <c:pt idx="3175">
                  <c:v>56.313046059999998</c:v>
                </c:pt>
                <c:pt idx="3176">
                  <c:v>56.313046059999998</c:v>
                </c:pt>
                <c:pt idx="3177">
                  <c:v>56.313046059999998</c:v>
                </c:pt>
                <c:pt idx="3178">
                  <c:v>56.276299999999999</c:v>
                </c:pt>
                <c:pt idx="3179">
                  <c:v>56.276299999999999</c:v>
                </c:pt>
                <c:pt idx="3180">
                  <c:v>56.276299999999999</c:v>
                </c:pt>
                <c:pt idx="3181">
                  <c:v>56.272001760000002</c:v>
                </c:pt>
                <c:pt idx="3182">
                  <c:v>56.272001760000002</c:v>
                </c:pt>
                <c:pt idx="3183">
                  <c:v>56.272001760000002</c:v>
                </c:pt>
                <c:pt idx="3184">
                  <c:v>56.272001760000002</c:v>
                </c:pt>
                <c:pt idx="3185">
                  <c:v>56.220872360000001</c:v>
                </c:pt>
                <c:pt idx="3186">
                  <c:v>56.220872360000001</c:v>
                </c:pt>
                <c:pt idx="3187">
                  <c:v>56.220872360000001</c:v>
                </c:pt>
                <c:pt idx="3188">
                  <c:v>56.220872360000001</c:v>
                </c:pt>
                <c:pt idx="3189">
                  <c:v>56.220872360000001</c:v>
                </c:pt>
                <c:pt idx="3190">
                  <c:v>56.220872360000001</c:v>
                </c:pt>
                <c:pt idx="3191">
                  <c:v>56.220872360000001</c:v>
                </c:pt>
                <c:pt idx="3192">
                  <c:v>56.216700000000003</c:v>
                </c:pt>
                <c:pt idx="3193">
                  <c:v>56.216700000000003</c:v>
                </c:pt>
                <c:pt idx="3194">
                  <c:v>56.216700000000003</c:v>
                </c:pt>
                <c:pt idx="3195">
                  <c:v>56.216700000000003</c:v>
                </c:pt>
                <c:pt idx="3196">
                  <c:v>56.216700000000003</c:v>
                </c:pt>
                <c:pt idx="3197">
                  <c:v>56.205199999999998</c:v>
                </c:pt>
                <c:pt idx="3198">
                  <c:v>56.205199999999998</c:v>
                </c:pt>
                <c:pt idx="3199">
                  <c:v>56.194699999999997</c:v>
                </c:pt>
                <c:pt idx="3200">
                  <c:v>56.194699999999997</c:v>
                </c:pt>
                <c:pt idx="3201">
                  <c:v>56.194699999999997</c:v>
                </c:pt>
                <c:pt idx="3202">
                  <c:v>56.194699999999997</c:v>
                </c:pt>
                <c:pt idx="3203">
                  <c:v>56.1648</c:v>
                </c:pt>
                <c:pt idx="3204">
                  <c:v>56.1648</c:v>
                </c:pt>
                <c:pt idx="3205">
                  <c:v>56.1648</c:v>
                </c:pt>
                <c:pt idx="3206">
                  <c:v>56.1068</c:v>
                </c:pt>
                <c:pt idx="3207">
                  <c:v>56.1068</c:v>
                </c:pt>
                <c:pt idx="3208">
                  <c:v>55.942</c:v>
                </c:pt>
                <c:pt idx="3209">
                  <c:v>55.942</c:v>
                </c:pt>
                <c:pt idx="3210">
                  <c:v>55.937899999999999</c:v>
                </c:pt>
                <c:pt idx="3211">
                  <c:v>55.932200000000002</c:v>
                </c:pt>
                <c:pt idx="3212">
                  <c:v>55.932200000000002</c:v>
                </c:pt>
                <c:pt idx="3213">
                  <c:v>55.932200000000002</c:v>
                </c:pt>
                <c:pt idx="3214">
                  <c:v>55.932200000000002</c:v>
                </c:pt>
                <c:pt idx="3215">
                  <c:v>55.932200000000002</c:v>
                </c:pt>
                <c:pt idx="3216">
                  <c:v>55.932200000000002</c:v>
                </c:pt>
                <c:pt idx="3217">
                  <c:v>55.932200000000002</c:v>
                </c:pt>
                <c:pt idx="3218">
                  <c:v>55.932200000000002</c:v>
                </c:pt>
                <c:pt idx="3219">
                  <c:v>55.932200000000002</c:v>
                </c:pt>
                <c:pt idx="3220">
                  <c:v>55.932200000000002</c:v>
                </c:pt>
                <c:pt idx="3221">
                  <c:v>55.932200000000002</c:v>
                </c:pt>
                <c:pt idx="3222">
                  <c:v>55.932200000000002</c:v>
                </c:pt>
                <c:pt idx="3223">
                  <c:v>55.929600000000001</c:v>
                </c:pt>
                <c:pt idx="3224">
                  <c:v>55.929600000000001</c:v>
                </c:pt>
                <c:pt idx="3225">
                  <c:v>55.929600000000001</c:v>
                </c:pt>
                <c:pt idx="3226">
                  <c:v>55.929600000000001</c:v>
                </c:pt>
                <c:pt idx="3227">
                  <c:v>55.929600000000001</c:v>
                </c:pt>
                <c:pt idx="3228">
                  <c:v>55.929600000000001</c:v>
                </c:pt>
                <c:pt idx="3229">
                  <c:v>55.929600000000001</c:v>
                </c:pt>
                <c:pt idx="3230">
                  <c:v>55.929600000000001</c:v>
                </c:pt>
                <c:pt idx="3231">
                  <c:v>55.929600000000001</c:v>
                </c:pt>
                <c:pt idx="3232">
                  <c:v>55.929600000000001</c:v>
                </c:pt>
                <c:pt idx="3233">
                  <c:v>55.929600000000001</c:v>
                </c:pt>
                <c:pt idx="3234">
                  <c:v>55.929600000000001</c:v>
                </c:pt>
                <c:pt idx="3235">
                  <c:v>55.925733389999998</c:v>
                </c:pt>
                <c:pt idx="3236">
                  <c:v>55.925733389999998</c:v>
                </c:pt>
                <c:pt idx="3237">
                  <c:v>55.909100000000002</c:v>
                </c:pt>
                <c:pt idx="3238">
                  <c:v>55.909100000000002</c:v>
                </c:pt>
                <c:pt idx="3239">
                  <c:v>55.909100000000002</c:v>
                </c:pt>
                <c:pt idx="3240">
                  <c:v>55.909100000000002</c:v>
                </c:pt>
                <c:pt idx="3241">
                  <c:v>55.909100000000002</c:v>
                </c:pt>
                <c:pt idx="3242">
                  <c:v>55.909100000000002</c:v>
                </c:pt>
                <c:pt idx="3243">
                  <c:v>55.909100000000002</c:v>
                </c:pt>
                <c:pt idx="3244">
                  <c:v>55.909100000000002</c:v>
                </c:pt>
                <c:pt idx="3245">
                  <c:v>55.909100000000002</c:v>
                </c:pt>
                <c:pt idx="3246">
                  <c:v>55.909100000000002</c:v>
                </c:pt>
                <c:pt idx="3247">
                  <c:v>55.909100000000002</c:v>
                </c:pt>
                <c:pt idx="3248">
                  <c:v>55.909100000000002</c:v>
                </c:pt>
                <c:pt idx="3249">
                  <c:v>55.908299999999997</c:v>
                </c:pt>
                <c:pt idx="3250">
                  <c:v>55.908299999999997</c:v>
                </c:pt>
                <c:pt idx="3251">
                  <c:v>55.908299999999997</c:v>
                </c:pt>
                <c:pt idx="3252">
                  <c:v>55.897500000000001</c:v>
                </c:pt>
                <c:pt idx="3253">
                  <c:v>55.897500000000001</c:v>
                </c:pt>
                <c:pt idx="3254">
                  <c:v>55.897500000000001</c:v>
                </c:pt>
                <c:pt idx="3255">
                  <c:v>55.897500000000001</c:v>
                </c:pt>
                <c:pt idx="3256">
                  <c:v>55.896099999999997</c:v>
                </c:pt>
                <c:pt idx="3257">
                  <c:v>55.896099999999997</c:v>
                </c:pt>
                <c:pt idx="3258">
                  <c:v>55.896099999999997</c:v>
                </c:pt>
                <c:pt idx="3259">
                  <c:v>55.889699999999998</c:v>
                </c:pt>
                <c:pt idx="3260">
                  <c:v>55.889699999999998</c:v>
                </c:pt>
                <c:pt idx="3261">
                  <c:v>55.863700000000001</c:v>
                </c:pt>
                <c:pt idx="3262">
                  <c:v>55.863700000000001</c:v>
                </c:pt>
                <c:pt idx="3263">
                  <c:v>55.863700000000001</c:v>
                </c:pt>
                <c:pt idx="3264">
                  <c:v>55.863700000000001</c:v>
                </c:pt>
                <c:pt idx="3265">
                  <c:v>55.863700000000001</c:v>
                </c:pt>
                <c:pt idx="3266">
                  <c:v>55.863700000000001</c:v>
                </c:pt>
                <c:pt idx="3267">
                  <c:v>55.863700000000001</c:v>
                </c:pt>
                <c:pt idx="3268">
                  <c:v>55.863700000000001</c:v>
                </c:pt>
                <c:pt idx="3269">
                  <c:v>55.863700000000001</c:v>
                </c:pt>
                <c:pt idx="3270">
                  <c:v>55.863700000000001</c:v>
                </c:pt>
                <c:pt idx="3271">
                  <c:v>55.863700000000001</c:v>
                </c:pt>
                <c:pt idx="3272">
                  <c:v>55.863700000000001</c:v>
                </c:pt>
                <c:pt idx="3273">
                  <c:v>55.836199999999998</c:v>
                </c:pt>
                <c:pt idx="3274">
                  <c:v>55.836199999999998</c:v>
                </c:pt>
                <c:pt idx="3275">
                  <c:v>55.827599999999997</c:v>
                </c:pt>
                <c:pt idx="3276">
                  <c:v>55.813299999999998</c:v>
                </c:pt>
                <c:pt idx="3277">
                  <c:v>55.802300000000002</c:v>
                </c:pt>
                <c:pt idx="3278">
                  <c:v>55.798400000000001</c:v>
                </c:pt>
                <c:pt idx="3279">
                  <c:v>55.798400000000001</c:v>
                </c:pt>
                <c:pt idx="3280">
                  <c:v>55.7913</c:v>
                </c:pt>
                <c:pt idx="3281">
                  <c:v>55.783099999999997</c:v>
                </c:pt>
                <c:pt idx="3282">
                  <c:v>55.783099999999997</c:v>
                </c:pt>
                <c:pt idx="3283">
                  <c:v>55.783099999999997</c:v>
                </c:pt>
                <c:pt idx="3284">
                  <c:v>55.783099999999997</c:v>
                </c:pt>
                <c:pt idx="3285">
                  <c:v>55.783099999999997</c:v>
                </c:pt>
                <c:pt idx="3286">
                  <c:v>55.758800000000001</c:v>
                </c:pt>
                <c:pt idx="3287">
                  <c:v>55.758800000000001</c:v>
                </c:pt>
                <c:pt idx="3288">
                  <c:v>55.758800000000001</c:v>
                </c:pt>
                <c:pt idx="3289">
                  <c:v>55.758800000000001</c:v>
                </c:pt>
                <c:pt idx="3290">
                  <c:v>55.754199999999997</c:v>
                </c:pt>
                <c:pt idx="3291">
                  <c:v>55.754199999999997</c:v>
                </c:pt>
                <c:pt idx="3292">
                  <c:v>55.754199999999997</c:v>
                </c:pt>
                <c:pt idx="3293">
                  <c:v>55.741500000000002</c:v>
                </c:pt>
                <c:pt idx="3294">
                  <c:v>55.741500000000002</c:v>
                </c:pt>
                <c:pt idx="3295">
                  <c:v>55.741500000000002</c:v>
                </c:pt>
                <c:pt idx="3296">
                  <c:v>55.741500000000002</c:v>
                </c:pt>
                <c:pt idx="3297">
                  <c:v>55.7102</c:v>
                </c:pt>
                <c:pt idx="3298">
                  <c:v>55.7059</c:v>
                </c:pt>
                <c:pt idx="3299">
                  <c:v>55.7059</c:v>
                </c:pt>
                <c:pt idx="3300">
                  <c:v>55.7059</c:v>
                </c:pt>
                <c:pt idx="3301">
                  <c:v>55.7059</c:v>
                </c:pt>
                <c:pt idx="3302">
                  <c:v>55.7059</c:v>
                </c:pt>
                <c:pt idx="3303">
                  <c:v>55.7059</c:v>
                </c:pt>
                <c:pt idx="3304">
                  <c:v>55.7059</c:v>
                </c:pt>
                <c:pt idx="3305">
                  <c:v>55.7059</c:v>
                </c:pt>
                <c:pt idx="3306">
                  <c:v>55.6937</c:v>
                </c:pt>
                <c:pt idx="3307">
                  <c:v>55.685000000000002</c:v>
                </c:pt>
                <c:pt idx="3308">
                  <c:v>55.685000000000002</c:v>
                </c:pt>
                <c:pt idx="3309">
                  <c:v>55.685000000000002</c:v>
                </c:pt>
                <c:pt idx="3310">
                  <c:v>55.685000000000002</c:v>
                </c:pt>
                <c:pt idx="3311">
                  <c:v>55.685000000000002</c:v>
                </c:pt>
                <c:pt idx="3312">
                  <c:v>55.685000000000002</c:v>
                </c:pt>
                <c:pt idx="3313">
                  <c:v>55.669199999999996</c:v>
                </c:pt>
                <c:pt idx="3314">
                  <c:v>55.669199999999996</c:v>
                </c:pt>
                <c:pt idx="3315">
                  <c:v>55.669199999999996</c:v>
                </c:pt>
                <c:pt idx="3316">
                  <c:v>55.669199999999996</c:v>
                </c:pt>
                <c:pt idx="3317">
                  <c:v>55.669199999999996</c:v>
                </c:pt>
                <c:pt idx="3318">
                  <c:v>55.627600000000001</c:v>
                </c:pt>
                <c:pt idx="3319">
                  <c:v>55.627600000000001</c:v>
                </c:pt>
                <c:pt idx="3320">
                  <c:v>55.627600000000001</c:v>
                </c:pt>
                <c:pt idx="3321">
                  <c:v>55.627600000000001</c:v>
                </c:pt>
                <c:pt idx="3322">
                  <c:v>55.627600000000001</c:v>
                </c:pt>
                <c:pt idx="3323">
                  <c:v>55.622700000000002</c:v>
                </c:pt>
                <c:pt idx="3324">
                  <c:v>55.622700000000002</c:v>
                </c:pt>
                <c:pt idx="3325">
                  <c:v>55.622700000000002</c:v>
                </c:pt>
                <c:pt idx="3326">
                  <c:v>55.614100000000001</c:v>
                </c:pt>
                <c:pt idx="3327">
                  <c:v>55.580800000000004</c:v>
                </c:pt>
                <c:pt idx="3328">
                  <c:v>55.551699999999997</c:v>
                </c:pt>
                <c:pt idx="3329">
                  <c:v>55.531500000000001</c:v>
                </c:pt>
                <c:pt idx="3330">
                  <c:v>55.531500000000001</c:v>
                </c:pt>
                <c:pt idx="3331">
                  <c:v>55.5261</c:v>
                </c:pt>
                <c:pt idx="3332">
                  <c:v>55.522599999999997</c:v>
                </c:pt>
                <c:pt idx="3333">
                  <c:v>55.515799999999999</c:v>
                </c:pt>
                <c:pt idx="3334">
                  <c:v>55.515799999999999</c:v>
                </c:pt>
                <c:pt idx="3335">
                  <c:v>55.492800000000003</c:v>
                </c:pt>
                <c:pt idx="3336">
                  <c:v>55.470799999999997</c:v>
                </c:pt>
                <c:pt idx="3337">
                  <c:v>55.470799999999997</c:v>
                </c:pt>
                <c:pt idx="3338">
                  <c:v>55.454679280000001</c:v>
                </c:pt>
                <c:pt idx="3339">
                  <c:v>55.454679280000001</c:v>
                </c:pt>
                <c:pt idx="3340">
                  <c:v>55.441800000000001</c:v>
                </c:pt>
                <c:pt idx="3341">
                  <c:v>55.4373</c:v>
                </c:pt>
                <c:pt idx="3342">
                  <c:v>55.436799999999998</c:v>
                </c:pt>
                <c:pt idx="3343">
                  <c:v>55.436399999999999</c:v>
                </c:pt>
                <c:pt idx="3344">
                  <c:v>55.436399999999999</c:v>
                </c:pt>
                <c:pt idx="3345">
                  <c:v>55.424999999999997</c:v>
                </c:pt>
                <c:pt idx="3346">
                  <c:v>55.424999999999997</c:v>
                </c:pt>
                <c:pt idx="3347">
                  <c:v>55.407499999999999</c:v>
                </c:pt>
                <c:pt idx="3348">
                  <c:v>55.407499999999999</c:v>
                </c:pt>
                <c:pt idx="3349">
                  <c:v>55.401800000000001</c:v>
                </c:pt>
                <c:pt idx="3350">
                  <c:v>55.398299999999999</c:v>
                </c:pt>
                <c:pt idx="3351">
                  <c:v>55.397300000000001</c:v>
                </c:pt>
                <c:pt idx="3352">
                  <c:v>55.391199999999998</c:v>
                </c:pt>
                <c:pt idx="3353">
                  <c:v>55.390099999999997</c:v>
                </c:pt>
                <c:pt idx="3354">
                  <c:v>55.390099999999997</c:v>
                </c:pt>
                <c:pt idx="3355">
                  <c:v>55.388031910000002</c:v>
                </c:pt>
                <c:pt idx="3356">
                  <c:v>55.386800000000001</c:v>
                </c:pt>
                <c:pt idx="3357">
                  <c:v>55.386699999999998</c:v>
                </c:pt>
                <c:pt idx="3358">
                  <c:v>55.386699999999998</c:v>
                </c:pt>
                <c:pt idx="3359">
                  <c:v>55.386699999999998</c:v>
                </c:pt>
                <c:pt idx="3360">
                  <c:v>55.386699999999998</c:v>
                </c:pt>
                <c:pt idx="3361">
                  <c:v>55.384300000000003</c:v>
                </c:pt>
                <c:pt idx="3362">
                  <c:v>55.381937540000003</c:v>
                </c:pt>
                <c:pt idx="3363">
                  <c:v>55.381937540000003</c:v>
                </c:pt>
                <c:pt idx="3364">
                  <c:v>55.377400000000002</c:v>
                </c:pt>
                <c:pt idx="3365">
                  <c:v>55.369100000000003</c:v>
                </c:pt>
                <c:pt idx="3366">
                  <c:v>55.369100000000003</c:v>
                </c:pt>
                <c:pt idx="3367">
                  <c:v>55.369100000000003</c:v>
                </c:pt>
                <c:pt idx="3368">
                  <c:v>55.369100000000003</c:v>
                </c:pt>
                <c:pt idx="3369">
                  <c:v>55.363700000000001</c:v>
                </c:pt>
                <c:pt idx="3370">
                  <c:v>55.363700000000001</c:v>
                </c:pt>
                <c:pt idx="3371">
                  <c:v>55.363700000000001</c:v>
                </c:pt>
                <c:pt idx="3372">
                  <c:v>55.363700000000001</c:v>
                </c:pt>
                <c:pt idx="3373">
                  <c:v>55.363700000000001</c:v>
                </c:pt>
                <c:pt idx="3374">
                  <c:v>55.363700000000001</c:v>
                </c:pt>
                <c:pt idx="3375">
                  <c:v>55.363700000000001</c:v>
                </c:pt>
                <c:pt idx="3376">
                  <c:v>55.356000000000002</c:v>
                </c:pt>
                <c:pt idx="3377">
                  <c:v>55.3262541</c:v>
                </c:pt>
                <c:pt idx="3378">
                  <c:v>55.3262541</c:v>
                </c:pt>
                <c:pt idx="3379">
                  <c:v>55.3262541</c:v>
                </c:pt>
                <c:pt idx="3380">
                  <c:v>55.311199999999999</c:v>
                </c:pt>
                <c:pt idx="3381">
                  <c:v>55.302999999999997</c:v>
                </c:pt>
                <c:pt idx="3382">
                  <c:v>55.2879</c:v>
                </c:pt>
                <c:pt idx="3383">
                  <c:v>55.2879</c:v>
                </c:pt>
                <c:pt idx="3384">
                  <c:v>55.2879</c:v>
                </c:pt>
                <c:pt idx="3385">
                  <c:v>55.242899999999999</c:v>
                </c:pt>
                <c:pt idx="3386">
                  <c:v>55.237699999999997</c:v>
                </c:pt>
                <c:pt idx="3387">
                  <c:v>55.237699999999997</c:v>
                </c:pt>
                <c:pt idx="3388">
                  <c:v>55.237699999999997</c:v>
                </c:pt>
                <c:pt idx="3389">
                  <c:v>55.237699999999997</c:v>
                </c:pt>
                <c:pt idx="3390">
                  <c:v>55.237699999999997</c:v>
                </c:pt>
                <c:pt idx="3391">
                  <c:v>55.237699999999997</c:v>
                </c:pt>
                <c:pt idx="3392">
                  <c:v>55.237699999999997</c:v>
                </c:pt>
                <c:pt idx="3393">
                  <c:v>55.237699999999997</c:v>
                </c:pt>
                <c:pt idx="3394">
                  <c:v>55.237699999999997</c:v>
                </c:pt>
                <c:pt idx="3395">
                  <c:v>55.237699999999997</c:v>
                </c:pt>
                <c:pt idx="3396">
                  <c:v>55.2363</c:v>
                </c:pt>
                <c:pt idx="3397">
                  <c:v>55.2363</c:v>
                </c:pt>
                <c:pt idx="3398">
                  <c:v>55.2363</c:v>
                </c:pt>
                <c:pt idx="3399">
                  <c:v>55.217100000000002</c:v>
                </c:pt>
                <c:pt idx="3400">
                  <c:v>55.217100000000002</c:v>
                </c:pt>
                <c:pt idx="3401">
                  <c:v>55.217100000000002</c:v>
                </c:pt>
                <c:pt idx="3402">
                  <c:v>55.217100000000002</c:v>
                </c:pt>
                <c:pt idx="3403">
                  <c:v>55.217100000000002</c:v>
                </c:pt>
                <c:pt idx="3404">
                  <c:v>55.192999999999998</c:v>
                </c:pt>
                <c:pt idx="3405">
                  <c:v>55.152099999999997</c:v>
                </c:pt>
                <c:pt idx="3406">
                  <c:v>55.152099999999997</c:v>
                </c:pt>
                <c:pt idx="3407">
                  <c:v>55.152099999999997</c:v>
                </c:pt>
                <c:pt idx="3408">
                  <c:v>55.152099999999997</c:v>
                </c:pt>
                <c:pt idx="3409">
                  <c:v>55.152099999999997</c:v>
                </c:pt>
                <c:pt idx="3410">
                  <c:v>55.152099999999997</c:v>
                </c:pt>
                <c:pt idx="3411">
                  <c:v>55.152099999999997</c:v>
                </c:pt>
                <c:pt idx="3412">
                  <c:v>55.142400000000002</c:v>
                </c:pt>
                <c:pt idx="3413">
                  <c:v>55.142400000000002</c:v>
                </c:pt>
                <c:pt idx="3414">
                  <c:v>55.142400000000002</c:v>
                </c:pt>
                <c:pt idx="3415">
                  <c:v>55.126199999999997</c:v>
                </c:pt>
                <c:pt idx="3416">
                  <c:v>55.115099999999998</c:v>
                </c:pt>
                <c:pt idx="3417">
                  <c:v>55.096400000000003</c:v>
                </c:pt>
                <c:pt idx="3418">
                  <c:v>55.096400000000003</c:v>
                </c:pt>
                <c:pt idx="3419">
                  <c:v>55.088999999999999</c:v>
                </c:pt>
                <c:pt idx="3420">
                  <c:v>55.088999999999999</c:v>
                </c:pt>
                <c:pt idx="3421">
                  <c:v>55.088999999999999</c:v>
                </c:pt>
                <c:pt idx="3422">
                  <c:v>55.088999999999999</c:v>
                </c:pt>
                <c:pt idx="3423">
                  <c:v>55.088999999999999</c:v>
                </c:pt>
                <c:pt idx="3424">
                  <c:v>55.088999999999999</c:v>
                </c:pt>
                <c:pt idx="3425">
                  <c:v>55.088999999999999</c:v>
                </c:pt>
                <c:pt idx="3426">
                  <c:v>55.081000000000003</c:v>
                </c:pt>
                <c:pt idx="3427">
                  <c:v>55.081000000000003</c:v>
                </c:pt>
                <c:pt idx="3428">
                  <c:v>55.0714564261771</c:v>
                </c:pt>
                <c:pt idx="3429">
                  <c:v>55.070500000000003</c:v>
                </c:pt>
                <c:pt idx="3430">
                  <c:v>55.064100000000003</c:v>
                </c:pt>
                <c:pt idx="3431">
                  <c:v>54.995899999999999</c:v>
                </c:pt>
                <c:pt idx="3432">
                  <c:v>54.995899999999999</c:v>
                </c:pt>
                <c:pt idx="3433">
                  <c:v>54.977499999999999</c:v>
                </c:pt>
                <c:pt idx="3434">
                  <c:v>54.962400000000002</c:v>
                </c:pt>
                <c:pt idx="3435">
                  <c:v>54.962400000000002</c:v>
                </c:pt>
                <c:pt idx="3436">
                  <c:v>54.956200000000003</c:v>
                </c:pt>
                <c:pt idx="3437">
                  <c:v>54.955800000000004</c:v>
                </c:pt>
                <c:pt idx="3438">
                  <c:v>54.93</c:v>
                </c:pt>
                <c:pt idx="3439">
                  <c:v>54.833500000000001</c:v>
                </c:pt>
                <c:pt idx="3440">
                  <c:v>54.833500000000001</c:v>
                </c:pt>
                <c:pt idx="3441">
                  <c:v>54.807200000000002</c:v>
                </c:pt>
                <c:pt idx="3442">
                  <c:v>54.807200000000002</c:v>
                </c:pt>
                <c:pt idx="3443">
                  <c:v>54.807026024312897</c:v>
                </c:pt>
                <c:pt idx="3444">
                  <c:v>54.804600000000001</c:v>
                </c:pt>
                <c:pt idx="3445">
                  <c:v>54.804600000000001</c:v>
                </c:pt>
                <c:pt idx="3446">
                  <c:v>54.804600000000001</c:v>
                </c:pt>
                <c:pt idx="3447">
                  <c:v>54.793300000000002</c:v>
                </c:pt>
                <c:pt idx="3448">
                  <c:v>54.793300000000002</c:v>
                </c:pt>
                <c:pt idx="3449">
                  <c:v>54.790334692326702</c:v>
                </c:pt>
                <c:pt idx="3450">
                  <c:v>54.784288019999998</c:v>
                </c:pt>
                <c:pt idx="3451">
                  <c:v>54.7804</c:v>
                </c:pt>
                <c:pt idx="3452">
                  <c:v>54.734900000000003</c:v>
                </c:pt>
                <c:pt idx="3453">
                  <c:v>54.734900000000003</c:v>
                </c:pt>
                <c:pt idx="3454">
                  <c:v>54.734900000000003</c:v>
                </c:pt>
                <c:pt idx="3455">
                  <c:v>54.734900000000003</c:v>
                </c:pt>
                <c:pt idx="3456">
                  <c:v>54.734900000000003</c:v>
                </c:pt>
                <c:pt idx="3457">
                  <c:v>54.734900000000003</c:v>
                </c:pt>
                <c:pt idx="3458">
                  <c:v>54.734900000000003</c:v>
                </c:pt>
                <c:pt idx="3459">
                  <c:v>54.734900000000003</c:v>
                </c:pt>
                <c:pt idx="3460">
                  <c:v>54.734900000000003</c:v>
                </c:pt>
                <c:pt idx="3461">
                  <c:v>54.723300000000002</c:v>
                </c:pt>
                <c:pt idx="3462">
                  <c:v>54.723300000000002</c:v>
                </c:pt>
                <c:pt idx="3463">
                  <c:v>54.723300000000002</c:v>
                </c:pt>
                <c:pt idx="3464">
                  <c:v>54.723300000000002</c:v>
                </c:pt>
                <c:pt idx="3465">
                  <c:v>54.723300000000002</c:v>
                </c:pt>
                <c:pt idx="3466">
                  <c:v>54.723300000000002</c:v>
                </c:pt>
                <c:pt idx="3467">
                  <c:v>54.723300000000002</c:v>
                </c:pt>
                <c:pt idx="3468">
                  <c:v>54.723300000000002</c:v>
                </c:pt>
                <c:pt idx="3469">
                  <c:v>54.723300000000002</c:v>
                </c:pt>
                <c:pt idx="3470">
                  <c:v>54.723300000000002</c:v>
                </c:pt>
                <c:pt idx="3471">
                  <c:v>54.723300000000002</c:v>
                </c:pt>
                <c:pt idx="3472">
                  <c:v>54.715699999999998</c:v>
                </c:pt>
                <c:pt idx="3473">
                  <c:v>54.715699999999998</c:v>
                </c:pt>
                <c:pt idx="3474">
                  <c:v>54.715699999999998</c:v>
                </c:pt>
                <c:pt idx="3475">
                  <c:v>54.715699999999998</c:v>
                </c:pt>
                <c:pt idx="3476">
                  <c:v>54.715699999999998</c:v>
                </c:pt>
                <c:pt idx="3477">
                  <c:v>54.715699999999998</c:v>
                </c:pt>
                <c:pt idx="3478">
                  <c:v>54.715699999999998</c:v>
                </c:pt>
                <c:pt idx="3479">
                  <c:v>54.715699999999998</c:v>
                </c:pt>
                <c:pt idx="3480">
                  <c:v>54.715699999999998</c:v>
                </c:pt>
                <c:pt idx="3481">
                  <c:v>54.715699999999998</c:v>
                </c:pt>
                <c:pt idx="3482">
                  <c:v>54.715699999999998</c:v>
                </c:pt>
                <c:pt idx="3483">
                  <c:v>54.707799999999999</c:v>
                </c:pt>
                <c:pt idx="3484">
                  <c:v>54.707799999999999</c:v>
                </c:pt>
                <c:pt idx="3485">
                  <c:v>54.691499999999998</c:v>
                </c:pt>
                <c:pt idx="3486">
                  <c:v>54.681399999999996</c:v>
                </c:pt>
                <c:pt idx="3487">
                  <c:v>54.680300000000003</c:v>
                </c:pt>
                <c:pt idx="3488">
                  <c:v>54.670200000000001</c:v>
                </c:pt>
                <c:pt idx="3489">
                  <c:v>54.6462</c:v>
                </c:pt>
                <c:pt idx="3490">
                  <c:v>54.6462</c:v>
                </c:pt>
                <c:pt idx="3491">
                  <c:v>54.640300000000003</c:v>
                </c:pt>
                <c:pt idx="3492">
                  <c:v>54.640300000000003</c:v>
                </c:pt>
                <c:pt idx="3493">
                  <c:v>54.640300000000003</c:v>
                </c:pt>
                <c:pt idx="3494">
                  <c:v>54.637599999999999</c:v>
                </c:pt>
                <c:pt idx="3495">
                  <c:v>54.630600000000001</c:v>
                </c:pt>
                <c:pt idx="3496">
                  <c:v>54.630200000000002</c:v>
                </c:pt>
                <c:pt idx="3497">
                  <c:v>54.625500000000002</c:v>
                </c:pt>
                <c:pt idx="3498">
                  <c:v>54.610599999999998</c:v>
                </c:pt>
                <c:pt idx="3499">
                  <c:v>54.603900000000003</c:v>
                </c:pt>
                <c:pt idx="3500">
                  <c:v>54.603200000000001</c:v>
                </c:pt>
                <c:pt idx="3501">
                  <c:v>54.599600000000002</c:v>
                </c:pt>
                <c:pt idx="3502">
                  <c:v>54.592499439999997</c:v>
                </c:pt>
                <c:pt idx="3503">
                  <c:v>54.586500000000001</c:v>
                </c:pt>
                <c:pt idx="3504">
                  <c:v>54.577800000000003</c:v>
                </c:pt>
                <c:pt idx="3505">
                  <c:v>54.574163630000001</c:v>
                </c:pt>
                <c:pt idx="3506">
                  <c:v>54.574163630000001</c:v>
                </c:pt>
                <c:pt idx="3507">
                  <c:v>54.568600000000004</c:v>
                </c:pt>
                <c:pt idx="3508">
                  <c:v>54.568600000000004</c:v>
                </c:pt>
                <c:pt idx="3509">
                  <c:v>54.567700000000002</c:v>
                </c:pt>
                <c:pt idx="3510">
                  <c:v>54.563707809999997</c:v>
                </c:pt>
                <c:pt idx="3511">
                  <c:v>54.563707809999997</c:v>
                </c:pt>
                <c:pt idx="3512">
                  <c:v>54.562100000000001</c:v>
                </c:pt>
                <c:pt idx="3513">
                  <c:v>54.562100000000001</c:v>
                </c:pt>
                <c:pt idx="3514">
                  <c:v>54.562100000000001</c:v>
                </c:pt>
                <c:pt idx="3515">
                  <c:v>54.558399999999999</c:v>
                </c:pt>
                <c:pt idx="3516">
                  <c:v>54.558399999999999</c:v>
                </c:pt>
                <c:pt idx="3517">
                  <c:v>54.558399999999999</c:v>
                </c:pt>
                <c:pt idx="3518">
                  <c:v>54.558</c:v>
                </c:pt>
                <c:pt idx="3519">
                  <c:v>54.547499999999999</c:v>
                </c:pt>
                <c:pt idx="3520">
                  <c:v>54.547499999999999</c:v>
                </c:pt>
                <c:pt idx="3521">
                  <c:v>54.547499999999999</c:v>
                </c:pt>
                <c:pt idx="3522">
                  <c:v>54.547499999999999</c:v>
                </c:pt>
                <c:pt idx="3523">
                  <c:v>54.547499999999999</c:v>
                </c:pt>
                <c:pt idx="3524">
                  <c:v>54.547499999999999</c:v>
                </c:pt>
                <c:pt idx="3525">
                  <c:v>54.547499999999999</c:v>
                </c:pt>
                <c:pt idx="3526">
                  <c:v>54.547499999999999</c:v>
                </c:pt>
                <c:pt idx="3527">
                  <c:v>54.547499999999999</c:v>
                </c:pt>
                <c:pt idx="3528">
                  <c:v>54.547499999999999</c:v>
                </c:pt>
                <c:pt idx="3529">
                  <c:v>54.547499999999999</c:v>
                </c:pt>
                <c:pt idx="3530">
                  <c:v>54.547499999999999</c:v>
                </c:pt>
                <c:pt idx="3531">
                  <c:v>54.535800000000002</c:v>
                </c:pt>
                <c:pt idx="3532">
                  <c:v>54.535800000000002</c:v>
                </c:pt>
                <c:pt idx="3533">
                  <c:v>54.535800000000002</c:v>
                </c:pt>
                <c:pt idx="3534">
                  <c:v>54.526000000000003</c:v>
                </c:pt>
                <c:pt idx="3535">
                  <c:v>54.526000000000003</c:v>
                </c:pt>
                <c:pt idx="3536">
                  <c:v>54.526000000000003</c:v>
                </c:pt>
                <c:pt idx="3537">
                  <c:v>54.514672455764497</c:v>
                </c:pt>
                <c:pt idx="3538">
                  <c:v>54.514672455764497</c:v>
                </c:pt>
                <c:pt idx="3539">
                  <c:v>54.503196279999997</c:v>
                </c:pt>
                <c:pt idx="3540">
                  <c:v>54.488199999999999</c:v>
                </c:pt>
                <c:pt idx="3541">
                  <c:v>54.488199999999999</c:v>
                </c:pt>
                <c:pt idx="3542">
                  <c:v>54.488199999999999</c:v>
                </c:pt>
                <c:pt idx="3543">
                  <c:v>54.488199999999999</c:v>
                </c:pt>
                <c:pt idx="3544">
                  <c:v>54.488078590000001</c:v>
                </c:pt>
                <c:pt idx="3545">
                  <c:v>54.466500000000003</c:v>
                </c:pt>
                <c:pt idx="3546">
                  <c:v>54.466500000000003</c:v>
                </c:pt>
                <c:pt idx="3547">
                  <c:v>54.459400000000002</c:v>
                </c:pt>
                <c:pt idx="3548">
                  <c:v>54.449800000000003</c:v>
                </c:pt>
                <c:pt idx="3549">
                  <c:v>54.449800000000003</c:v>
                </c:pt>
                <c:pt idx="3550">
                  <c:v>54.4405</c:v>
                </c:pt>
                <c:pt idx="3551">
                  <c:v>54.430999999999997</c:v>
                </c:pt>
                <c:pt idx="3552">
                  <c:v>54.430999999999997</c:v>
                </c:pt>
                <c:pt idx="3553">
                  <c:v>54.430999999999997</c:v>
                </c:pt>
                <c:pt idx="3554">
                  <c:v>54.430999999999997</c:v>
                </c:pt>
                <c:pt idx="3555">
                  <c:v>54.430999999999997</c:v>
                </c:pt>
                <c:pt idx="3556">
                  <c:v>54.430999999999997</c:v>
                </c:pt>
                <c:pt idx="3557">
                  <c:v>54.430999999999997</c:v>
                </c:pt>
                <c:pt idx="3558">
                  <c:v>54.430999999999997</c:v>
                </c:pt>
                <c:pt idx="3559">
                  <c:v>54.430999999999997</c:v>
                </c:pt>
                <c:pt idx="3560">
                  <c:v>54.430999999999997</c:v>
                </c:pt>
                <c:pt idx="3561">
                  <c:v>54.430999999999997</c:v>
                </c:pt>
                <c:pt idx="3562">
                  <c:v>54.426600000000001</c:v>
                </c:pt>
                <c:pt idx="3563">
                  <c:v>54.426600000000001</c:v>
                </c:pt>
                <c:pt idx="3564">
                  <c:v>54.426600000000001</c:v>
                </c:pt>
                <c:pt idx="3565">
                  <c:v>54.426600000000001</c:v>
                </c:pt>
                <c:pt idx="3566">
                  <c:v>54.426600000000001</c:v>
                </c:pt>
                <c:pt idx="3567">
                  <c:v>54.426600000000001</c:v>
                </c:pt>
                <c:pt idx="3568">
                  <c:v>54.426600000000001</c:v>
                </c:pt>
                <c:pt idx="3569">
                  <c:v>54.426600000000001</c:v>
                </c:pt>
                <c:pt idx="3570">
                  <c:v>54.422800000000002</c:v>
                </c:pt>
                <c:pt idx="3571">
                  <c:v>54.422800000000002</c:v>
                </c:pt>
                <c:pt idx="3572">
                  <c:v>54.422800000000002</c:v>
                </c:pt>
                <c:pt idx="3573">
                  <c:v>54.422800000000002</c:v>
                </c:pt>
                <c:pt idx="3574">
                  <c:v>54.422800000000002</c:v>
                </c:pt>
                <c:pt idx="3575">
                  <c:v>54.408091176891602</c:v>
                </c:pt>
                <c:pt idx="3576">
                  <c:v>54.401800000000001</c:v>
                </c:pt>
                <c:pt idx="3577">
                  <c:v>54.401800000000001</c:v>
                </c:pt>
                <c:pt idx="3578">
                  <c:v>54.401800000000001</c:v>
                </c:pt>
                <c:pt idx="3579">
                  <c:v>54.401800000000001</c:v>
                </c:pt>
                <c:pt idx="3580">
                  <c:v>54.401800000000001</c:v>
                </c:pt>
                <c:pt idx="3581">
                  <c:v>54.401800000000001</c:v>
                </c:pt>
                <c:pt idx="3582">
                  <c:v>54.401800000000001</c:v>
                </c:pt>
                <c:pt idx="3583">
                  <c:v>54.401800000000001</c:v>
                </c:pt>
                <c:pt idx="3584">
                  <c:v>54.401800000000001</c:v>
                </c:pt>
                <c:pt idx="3585">
                  <c:v>54.401800000000001</c:v>
                </c:pt>
                <c:pt idx="3586">
                  <c:v>54.401800000000001</c:v>
                </c:pt>
                <c:pt idx="3587">
                  <c:v>54.3996</c:v>
                </c:pt>
                <c:pt idx="3588">
                  <c:v>54.3994</c:v>
                </c:pt>
                <c:pt idx="3589">
                  <c:v>54.398499999999999</c:v>
                </c:pt>
                <c:pt idx="3590">
                  <c:v>54.398499999999999</c:v>
                </c:pt>
                <c:pt idx="3591">
                  <c:v>54.398499999999999</c:v>
                </c:pt>
                <c:pt idx="3592">
                  <c:v>54.398499999999999</c:v>
                </c:pt>
                <c:pt idx="3593">
                  <c:v>54.397100000000002</c:v>
                </c:pt>
                <c:pt idx="3594">
                  <c:v>54.397100000000002</c:v>
                </c:pt>
                <c:pt idx="3595">
                  <c:v>54.397100000000002</c:v>
                </c:pt>
                <c:pt idx="3596">
                  <c:v>54.397100000000002</c:v>
                </c:pt>
                <c:pt idx="3597">
                  <c:v>54.397100000000002</c:v>
                </c:pt>
                <c:pt idx="3598">
                  <c:v>54.397100000000002</c:v>
                </c:pt>
                <c:pt idx="3599">
                  <c:v>54.394500000000001</c:v>
                </c:pt>
                <c:pt idx="3600">
                  <c:v>54.394500000000001</c:v>
                </c:pt>
                <c:pt idx="3601">
                  <c:v>54.394500000000001</c:v>
                </c:pt>
                <c:pt idx="3602">
                  <c:v>54.394500000000001</c:v>
                </c:pt>
                <c:pt idx="3603">
                  <c:v>54.394500000000001</c:v>
                </c:pt>
                <c:pt idx="3604">
                  <c:v>54.394500000000001</c:v>
                </c:pt>
                <c:pt idx="3605">
                  <c:v>54.394500000000001</c:v>
                </c:pt>
                <c:pt idx="3606">
                  <c:v>54.394500000000001</c:v>
                </c:pt>
                <c:pt idx="3607">
                  <c:v>54.394500000000001</c:v>
                </c:pt>
                <c:pt idx="3608">
                  <c:v>54.384500000000003</c:v>
                </c:pt>
                <c:pt idx="3609">
                  <c:v>54.384500000000003</c:v>
                </c:pt>
                <c:pt idx="3610">
                  <c:v>54.384500000000003</c:v>
                </c:pt>
                <c:pt idx="3611">
                  <c:v>54.384500000000003</c:v>
                </c:pt>
                <c:pt idx="3612">
                  <c:v>54.384500000000003</c:v>
                </c:pt>
                <c:pt idx="3613">
                  <c:v>54.384500000000003</c:v>
                </c:pt>
                <c:pt idx="3614">
                  <c:v>54.384500000000003</c:v>
                </c:pt>
                <c:pt idx="3615">
                  <c:v>54.384500000000003</c:v>
                </c:pt>
                <c:pt idx="3616">
                  <c:v>54.384500000000003</c:v>
                </c:pt>
                <c:pt idx="3617">
                  <c:v>54.384500000000003</c:v>
                </c:pt>
                <c:pt idx="3618">
                  <c:v>54.384500000000003</c:v>
                </c:pt>
                <c:pt idx="3619">
                  <c:v>54.372900000000001</c:v>
                </c:pt>
                <c:pt idx="3620">
                  <c:v>54.372900000000001</c:v>
                </c:pt>
                <c:pt idx="3621">
                  <c:v>54.372900000000001</c:v>
                </c:pt>
                <c:pt idx="3622">
                  <c:v>54.372900000000001</c:v>
                </c:pt>
                <c:pt idx="3623">
                  <c:v>54.372900000000001</c:v>
                </c:pt>
                <c:pt idx="3624">
                  <c:v>54.372900000000001</c:v>
                </c:pt>
                <c:pt idx="3625">
                  <c:v>54.372900000000001</c:v>
                </c:pt>
                <c:pt idx="3626">
                  <c:v>54.372900000000001</c:v>
                </c:pt>
                <c:pt idx="3627">
                  <c:v>54.372900000000001</c:v>
                </c:pt>
                <c:pt idx="3628">
                  <c:v>54.372900000000001</c:v>
                </c:pt>
                <c:pt idx="3629">
                  <c:v>54.372900000000001</c:v>
                </c:pt>
                <c:pt idx="3630">
                  <c:v>54.3611</c:v>
                </c:pt>
                <c:pt idx="3631">
                  <c:v>54.3611</c:v>
                </c:pt>
                <c:pt idx="3632">
                  <c:v>54.3611</c:v>
                </c:pt>
                <c:pt idx="3633">
                  <c:v>54.3611</c:v>
                </c:pt>
                <c:pt idx="3634">
                  <c:v>54.3611</c:v>
                </c:pt>
                <c:pt idx="3635">
                  <c:v>54.3611</c:v>
                </c:pt>
                <c:pt idx="3636">
                  <c:v>54.3611</c:v>
                </c:pt>
                <c:pt idx="3637">
                  <c:v>54.3611</c:v>
                </c:pt>
                <c:pt idx="3638">
                  <c:v>54.3611</c:v>
                </c:pt>
                <c:pt idx="3639">
                  <c:v>54.3611</c:v>
                </c:pt>
                <c:pt idx="3640">
                  <c:v>54.3611</c:v>
                </c:pt>
                <c:pt idx="3641">
                  <c:v>54.3611</c:v>
                </c:pt>
                <c:pt idx="3642">
                  <c:v>54.347792859999998</c:v>
                </c:pt>
                <c:pt idx="3643">
                  <c:v>54.347792859999998</c:v>
                </c:pt>
                <c:pt idx="3644">
                  <c:v>54.347299999999997</c:v>
                </c:pt>
                <c:pt idx="3645">
                  <c:v>54.347299999999997</c:v>
                </c:pt>
                <c:pt idx="3646">
                  <c:v>54.347299999999997</c:v>
                </c:pt>
                <c:pt idx="3647">
                  <c:v>54.347299999999997</c:v>
                </c:pt>
                <c:pt idx="3648">
                  <c:v>54.347299999999997</c:v>
                </c:pt>
                <c:pt idx="3649">
                  <c:v>54.347299999999997</c:v>
                </c:pt>
                <c:pt idx="3650">
                  <c:v>54.347299999999997</c:v>
                </c:pt>
                <c:pt idx="3651">
                  <c:v>54.347299999999997</c:v>
                </c:pt>
                <c:pt idx="3652">
                  <c:v>54.347299999999997</c:v>
                </c:pt>
                <c:pt idx="3653">
                  <c:v>54.347299999999997</c:v>
                </c:pt>
                <c:pt idx="3654">
                  <c:v>54.347299999999997</c:v>
                </c:pt>
                <c:pt idx="3655">
                  <c:v>54.344099999999997</c:v>
                </c:pt>
                <c:pt idx="3656">
                  <c:v>54.344099999999997</c:v>
                </c:pt>
                <c:pt idx="3657">
                  <c:v>54.344099999999997</c:v>
                </c:pt>
                <c:pt idx="3658">
                  <c:v>54.344099999999997</c:v>
                </c:pt>
                <c:pt idx="3659">
                  <c:v>54.344099999999997</c:v>
                </c:pt>
                <c:pt idx="3660">
                  <c:v>54.344099999999997</c:v>
                </c:pt>
                <c:pt idx="3661">
                  <c:v>54.344099999999997</c:v>
                </c:pt>
                <c:pt idx="3662">
                  <c:v>54.344099999999997</c:v>
                </c:pt>
                <c:pt idx="3663">
                  <c:v>54.344099999999997</c:v>
                </c:pt>
                <c:pt idx="3664">
                  <c:v>54.344099999999997</c:v>
                </c:pt>
                <c:pt idx="3665">
                  <c:v>54.335000000000001</c:v>
                </c:pt>
                <c:pt idx="3666">
                  <c:v>54.335000000000001</c:v>
                </c:pt>
                <c:pt idx="3667">
                  <c:v>54.335000000000001</c:v>
                </c:pt>
                <c:pt idx="3668">
                  <c:v>54.335000000000001</c:v>
                </c:pt>
                <c:pt idx="3669">
                  <c:v>54.335000000000001</c:v>
                </c:pt>
                <c:pt idx="3670">
                  <c:v>54.335000000000001</c:v>
                </c:pt>
                <c:pt idx="3671">
                  <c:v>54.335000000000001</c:v>
                </c:pt>
                <c:pt idx="3672">
                  <c:v>54.335000000000001</c:v>
                </c:pt>
                <c:pt idx="3673">
                  <c:v>54.335000000000001</c:v>
                </c:pt>
                <c:pt idx="3674">
                  <c:v>54.335000000000001</c:v>
                </c:pt>
                <c:pt idx="3675">
                  <c:v>54.335000000000001</c:v>
                </c:pt>
                <c:pt idx="3676">
                  <c:v>54.332599999999999</c:v>
                </c:pt>
                <c:pt idx="3677">
                  <c:v>54.327199999999998</c:v>
                </c:pt>
                <c:pt idx="3678">
                  <c:v>54.327199999999998</c:v>
                </c:pt>
                <c:pt idx="3679">
                  <c:v>54.320300000000003</c:v>
                </c:pt>
                <c:pt idx="3680">
                  <c:v>54.319499999999998</c:v>
                </c:pt>
                <c:pt idx="3681">
                  <c:v>54.319499999999998</c:v>
                </c:pt>
                <c:pt idx="3682">
                  <c:v>54.319499999999998</c:v>
                </c:pt>
                <c:pt idx="3683">
                  <c:v>54.319499999999998</c:v>
                </c:pt>
                <c:pt idx="3684">
                  <c:v>54.319499999999998</c:v>
                </c:pt>
                <c:pt idx="3685">
                  <c:v>54.308999999999997</c:v>
                </c:pt>
                <c:pt idx="3686">
                  <c:v>54.308999999999997</c:v>
                </c:pt>
                <c:pt idx="3687">
                  <c:v>54.308999999999997</c:v>
                </c:pt>
                <c:pt idx="3688">
                  <c:v>54.308999999999997</c:v>
                </c:pt>
                <c:pt idx="3689">
                  <c:v>54.308999999999997</c:v>
                </c:pt>
                <c:pt idx="3690">
                  <c:v>54.308999999999997</c:v>
                </c:pt>
                <c:pt idx="3691">
                  <c:v>54.308999999999997</c:v>
                </c:pt>
                <c:pt idx="3692">
                  <c:v>54.308999999999997</c:v>
                </c:pt>
                <c:pt idx="3693">
                  <c:v>54.308999999999997</c:v>
                </c:pt>
                <c:pt idx="3694">
                  <c:v>54.308999999999997</c:v>
                </c:pt>
                <c:pt idx="3695">
                  <c:v>54.303199999999997</c:v>
                </c:pt>
                <c:pt idx="3696">
                  <c:v>54.303100000000001</c:v>
                </c:pt>
                <c:pt idx="3697">
                  <c:v>54.301600000000001</c:v>
                </c:pt>
                <c:pt idx="3698">
                  <c:v>54.3005</c:v>
                </c:pt>
                <c:pt idx="3699">
                  <c:v>54.3</c:v>
                </c:pt>
                <c:pt idx="3700">
                  <c:v>54.3</c:v>
                </c:pt>
                <c:pt idx="3701">
                  <c:v>54.3</c:v>
                </c:pt>
                <c:pt idx="3702">
                  <c:v>54.3</c:v>
                </c:pt>
                <c:pt idx="3703">
                  <c:v>54.3</c:v>
                </c:pt>
                <c:pt idx="3704">
                  <c:v>54.3</c:v>
                </c:pt>
                <c:pt idx="3705">
                  <c:v>54.296500000000002</c:v>
                </c:pt>
                <c:pt idx="3706">
                  <c:v>54.296500000000002</c:v>
                </c:pt>
                <c:pt idx="3707">
                  <c:v>54.291499999999999</c:v>
                </c:pt>
                <c:pt idx="3708">
                  <c:v>54.291499999999999</c:v>
                </c:pt>
                <c:pt idx="3709">
                  <c:v>54.291499999999999</c:v>
                </c:pt>
                <c:pt idx="3710">
                  <c:v>54.291499999999999</c:v>
                </c:pt>
                <c:pt idx="3711">
                  <c:v>54.291499999999999</c:v>
                </c:pt>
                <c:pt idx="3712">
                  <c:v>54.291499999999999</c:v>
                </c:pt>
                <c:pt idx="3713">
                  <c:v>54.291499999999999</c:v>
                </c:pt>
                <c:pt idx="3714">
                  <c:v>54.291200000000003</c:v>
                </c:pt>
                <c:pt idx="3715">
                  <c:v>54.291200000000003</c:v>
                </c:pt>
                <c:pt idx="3716">
                  <c:v>54.291200000000003</c:v>
                </c:pt>
                <c:pt idx="3717">
                  <c:v>54.291200000000003</c:v>
                </c:pt>
                <c:pt idx="3718">
                  <c:v>54.291200000000003</c:v>
                </c:pt>
                <c:pt idx="3719">
                  <c:v>54.291200000000003</c:v>
                </c:pt>
                <c:pt idx="3720">
                  <c:v>54.291200000000003</c:v>
                </c:pt>
                <c:pt idx="3721">
                  <c:v>54.291200000000003</c:v>
                </c:pt>
                <c:pt idx="3722">
                  <c:v>54.290599999999998</c:v>
                </c:pt>
                <c:pt idx="3723">
                  <c:v>54.290599999999998</c:v>
                </c:pt>
                <c:pt idx="3724">
                  <c:v>54.290599999999998</c:v>
                </c:pt>
                <c:pt idx="3725">
                  <c:v>54.290599999999998</c:v>
                </c:pt>
                <c:pt idx="3726">
                  <c:v>54.290599999999998</c:v>
                </c:pt>
                <c:pt idx="3727">
                  <c:v>54.290599999999998</c:v>
                </c:pt>
                <c:pt idx="3728">
                  <c:v>54.290199999999999</c:v>
                </c:pt>
                <c:pt idx="3729">
                  <c:v>54.290199999999999</c:v>
                </c:pt>
                <c:pt idx="3730">
                  <c:v>54.288200000000003</c:v>
                </c:pt>
                <c:pt idx="3731">
                  <c:v>54.288200000000003</c:v>
                </c:pt>
                <c:pt idx="3732">
                  <c:v>54.288200000000003</c:v>
                </c:pt>
                <c:pt idx="3733">
                  <c:v>54.288200000000003</c:v>
                </c:pt>
                <c:pt idx="3734">
                  <c:v>54.288200000000003</c:v>
                </c:pt>
                <c:pt idx="3735">
                  <c:v>54.288200000000003</c:v>
                </c:pt>
                <c:pt idx="3736">
                  <c:v>54.287199999999999</c:v>
                </c:pt>
                <c:pt idx="3737">
                  <c:v>54.287199999999999</c:v>
                </c:pt>
                <c:pt idx="3738">
                  <c:v>54.275399999999998</c:v>
                </c:pt>
                <c:pt idx="3739">
                  <c:v>54.275399999999998</c:v>
                </c:pt>
                <c:pt idx="3740">
                  <c:v>54.275399999999998</c:v>
                </c:pt>
                <c:pt idx="3741">
                  <c:v>54.275399999999998</c:v>
                </c:pt>
                <c:pt idx="3742">
                  <c:v>54.275399999999998</c:v>
                </c:pt>
                <c:pt idx="3743">
                  <c:v>54.275399999999998</c:v>
                </c:pt>
                <c:pt idx="3744">
                  <c:v>54.275300000000001</c:v>
                </c:pt>
                <c:pt idx="3745">
                  <c:v>54.275300000000001</c:v>
                </c:pt>
                <c:pt idx="3746">
                  <c:v>54.275300000000001</c:v>
                </c:pt>
                <c:pt idx="3747">
                  <c:v>54.267899999999997</c:v>
                </c:pt>
                <c:pt idx="3748">
                  <c:v>54.252800000000001</c:v>
                </c:pt>
                <c:pt idx="3749">
                  <c:v>54.252800000000001</c:v>
                </c:pt>
                <c:pt idx="3750">
                  <c:v>54.252800000000001</c:v>
                </c:pt>
                <c:pt idx="3751">
                  <c:v>54.221491729706102</c:v>
                </c:pt>
                <c:pt idx="3752">
                  <c:v>54.221491729706102</c:v>
                </c:pt>
                <c:pt idx="3753">
                  <c:v>54.215018780000001</c:v>
                </c:pt>
                <c:pt idx="3754">
                  <c:v>54.215018780000001</c:v>
                </c:pt>
                <c:pt idx="3755">
                  <c:v>54.201897000000002</c:v>
                </c:pt>
                <c:pt idx="3756">
                  <c:v>54.190300000000001</c:v>
                </c:pt>
                <c:pt idx="3757">
                  <c:v>54.174799999999998</c:v>
                </c:pt>
                <c:pt idx="3758">
                  <c:v>54.174799999999998</c:v>
                </c:pt>
                <c:pt idx="3759">
                  <c:v>54.174799999999998</c:v>
                </c:pt>
                <c:pt idx="3760">
                  <c:v>54.173000000000002</c:v>
                </c:pt>
                <c:pt idx="3761">
                  <c:v>54.173000000000002</c:v>
                </c:pt>
                <c:pt idx="3762">
                  <c:v>54.136600000000001</c:v>
                </c:pt>
                <c:pt idx="3763">
                  <c:v>54.107599999999998</c:v>
                </c:pt>
                <c:pt idx="3764">
                  <c:v>54.107599999999998</c:v>
                </c:pt>
                <c:pt idx="3765">
                  <c:v>54.107599999999998</c:v>
                </c:pt>
                <c:pt idx="3766">
                  <c:v>54.0809</c:v>
                </c:pt>
                <c:pt idx="3767">
                  <c:v>54.0809</c:v>
                </c:pt>
                <c:pt idx="3768">
                  <c:v>54.080140140629098</c:v>
                </c:pt>
                <c:pt idx="3769">
                  <c:v>54.080140140629098</c:v>
                </c:pt>
                <c:pt idx="3770">
                  <c:v>54.080140140629098</c:v>
                </c:pt>
                <c:pt idx="3771">
                  <c:v>54.080140140629098</c:v>
                </c:pt>
                <c:pt idx="3772">
                  <c:v>54.080140140629098</c:v>
                </c:pt>
                <c:pt idx="3773">
                  <c:v>54.080140140629098</c:v>
                </c:pt>
                <c:pt idx="3774">
                  <c:v>54.080140140629098</c:v>
                </c:pt>
                <c:pt idx="3775">
                  <c:v>54.080140140629098</c:v>
                </c:pt>
                <c:pt idx="3776">
                  <c:v>54.076099999999997</c:v>
                </c:pt>
                <c:pt idx="3777">
                  <c:v>54.073599999999999</c:v>
                </c:pt>
                <c:pt idx="3778">
                  <c:v>54.046700000000001</c:v>
                </c:pt>
                <c:pt idx="3779">
                  <c:v>54.046700000000001</c:v>
                </c:pt>
                <c:pt idx="3780">
                  <c:v>54.046700000000001</c:v>
                </c:pt>
                <c:pt idx="3781">
                  <c:v>54.046700000000001</c:v>
                </c:pt>
                <c:pt idx="3782">
                  <c:v>54.046700000000001</c:v>
                </c:pt>
                <c:pt idx="3783">
                  <c:v>54.046700000000001</c:v>
                </c:pt>
                <c:pt idx="3784">
                  <c:v>54.046700000000001</c:v>
                </c:pt>
                <c:pt idx="3785">
                  <c:v>54.046700000000001</c:v>
                </c:pt>
                <c:pt idx="3786">
                  <c:v>54.046700000000001</c:v>
                </c:pt>
                <c:pt idx="3787">
                  <c:v>54.046700000000001</c:v>
                </c:pt>
                <c:pt idx="3788">
                  <c:v>54.046700000000001</c:v>
                </c:pt>
                <c:pt idx="3789">
                  <c:v>54.0429301802438</c:v>
                </c:pt>
                <c:pt idx="3790">
                  <c:v>54.0429301802438</c:v>
                </c:pt>
                <c:pt idx="3791">
                  <c:v>54.037399999999998</c:v>
                </c:pt>
                <c:pt idx="3792">
                  <c:v>54.037399999999998</c:v>
                </c:pt>
                <c:pt idx="3793">
                  <c:v>54.0289</c:v>
                </c:pt>
                <c:pt idx="3794">
                  <c:v>54.014800000000001</c:v>
                </c:pt>
                <c:pt idx="3795">
                  <c:v>54.011899999999997</c:v>
                </c:pt>
                <c:pt idx="3796">
                  <c:v>54.011899999999997</c:v>
                </c:pt>
                <c:pt idx="3797">
                  <c:v>53.997999999999998</c:v>
                </c:pt>
                <c:pt idx="3798">
                  <c:v>53.992738214425898</c:v>
                </c:pt>
                <c:pt idx="3799">
                  <c:v>53.987499999999997</c:v>
                </c:pt>
                <c:pt idx="3800">
                  <c:v>53.987499999999997</c:v>
                </c:pt>
                <c:pt idx="3801">
                  <c:v>53.987499999999997</c:v>
                </c:pt>
                <c:pt idx="3802">
                  <c:v>53.987499999999997</c:v>
                </c:pt>
                <c:pt idx="3803">
                  <c:v>53.987499999999997</c:v>
                </c:pt>
                <c:pt idx="3804">
                  <c:v>53.987499999999997</c:v>
                </c:pt>
                <c:pt idx="3805">
                  <c:v>53.984991810287497</c:v>
                </c:pt>
                <c:pt idx="3806">
                  <c:v>53.984991810287497</c:v>
                </c:pt>
                <c:pt idx="3807">
                  <c:v>53.983199999999997</c:v>
                </c:pt>
                <c:pt idx="3808">
                  <c:v>53.983199999999997</c:v>
                </c:pt>
                <c:pt idx="3809">
                  <c:v>53.981200000000001</c:v>
                </c:pt>
                <c:pt idx="3810">
                  <c:v>53.981200000000001</c:v>
                </c:pt>
                <c:pt idx="3811">
                  <c:v>53.981200000000001</c:v>
                </c:pt>
                <c:pt idx="3812">
                  <c:v>53.981200000000001</c:v>
                </c:pt>
                <c:pt idx="3813">
                  <c:v>53.975700000000003</c:v>
                </c:pt>
                <c:pt idx="3814">
                  <c:v>53.975700000000003</c:v>
                </c:pt>
                <c:pt idx="3815">
                  <c:v>53.940756411314197</c:v>
                </c:pt>
                <c:pt idx="3816">
                  <c:v>53.940756411314197</c:v>
                </c:pt>
                <c:pt idx="3817">
                  <c:v>53.935099999999998</c:v>
                </c:pt>
                <c:pt idx="3818">
                  <c:v>53.935099999999998</c:v>
                </c:pt>
                <c:pt idx="3819">
                  <c:v>53.932099999999998</c:v>
                </c:pt>
                <c:pt idx="3820">
                  <c:v>53.932099999999998</c:v>
                </c:pt>
                <c:pt idx="3821">
                  <c:v>53.932099999999998</c:v>
                </c:pt>
                <c:pt idx="3822">
                  <c:v>53.932099999999998</c:v>
                </c:pt>
                <c:pt idx="3823">
                  <c:v>53.932099999999998</c:v>
                </c:pt>
                <c:pt idx="3824">
                  <c:v>53.932099999999998</c:v>
                </c:pt>
                <c:pt idx="3825">
                  <c:v>53.932099999999998</c:v>
                </c:pt>
                <c:pt idx="3826">
                  <c:v>53.932099999999998</c:v>
                </c:pt>
                <c:pt idx="3827">
                  <c:v>53.932099999999998</c:v>
                </c:pt>
                <c:pt idx="3828">
                  <c:v>53.932099999999998</c:v>
                </c:pt>
                <c:pt idx="3829">
                  <c:v>53.914221432692202</c:v>
                </c:pt>
                <c:pt idx="3830">
                  <c:v>53.914221432692202</c:v>
                </c:pt>
                <c:pt idx="3831">
                  <c:v>53.914221432692202</c:v>
                </c:pt>
                <c:pt idx="3832">
                  <c:v>53.914221432692202</c:v>
                </c:pt>
                <c:pt idx="3833">
                  <c:v>53.9131</c:v>
                </c:pt>
                <c:pt idx="3834">
                  <c:v>53.910200000000003</c:v>
                </c:pt>
                <c:pt idx="3835">
                  <c:v>53.910200000000003</c:v>
                </c:pt>
                <c:pt idx="3836">
                  <c:v>53.910200000000003</c:v>
                </c:pt>
                <c:pt idx="3837">
                  <c:v>53.910200000000003</c:v>
                </c:pt>
                <c:pt idx="3838">
                  <c:v>53.910200000000003</c:v>
                </c:pt>
                <c:pt idx="3839">
                  <c:v>53.910200000000003</c:v>
                </c:pt>
                <c:pt idx="3840">
                  <c:v>53.910200000000003</c:v>
                </c:pt>
                <c:pt idx="3841">
                  <c:v>53.910200000000003</c:v>
                </c:pt>
                <c:pt idx="3842">
                  <c:v>53.904600000000002</c:v>
                </c:pt>
                <c:pt idx="3843">
                  <c:v>53.904600000000002</c:v>
                </c:pt>
                <c:pt idx="3844">
                  <c:v>53.904600000000002</c:v>
                </c:pt>
                <c:pt idx="3845">
                  <c:v>53.895660611053501</c:v>
                </c:pt>
                <c:pt idx="3846">
                  <c:v>53.895660611053501</c:v>
                </c:pt>
                <c:pt idx="3847">
                  <c:v>53.895660611053501</c:v>
                </c:pt>
                <c:pt idx="3848">
                  <c:v>53.895660611053501</c:v>
                </c:pt>
                <c:pt idx="3849">
                  <c:v>53.895660611053501</c:v>
                </c:pt>
                <c:pt idx="3850">
                  <c:v>53.895099999999999</c:v>
                </c:pt>
                <c:pt idx="3851">
                  <c:v>53.895099999999999</c:v>
                </c:pt>
                <c:pt idx="3852">
                  <c:v>53.895099999999999</c:v>
                </c:pt>
                <c:pt idx="3853">
                  <c:v>53.895099999999999</c:v>
                </c:pt>
                <c:pt idx="3854">
                  <c:v>53.895099999999999</c:v>
                </c:pt>
                <c:pt idx="3855">
                  <c:v>53.895099999999999</c:v>
                </c:pt>
                <c:pt idx="3856">
                  <c:v>53.895099999999999</c:v>
                </c:pt>
                <c:pt idx="3857">
                  <c:v>53.895099999999999</c:v>
                </c:pt>
                <c:pt idx="3858">
                  <c:v>53.895099999999999</c:v>
                </c:pt>
                <c:pt idx="3859">
                  <c:v>53.893099999999997</c:v>
                </c:pt>
                <c:pt idx="3860">
                  <c:v>53.893099999999997</c:v>
                </c:pt>
                <c:pt idx="3861">
                  <c:v>53.893099999999997</c:v>
                </c:pt>
                <c:pt idx="3862">
                  <c:v>53.883299999999998</c:v>
                </c:pt>
                <c:pt idx="3863">
                  <c:v>53.883299999999998</c:v>
                </c:pt>
                <c:pt idx="3864">
                  <c:v>53.883299999999998</c:v>
                </c:pt>
                <c:pt idx="3865">
                  <c:v>53.883299999999998</c:v>
                </c:pt>
                <c:pt idx="3866">
                  <c:v>53.883299999999998</c:v>
                </c:pt>
                <c:pt idx="3867">
                  <c:v>53.883000000000003</c:v>
                </c:pt>
                <c:pt idx="3868">
                  <c:v>53.879251206518298</c:v>
                </c:pt>
                <c:pt idx="3869">
                  <c:v>53.879251206518298</c:v>
                </c:pt>
                <c:pt idx="3870">
                  <c:v>53.879251206518298</c:v>
                </c:pt>
                <c:pt idx="3871">
                  <c:v>53.873800000000003</c:v>
                </c:pt>
                <c:pt idx="3872">
                  <c:v>53.871699999999997</c:v>
                </c:pt>
                <c:pt idx="3873">
                  <c:v>53.871699999999997</c:v>
                </c:pt>
                <c:pt idx="3874">
                  <c:v>53.871699999999997</c:v>
                </c:pt>
                <c:pt idx="3875">
                  <c:v>53.871699999999997</c:v>
                </c:pt>
                <c:pt idx="3876">
                  <c:v>53.871699999999997</c:v>
                </c:pt>
                <c:pt idx="3877">
                  <c:v>53.871699999999997</c:v>
                </c:pt>
                <c:pt idx="3878">
                  <c:v>53.871699999999997</c:v>
                </c:pt>
                <c:pt idx="3879">
                  <c:v>53.871699999999997</c:v>
                </c:pt>
                <c:pt idx="3880">
                  <c:v>53.871699999999997</c:v>
                </c:pt>
                <c:pt idx="3881">
                  <c:v>53.871699999999997</c:v>
                </c:pt>
                <c:pt idx="3882">
                  <c:v>53.870424021707102</c:v>
                </c:pt>
                <c:pt idx="3883">
                  <c:v>53.870424021707102</c:v>
                </c:pt>
                <c:pt idx="3884">
                  <c:v>53.870424021707102</c:v>
                </c:pt>
                <c:pt idx="3885">
                  <c:v>53.870424021707102</c:v>
                </c:pt>
                <c:pt idx="3886">
                  <c:v>53.870424021707102</c:v>
                </c:pt>
                <c:pt idx="3887">
                  <c:v>53.870424021707102</c:v>
                </c:pt>
                <c:pt idx="3888">
                  <c:v>53.870424021707102</c:v>
                </c:pt>
                <c:pt idx="3889">
                  <c:v>53.870424021707102</c:v>
                </c:pt>
                <c:pt idx="3890">
                  <c:v>53.870424021707102</c:v>
                </c:pt>
                <c:pt idx="3891">
                  <c:v>53.870424021707102</c:v>
                </c:pt>
                <c:pt idx="3892">
                  <c:v>53.870424021707102</c:v>
                </c:pt>
                <c:pt idx="3893">
                  <c:v>53.870424021707102</c:v>
                </c:pt>
                <c:pt idx="3894">
                  <c:v>53.863300000000002</c:v>
                </c:pt>
                <c:pt idx="3895">
                  <c:v>53.858499999999999</c:v>
                </c:pt>
                <c:pt idx="3896">
                  <c:v>53.858499999999999</c:v>
                </c:pt>
                <c:pt idx="3897">
                  <c:v>53.858499999999999</c:v>
                </c:pt>
                <c:pt idx="3898">
                  <c:v>53.858499999999999</c:v>
                </c:pt>
                <c:pt idx="3899">
                  <c:v>53.853400000000001</c:v>
                </c:pt>
                <c:pt idx="3900">
                  <c:v>53.853400000000001</c:v>
                </c:pt>
                <c:pt idx="3901">
                  <c:v>53.853400000000001</c:v>
                </c:pt>
                <c:pt idx="3902">
                  <c:v>53.853400000000001</c:v>
                </c:pt>
                <c:pt idx="3903">
                  <c:v>53.850900000000003</c:v>
                </c:pt>
                <c:pt idx="3904">
                  <c:v>53.850900000000003</c:v>
                </c:pt>
                <c:pt idx="3905">
                  <c:v>53.850900000000003</c:v>
                </c:pt>
                <c:pt idx="3906">
                  <c:v>53.850900000000003</c:v>
                </c:pt>
                <c:pt idx="3907">
                  <c:v>53.850900000000003</c:v>
                </c:pt>
                <c:pt idx="3908">
                  <c:v>53.850900000000003</c:v>
                </c:pt>
                <c:pt idx="3909">
                  <c:v>53.850900000000003</c:v>
                </c:pt>
                <c:pt idx="3910">
                  <c:v>53.850900000000003</c:v>
                </c:pt>
                <c:pt idx="3911">
                  <c:v>53.850900000000003</c:v>
                </c:pt>
                <c:pt idx="3912">
                  <c:v>53.850900000000003</c:v>
                </c:pt>
                <c:pt idx="3913">
                  <c:v>53.850900000000003</c:v>
                </c:pt>
                <c:pt idx="3914">
                  <c:v>53.850900000000003</c:v>
                </c:pt>
                <c:pt idx="3915">
                  <c:v>53.850191127038002</c:v>
                </c:pt>
                <c:pt idx="3916">
                  <c:v>53.850191127038002</c:v>
                </c:pt>
                <c:pt idx="3917">
                  <c:v>53.850191127038002</c:v>
                </c:pt>
                <c:pt idx="3918">
                  <c:v>53.849400000000003</c:v>
                </c:pt>
                <c:pt idx="3919">
                  <c:v>53.846299999999999</c:v>
                </c:pt>
                <c:pt idx="3920">
                  <c:v>53.840298441915898</c:v>
                </c:pt>
                <c:pt idx="3921">
                  <c:v>53.840298441915898</c:v>
                </c:pt>
                <c:pt idx="3922">
                  <c:v>53.840298441915898</c:v>
                </c:pt>
                <c:pt idx="3923">
                  <c:v>53.840298441915898</c:v>
                </c:pt>
                <c:pt idx="3924">
                  <c:v>53.840298441915898</c:v>
                </c:pt>
                <c:pt idx="3925">
                  <c:v>53.840298441915898</c:v>
                </c:pt>
                <c:pt idx="3926">
                  <c:v>53.840298441915898</c:v>
                </c:pt>
                <c:pt idx="3927">
                  <c:v>53.840298441915898</c:v>
                </c:pt>
                <c:pt idx="3928">
                  <c:v>53.840298441915898</c:v>
                </c:pt>
                <c:pt idx="3929">
                  <c:v>53.8399</c:v>
                </c:pt>
                <c:pt idx="3930">
                  <c:v>53.8399</c:v>
                </c:pt>
                <c:pt idx="3931">
                  <c:v>53.8399</c:v>
                </c:pt>
                <c:pt idx="3932">
                  <c:v>53.8399</c:v>
                </c:pt>
                <c:pt idx="3933">
                  <c:v>53.836599999999997</c:v>
                </c:pt>
                <c:pt idx="3934">
                  <c:v>53.836599999999997</c:v>
                </c:pt>
                <c:pt idx="3935">
                  <c:v>53.833100000000002</c:v>
                </c:pt>
                <c:pt idx="3936">
                  <c:v>53.826900000000002</c:v>
                </c:pt>
                <c:pt idx="3937">
                  <c:v>53.826900000000002</c:v>
                </c:pt>
                <c:pt idx="3938">
                  <c:v>53.826900000000002</c:v>
                </c:pt>
                <c:pt idx="3939">
                  <c:v>53.825099999999999</c:v>
                </c:pt>
                <c:pt idx="3940">
                  <c:v>53.8187</c:v>
                </c:pt>
                <c:pt idx="3941">
                  <c:v>53.816400000000002</c:v>
                </c:pt>
                <c:pt idx="3942">
                  <c:v>53.8107323447908</c:v>
                </c:pt>
                <c:pt idx="3943">
                  <c:v>53.8107323447908</c:v>
                </c:pt>
                <c:pt idx="3944">
                  <c:v>53.8107323447908</c:v>
                </c:pt>
                <c:pt idx="3945">
                  <c:v>53.8107323447908</c:v>
                </c:pt>
                <c:pt idx="3946">
                  <c:v>53.807558793864096</c:v>
                </c:pt>
                <c:pt idx="3947">
                  <c:v>53.807558793864096</c:v>
                </c:pt>
                <c:pt idx="3948">
                  <c:v>53.807558793864096</c:v>
                </c:pt>
                <c:pt idx="3949">
                  <c:v>53.799399999999999</c:v>
                </c:pt>
                <c:pt idx="3950">
                  <c:v>53.796410823040397</c:v>
                </c:pt>
                <c:pt idx="3951">
                  <c:v>53.796410823040397</c:v>
                </c:pt>
                <c:pt idx="3952">
                  <c:v>53.784199999999998</c:v>
                </c:pt>
                <c:pt idx="3953">
                  <c:v>53.784199999999998</c:v>
                </c:pt>
                <c:pt idx="3954">
                  <c:v>53.784199999999998</c:v>
                </c:pt>
                <c:pt idx="3955">
                  <c:v>53.784199999999998</c:v>
                </c:pt>
                <c:pt idx="3956">
                  <c:v>53.784199999999998</c:v>
                </c:pt>
                <c:pt idx="3957">
                  <c:v>53.784199999999998</c:v>
                </c:pt>
                <c:pt idx="3958">
                  <c:v>53.784199999999998</c:v>
                </c:pt>
                <c:pt idx="3959">
                  <c:v>53.782400000000003</c:v>
                </c:pt>
                <c:pt idx="3960">
                  <c:v>53.782400000000003</c:v>
                </c:pt>
                <c:pt idx="3961">
                  <c:v>53.7577</c:v>
                </c:pt>
                <c:pt idx="3962">
                  <c:v>53.7577</c:v>
                </c:pt>
                <c:pt idx="3963">
                  <c:v>53.7577</c:v>
                </c:pt>
                <c:pt idx="3964">
                  <c:v>53.7577</c:v>
                </c:pt>
                <c:pt idx="3965">
                  <c:v>53.7577</c:v>
                </c:pt>
                <c:pt idx="3966">
                  <c:v>53.7577</c:v>
                </c:pt>
                <c:pt idx="3967">
                  <c:v>53.7577</c:v>
                </c:pt>
                <c:pt idx="3968">
                  <c:v>53.7577</c:v>
                </c:pt>
                <c:pt idx="3969">
                  <c:v>53.7577</c:v>
                </c:pt>
                <c:pt idx="3970">
                  <c:v>53.7363</c:v>
                </c:pt>
                <c:pt idx="3971">
                  <c:v>53.7363</c:v>
                </c:pt>
                <c:pt idx="3972">
                  <c:v>53.7363</c:v>
                </c:pt>
                <c:pt idx="3973">
                  <c:v>53.725778163047799</c:v>
                </c:pt>
                <c:pt idx="3974">
                  <c:v>53.724299999999999</c:v>
                </c:pt>
                <c:pt idx="3975">
                  <c:v>53.724299999999999</c:v>
                </c:pt>
                <c:pt idx="3976">
                  <c:v>53.716000000000001</c:v>
                </c:pt>
                <c:pt idx="3977">
                  <c:v>53.713198361547001</c:v>
                </c:pt>
                <c:pt idx="3978">
                  <c:v>53.713198361547001</c:v>
                </c:pt>
                <c:pt idx="3979">
                  <c:v>53.713198361547001</c:v>
                </c:pt>
                <c:pt idx="3980">
                  <c:v>53.698099999999997</c:v>
                </c:pt>
                <c:pt idx="3981">
                  <c:v>53.698099999999997</c:v>
                </c:pt>
                <c:pt idx="3982">
                  <c:v>53.697555872499201</c:v>
                </c:pt>
                <c:pt idx="3983">
                  <c:v>53.697555872499201</c:v>
                </c:pt>
                <c:pt idx="3984">
                  <c:v>53.697555872499201</c:v>
                </c:pt>
                <c:pt idx="3985">
                  <c:v>53.687600000000003</c:v>
                </c:pt>
                <c:pt idx="3986">
                  <c:v>53.687600000000003</c:v>
                </c:pt>
                <c:pt idx="3987">
                  <c:v>53.680100000000003</c:v>
                </c:pt>
                <c:pt idx="3988">
                  <c:v>53.680100000000003</c:v>
                </c:pt>
                <c:pt idx="3989">
                  <c:v>53.680100000000003</c:v>
                </c:pt>
                <c:pt idx="3990">
                  <c:v>53.638300000000001</c:v>
                </c:pt>
                <c:pt idx="3991">
                  <c:v>53.638300000000001</c:v>
                </c:pt>
                <c:pt idx="3992">
                  <c:v>53.633464616341897</c:v>
                </c:pt>
                <c:pt idx="3993">
                  <c:v>53.633000000000003</c:v>
                </c:pt>
                <c:pt idx="3994">
                  <c:v>53.612400000000001</c:v>
                </c:pt>
                <c:pt idx="3995">
                  <c:v>53.6111</c:v>
                </c:pt>
                <c:pt idx="3996">
                  <c:v>53.6111</c:v>
                </c:pt>
                <c:pt idx="3997">
                  <c:v>53.6111</c:v>
                </c:pt>
                <c:pt idx="3998">
                  <c:v>53.6111</c:v>
                </c:pt>
                <c:pt idx="3999">
                  <c:v>53.6111</c:v>
                </c:pt>
                <c:pt idx="4000">
                  <c:v>53.6111</c:v>
                </c:pt>
                <c:pt idx="4001">
                  <c:v>53.6111</c:v>
                </c:pt>
                <c:pt idx="4002">
                  <c:v>53.6111</c:v>
                </c:pt>
                <c:pt idx="4003">
                  <c:v>53.6111</c:v>
                </c:pt>
                <c:pt idx="4004">
                  <c:v>53.6111</c:v>
                </c:pt>
                <c:pt idx="4005">
                  <c:v>53.6111</c:v>
                </c:pt>
                <c:pt idx="4006">
                  <c:v>53.6111</c:v>
                </c:pt>
                <c:pt idx="4007">
                  <c:v>53.603299999999997</c:v>
                </c:pt>
                <c:pt idx="4008">
                  <c:v>53.603299999999997</c:v>
                </c:pt>
                <c:pt idx="4009">
                  <c:v>53.603299999999997</c:v>
                </c:pt>
                <c:pt idx="4010">
                  <c:v>53.603299999999997</c:v>
                </c:pt>
                <c:pt idx="4011">
                  <c:v>53.603299999999997</c:v>
                </c:pt>
                <c:pt idx="4012">
                  <c:v>53.603299999999997</c:v>
                </c:pt>
                <c:pt idx="4013">
                  <c:v>53.594700000000003</c:v>
                </c:pt>
                <c:pt idx="4014">
                  <c:v>53.594700000000003</c:v>
                </c:pt>
                <c:pt idx="4015">
                  <c:v>53.589799999999997</c:v>
                </c:pt>
                <c:pt idx="4016">
                  <c:v>53.587400000000002</c:v>
                </c:pt>
                <c:pt idx="4017">
                  <c:v>53.587400000000002</c:v>
                </c:pt>
                <c:pt idx="4018">
                  <c:v>53.587400000000002</c:v>
                </c:pt>
                <c:pt idx="4019">
                  <c:v>53.587400000000002</c:v>
                </c:pt>
                <c:pt idx="4020">
                  <c:v>53.587400000000002</c:v>
                </c:pt>
                <c:pt idx="4021">
                  <c:v>53.587400000000002</c:v>
                </c:pt>
                <c:pt idx="4022">
                  <c:v>53.587400000000002</c:v>
                </c:pt>
                <c:pt idx="4023">
                  <c:v>53.587400000000002</c:v>
                </c:pt>
                <c:pt idx="4024">
                  <c:v>53.587400000000002</c:v>
                </c:pt>
                <c:pt idx="4025">
                  <c:v>53.587400000000002</c:v>
                </c:pt>
                <c:pt idx="4026">
                  <c:v>53.580800000000004</c:v>
                </c:pt>
                <c:pt idx="4027">
                  <c:v>53.578000000000003</c:v>
                </c:pt>
                <c:pt idx="4028">
                  <c:v>53.569800000000001</c:v>
                </c:pt>
                <c:pt idx="4029">
                  <c:v>53.569800000000001</c:v>
                </c:pt>
                <c:pt idx="4030">
                  <c:v>53.569800000000001</c:v>
                </c:pt>
                <c:pt idx="4031">
                  <c:v>53.569800000000001</c:v>
                </c:pt>
                <c:pt idx="4032">
                  <c:v>53.565100000000001</c:v>
                </c:pt>
                <c:pt idx="4033">
                  <c:v>53.565100000000001</c:v>
                </c:pt>
                <c:pt idx="4034">
                  <c:v>53.565100000000001</c:v>
                </c:pt>
                <c:pt idx="4035">
                  <c:v>53.562600000000003</c:v>
                </c:pt>
                <c:pt idx="4036">
                  <c:v>53.562600000000003</c:v>
                </c:pt>
                <c:pt idx="4037">
                  <c:v>53.562600000000003</c:v>
                </c:pt>
                <c:pt idx="4038">
                  <c:v>53.562600000000003</c:v>
                </c:pt>
                <c:pt idx="4039">
                  <c:v>53.562600000000003</c:v>
                </c:pt>
                <c:pt idx="4040">
                  <c:v>53.562600000000003</c:v>
                </c:pt>
                <c:pt idx="4041">
                  <c:v>53.562600000000003</c:v>
                </c:pt>
                <c:pt idx="4042">
                  <c:v>53.562600000000003</c:v>
                </c:pt>
                <c:pt idx="4043">
                  <c:v>53.562600000000003</c:v>
                </c:pt>
                <c:pt idx="4044">
                  <c:v>53.556193744591901</c:v>
                </c:pt>
                <c:pt idx="4045">
                  <c:v>53.556193744591901</c:v>
                </c:pt>
                <c:pt idx="4046">
                  <c:v>53.556193744591901</c:v>
                </c:pt>
                <c:pt idx="4047">
                  <c:v>53.556193744591901</c:v>
                </c:pt>
                <c:pt idx="4048">
                  <c:v>53.556193744591901</c:v>
                </c:pt>
                <c:pt idx="4049">
                  <c:v>53.556193744591901</c:v>
                </c:pt>
                <c:pt idx="4050">
                  <c:v>53.556193744591901</c:v>
                </c:pt>
                <c:pt idx="4051">
                  <c:v>53.556193744591901</c:v>
                </c:pt>
                <c:pt idx="4052">
                  <c:v>53.556193744591901</c:v>
                </c:pt>
                <c:pt idx="4053">
                  <c:v>53.556193744591901</c:v>
                </c:pt>
                <c:pt idx="4054">
                  <c:v>53.547400000000003</c:v>
                </c:pt>
                <c:pt idx="4055">
                  <c:v>53.547400000000003</c:v>
                </c:pt>
                <c:pt idx="4056">
                  <c:v>53.547400000000003</c:v>
                </c:pt>
                <c:pt idx="4057">
                  <c:v>53.547400000000003</c:v>
                </c:pt>
                <c:pt idx="4058">
                  <c:v>53.547400000000003</c:v>
                </c:pt>
                <c:pt idx="4059">
                  <c:v>53.547400000000003</c:v>
                </c:pt>
                <c:pt idx="4060">
                  <c:v>53.547400000000003</c:v>
                </c:pt>
                <c:pt idx="4061">
                  <c:v>53.547400000000003</c:v>
                </c:pt>
                <c:pt idx="4062">
                  <c:v>53.547400000000003</c:v>
                </c:pt>
                <c:pt idx="4063">
                  <c:v>53.543599999999998</c:v>
                </c:pt>
                <c:pt idx="4064">
                  <c:v>53.539200000000001</c:v>
                </c:pt>
                <c:pt idx="4065">
                  <c:v>53.539200000000001</c:v>
                </c:pt>
                <c:pt idx="4066">
                  <c:v>53.539200000000001</c:v>
                </c:pt>
                <c:pt idx="4067">
                  <c:v>53.539200000000001</c:v>
                </c:pt>
                <c:pt idx="4068">
                  <c:v>53.539200000000001</c:v>
                </c:pt>
                <c:pt idx="4069">
                  <c:v>53.5244</c:v>
                </c:pt>
                <c:pt idx="4070">
                  <c:v>53.5244</c:v>
                </c:pt>
                <c:pt idx="4071">
                  <c:v>53.5244</c:v>
                </c:pt>
                <c:pt idx="4072">
                  <c:v>53.5244</c:v>
                </c:pt>
                <c:pt idx="4073">
                  <c:v>53.5244</c:v>
                </c:pt>
                <c:pt idx="4074">
                  <c:v>53.522100000000002</c:v>
                </c:pt>
                <c:pt idx="4075">
                  <c:v>53.522100000000002</c:v>
                </c:pt>
                <c:pt idx="4076">
                  <c:v>53.522100000000002</c:v>
                </c:pt>
                <c:pt idx="4077">
                  <c:v>53.522100000000002</c:v>
                </c:pt>
                <c:pt idx="4078">
                  <c:v>53.522100000000002</c:v>
                </c:pt>
                <c:pt idx="4079">
                  <c:v>53.522100000000002</c:v>
                </c:pt>
                <c:pt idx="4080">
                  <c:v>53.522100000000002</c:v>
                </c:pt>
                <c:pt idx="4081">
                  <c:v>53.522100000000002</c:v>
                </c:pt>
                <c:pt idx="4082">
                  <c:v>53.520800000000001</c:v>
                </c:pt>
                <c:pt idx="4083">
                  <c:v>53.489100000000001</c:v>
                </c:pt>
                <c:pt idx="4084">
                  <c:v>53.489100000000001</c:v>
                </c:pt>
                <c:pt idx="4085">
                  <c:v>53.489100000000001</c:v>
                </c:pt>
                <c:pt idx="4086">
                  <c:v>53.489100000000001</c:v>
                </c:pt>
                <c:pt idx="4087">
                  <c:v>53.489100000000001</c:v>
                </c:pt>
                <c:pt idx="4088">
                  <c:v>53.489100000000001</c:v>
                </c:pt>
                <c:pt idx="4089">
                  <c:v>53.489100000000001</c:v>
                </c:pt>
                <c:pt idx="4090">
                  <c:v>53.489100000000001</c:v>
                </c:pt>
                <c:pt idx="4091">
                  <c:v>53.470801554840897</c:v>
                </c:pt>
                <c:pt idx="4092">
                  <c:v>53.470801554840897</c:v>
                </c:pt>
                <c:pt idx="4093">
                  <c:v>53.470801554840897</c:v>
                </c:pt>
                <c:pt idx="4094">
                  <c:v>53.470801554840897</c:v>
                </c:pt>
                <c:pt idx="4095">
                  <c:v>53.470300000000002</c:v>
                </c:pt>
                <c:pt idx="4096">
                  <c:v>53.455300000000001</c:v>
                </c:pt>
                <c:pt idx="4097">
                  <c:v>53.455300000000001</c:v>
                </c:pt>
                <c:pt idx="4098">
                  <c:v>53.455300000000001</c:v>
                </c:pt>
                <c:pt idx="4099">
                  <c:v>53.455300000000001</c:v>
                </c:pt>
                <c:pt idx="4100">
                  <c:v>53.455300000000001</c:v>
                </c:pt>
                <c:pt idx="4101">
                  <c:v>53.455300000000001</c:v>
                </c:pt>
                <c:pt idx="4102">
                  <c:v>53.439192224923097</c:v>
                </c:pt>
                <c:pt idx="4103">
                  <c:v>53.439192224923097</c:v>
                </c:pt>
                <c:pt idx="4104">
                  <c:v>53.439192224923097</c:v>
                </c:pt>
                <c:pt idx="4105">
                  <c:v>53.439192224923097</c:v>
                </c:pt>
                <c:pt idx="4106">
                  <c:v>53.439192224923097</c:v>
                </c:pt>
                <c:pt idx="4107">
                  <c:v>53.439192224923097</c:v>
                </c:pt>
                <c:pt idx="4108">
                  <c:v>53.439192224923097</c:v>
                </c:pt>
                <c:pt idx="4109">
                  <c:v>53.439192224923097</c:v>
                </c:pt>
                <c:pt idx="4110">
                  <c:v>53.439192224923097</c:v>
                </c:pt>
                <c:pt idx="4111">
                  <c:v>53.436500000000002</c:v>
                </c:pt>
                <c:pt idx="4112">
                  <c:v>53.436500000000002</c:v>
                </c:pt>
                <c:pt idx="4113">
                  <c:v>53.436500000000002</c:v>
                </c:pt>
                <c:pt idx="4114">
                  <c:v>53.436500000000002</c:v>
                </c:pt>
                <c:pt idx="4115">
                  <c:v>53.436500000000002</c:v>
                </c:pt>
                <c:pt idx="4116">
                  <c:v>53.436500000000002</c:v>
                </c:pt>
                <c:pt idx="4117">
                  <c:v>53.436500000000002</c:v>
                </c:pt>
                <c:pt idx="4118">
                  <c:v>53.436500000000002</c:v>
                </c:pt>
                <c:pt idx="4119">
                  <c:v>53.436500000000002</c:v>
                </c:pt>
                <c:pt idx="4120">
                  <c:v>53.436500000000002</c:v>
                </c:pt>
                <c:pt idx="4121">
                  <c:v>53.4317415329322</c:v>
                </c:pt>
                <c:pt idx="4122">
                  <c:v>53.4317415329322</c:v>
                </c:pt>
                <c:pt idx="4123">
                  <c:v>53.4317415329322</c:v>
                </c:pt>
                <c:pt idx="4124">
                  <c:v>53.419865793603499</c:v>
                </c:pt>
                <c:pt idx="4125">
                  <c:v>53.419865793603499</c:v>
                </c:pt>
                <c:pt idx="4126">
                  <c:v>53.419865793603499</c:v>
                </c:pt>
                <c:pt idx="4127">
                  <c:v>53.419075595389103</c:v>
                </c:pt>
                <c:pt idx="4128">
                  <c:v>53.419075595389103</c:v>
                </c:pt>
                <c:pt idx="4129">
                  <c:v>53.419075595389103</c:v>
                </c:pt>
                <c:pt idx="4130">
                  <c:v>53.419075595389103</c:v>
                </c:pt>
                <c:pt idx="4131">
                  <c:v>53.419075595389103</c:v>
                </c:pt>
                <c:pt idx="4132">
                  <c:v>53.419075595389103</c:v>
                </c:pt>
                <c:pt idx="4133">
                  <c:v>53.419075595389103</c:v>
                </c:pt>
                <c:pt idx="4134">
                  <c:v>53.419075595389103</c:v>
                </c:pt>
                <c:pt idx="4135">
                  <c:v>53.419075595389103</c:v>
                </c:pt>
                <c:pt idx="4136">
                  <c:v>53.419075595389103</c:v>
                </c:pt>
                <c:pt idx="4137">
                  <c:v>53.419075595389103</c:v>
                </c:pt>
                <c:pt idx="4138">
                  <c:v>53.419075595389103</c:v>
                </c:pt>
                <c:pt idx="4139">
                  <c:v>53.415500000000002</c:v>
                </c:pt>
                <c:pt idx="4140">
                  <c:v>53.414000000000001</c:v>
                </c:pt>
                <c:pt idx="4141">
                  <c:v>53.414000000000001</c:v>
                </c:pt>
                <c:pt idx="4142">
                  <c:v>53.407400000000003</c:v>
                </c:pt>
                <c:pt idx="4143">
                  <c:v>53.407400000000003</c:v>
                </c:pt>
                <c:pt idx="4144">
                  <c:v>53.407400000000003</c:v>
                </c:pt>
                <c:pt idx="4145">
                  <c:v>53.407400000000003</c:v>
                </c:pt>
                <c:pt idx="4146">
                  <c:v>53.407400000000003</c:v>
                </c:pt>
                <c:pt idx="4147">
                  <c:v>53.407400000000003</c:v>
                </c:pt>
                <c:pt idx="4148">
                  <c:v>53.407400000000003</c:v>
                </c:pt>
                <c:pt idx="4149">
                  <c:v>53.407400000000003</c:v>
                </c:pt>
                <c:pt idx="4150">
                  <c:v>53.407400000000003</c:v>
                </c:pt>
                <c:pt idx="4151">
                  <c:v>53.406799999999997</c:v>
                </c:pt>
                <c:pt idx="4152">
                  <c:v>53.405108503837099</c:v>
                </c:pt>
                <c:pt idx="4153">
                  <c:v>53.405108503837099</c:v>
                </c:pt>
                <c:pt idx="4154">
                  <c:v>53.405108503837099</c:v>
                </c:pt>
                <c:pt idx="4155">
                  <c:v>53.405108503837099</c:v>
                </c:pt>
                <c:pt idx="4156">
                  <c:v>53.405108503837099</c:v>
                </c:pt>
                <c:pt idx="4157">
                  <c:v>53.405108503837099</c:v>
                </c:pt>
                <c:pt idx="4158">
                  <c:v>53.405108503837099</c:v>
                </c:pt>
                <c:pt idx="4159">
                  <c:v>53.405108503837099</c:v>
                </c:pt>
                <c:pt idx="4160">
                  <c:v>53.405108503837099</c:v>
                </c:pt>
                <c:pt idx="4161">
                  <c:v>53.405108503837099</c:v>
                </c:pt>
                <c:pt idx="4162">
                  <c:v>53.396006511678998</c:v>
                </c:pt>
                <c:pt idx="4163">
                  <c:v>53.396006511678998</c:v>
                </c:pt>
                <c:pt idx="4164">
                  <c:v>53.392099999999999</c:v>
                </c:pt>
                <c:pt idx="4165">
                  <c:v>53.391154569153002</c:v>
                </c:pt>
                <c:pt idx="4166">
                  <c:v>53.391154569153002</c:v>
                </c:pt>
                <c:pt idx="4167">
                  <c:v>53.391154569153002</c:v>
                </c:pt>
                <c:pt idx="4168">
                  <c:v>53.391154569153002</c:v>
                </c:pt>
                <c:pt idx="4169">
                  <c:v>53.384163548831403</c:v>
                </c:pt>
                <c:pt idx="4170">
                  <c:v>53.384163548831403</c:v>
                </c:pt>
                <c:pt idx="4171">
                  <c:v>53.384163548831403</c:v>
                </c:pt>
                <c:pt idx="4172">
                  <c:v>53.384163548831403</c:v>
                </c:pt>
                <c:pt idx="4173">
                  <c:v>53.384163548831403</c:v>
                </c:pt>
                <c:pt idx="4174">
                  <c:v>53.384163548831403</c:v>
                </c:pt>
                <c:pt idx="4175">
                  <c:v>53.365089461883798</c:v>
                </c:pt>
                <c:pt idx="4176">
                  <c:v>53.365089461883798</c:v>
                </c:pt>
                <c:pt idx="4177">
                  <c:v>53.365089461883798</c:v>
                </c:pt>
                <c:pt idx="4178">
                  <c:v>53.365089461883798</c:v>
                </c:pt>
                <c:pt idx="4179">
                  <c:v>53.352800000000002</c:v>
                </c:pt>
                <c:pt idx="4180">
                  <c:v>53.352800000000002</c:v>
                </c:pt>
                <c:pt idx="4181">
                  <c:v>53.340662110225601</c:v>
                </c:pt>
                <c:pt idx="4182">
                  <c:v>53.340662110225601</c:v>
                </c:pt>
                <c:pt idx="4183">
                  <c:v>53.340662110225601</c:v>
                </c:pt>
                <c:pt idx="4184">
                  <c:v>53.336804297029197</c:v>
                </c:pt>
                <c:pt idx="4185">
                  <c:v>53.336804297029197</c:v>
                </c:pt>
                <c:pt idx="4186">
                  <c:v>53.315005499702899</c:v>
                </c:pt>
                <c:pt idx="4187">
                  <c:v>53.315005499702899</c:v>
                </c:pt>
                <c:pt idx="4188">
                  <c:v>53.315005499702899</c:v>
                </c:pt>
                <c:pt idx="4189">
                  <c:v>53.315005499702899</c:v>
                </c:pt>
                <c:pt idx="4190">
                  <c:v>53.315005499702899</c:v>
                </c:pt>
                <c:pt idx="4191">
                  <c:v>53.315005499702899</c:v>
                </c:pt>
                <c:pt idx="4192">
                  <c:v>53.315005499702899</c:v>
                </c:pt>
                <c:pt idx="4193">
                  <c:v>53.315005499702899</c:v>
                </c:pt>
                <c:pt idx="4194">
                  <c:v>53.315005499702899</c:v>
                </c:pt>
                <c:pt idx="4195">
                  <c:v>53.3048</c:v>
                </c:pt>
                <c:pt idx="4196">
                  <c:v>53.3048</c:v>
                </c:pt>
                <c:pt idx="4197">
                  <c:v>53.3048</c:v>
                </c:pt>
                <c:pt idx="4198">
                  <c:v>53.3048</c:v>
                </c:pt>
                <c:pt idx="4199">
                  <c:v>53.3048</c:v>
                </c:pt>
                <c:pt idx="4200">
                  <c:v>53.3048</c:v>
                </c:pt>
                <c:pt idx="4201">
                  <c:v>53.3048</c:v>
                </c:pt>
                <c:pt idx="4202">
                  <c:v>53.3048</c:v>
                </c:pt>
                <c:pt idx="4203">
                  <c:v>53.3048</c:v>
                </c:pt>
                <c:pt idx="4204">
                  <c:v>53.3048</c:v>
                </c:pt>
                <c:pt idx="4205">
                  <c:v>53.3048</c:v>
                </c:pt>
                <c:pt idx="4206">
                  <c:v>53.300899999999999</c:v>
                </c:pt>
                <c:pt idx="4207">
                  <c:v>53.290796439357699</c:v>
                </c:pt>
                <c:pt idx="4208">
                  <c:v>53.290796439357699</c:v>
                </c:pt>
                <c:pt idx="4209">
                  <c:v>53.290796439357699</c:v>
                </c:pt>
                <c:pt idx="4210">
                  <c:v>53.290796439357699</c:v>
                </c:pt>
                <c:pt idx="4211">
                  <c:v>53.276314871730797</c:v>
                </c:pt>
                <c:pt idx="4212">
                  <c:v>53.276314871730797</c:v>
                </c:pt>
                <c:pt idx="4213">
                  <c:v>53.276314871730797</c:v>
                </c:pt>
                <c:pt idx="4214">
                  <c:v>53.276314871730797</c:v>
                </c:pt>
                <c:pt idx="4215">
                  <c:v>53.268298933000601</c:v>
                </c:pt>
                <c:pt idx="4216">
                  <c:v>53.268298933000601</c:v>
                </c:pt>
                <c:pt idx="4217">
                  <c:v>53.268298933000601</c:v>
                </c:pt>
                <c:pt idx="4218">
                  <c:v>53.204190362670303</c:v>
                </c:pt>
                <c:pt idx="4219">
                  <c:v>53.204190362670303</c:v>
                </c:pt>
                <c:pt idx="4220">
                  <c:v>53.204190362670303</c:v>
                </c:pt>
                <c:pt idx="4221">
                  <c:v>53.204190362670303</c:v>
                </c:pt>
                <c:pt idx="4222">
                  <c:v>53.204190362670303</c:v>
                </c:pt>
                <c:pt idx="4223">
                  <c:v>53.204190362670303</c:v>
                </c:pt>
                <c:pt idx="4224">
                  <c:v>53.204190362670303</c:v>
                </c:pt>
                <c:pt idx="4225">
                  <c:v>53.204190362670303</c:v>
                </c:pt>
                <c:pt idx="4226">
                  <c:v>53.204190362670303</c:v>
                </c:pt>
                <c:pt idx="4227">
                  <c:v>53.184253249040196</c:v>
                </c:pt>
                <c:pt idx="4228">
                  <c:v>53.184253249040196</c:v>
                </c:pt>
                <c:pt idx="4229">
                  <c:v>53.184253249040196</c:v>
                </c:pt>
                <c:pt idx="4230">
                  <c:v>53.184253249040196</c:v>
                </c:pt>
                <c:pt idx="4231">
                  <c:v>53.184253249040196</c:v>
                </c:pt>
                <c:pt idx="4232">
                  <c:v>53.184253249040196</c:v>
                </c:pt>
                <c:pt idx="4233">
                  <c:v>53.183974368131999</c:v>
                </c:pt>
                <c:pt idx="4234">
                  <c:v>53.183974368131999</c:v>
                </c:pt>
                <c:pt idx="4235">
                  <c:v>53.1650616221267</c:v>
                </c:pt>
                <c:pt idx="4236">
                  <c:v>53.1650616221267</c:v>
                </c:pt>
                <c:pt idx="4237">
                  <c:v>53.155538419161402</c:v>
                </c:pt>
                <c:pt idx="4238">
                  <c:v>53.155538419161402</c:v>
                </c:pt>
                <c:pt idx="4239">
                  <c:v>53.154719621634698</c:v>
                </c:pt>
                <c:pt idx="4240">
                  <c:v>53.154719621634698</c:v>
                </c:pt>
                <c:pt idx="4241">
                  <c:v>53.154719621634698</c:v>
                </c:pt>
                <c:pt idx="4242">
                  <c:v>53.154719621634698</c:v>
                </c:pt>
                <c:pt idx="4243">
                  <c:v>53.154719621634698</c:v>
                </c:pt>
                <c:pt idx="4244">
                  <c:v>53.154719621634698</c:v>
                </c:pt>
                <c:pt idx="4245">
                  <c:v>53.154719621634698</c:v>
                </c:pt>
                <c:pt idx="4246">
                  <c:v>53.154719621634698</c:v>
                </c:pt>
                <c:pt idx="4247">
                  <c:v>53.154719621634698</c:v>
                </c:pt>
                <c:pt idx="4248">
                  <c:v>53.154719621634698</c:v>
                </c:pt>
                <c:pt idx="4249">
                  <c:v>53.1417</c:v>
                </c:pt>
                <c:pt idx="4250">
                  <c:v>53.1417</c:v>
                </c:pt>
                <c:pt idx="4251">
                  <c:v>53.132606238308902</c:v>
                </c:pt>
                <c:pt idx="4252">
                  <c:v>53.132606238308902</c:v>
                </c:pt>
                <c:pt idx="4253">
                  <c:v>53.132606238308902</c:v>
                </c:pt>
                <c:pt idx="4254">
                  <c:v>53.132606238308902</c:v>
                </c:pt>
                <c:pt idx="4255">
                  <c:v>53.132606238308902</c:v>
                </c:pt>
                <c:pt idx="4256">
                  <c:v>53.132606238308902</c:v>
                </c:pt>
                <c:pt idx="4257">
                  <c:v>53.132606238308902</c:v>
                </c:pt>
                <c:pt idx="4258">
                  <c:v>53.123500090331198</c:v>
                </c:pt>
                <c:pt idx="4259">
                  <c:v>53.123500090331198</c:v>
                </c:pt>
                <c:pt idx="4260">
                  <c:v>53.123500090331198</c:v>
                </c:pt>
                <c:pt idx="4261">
                  <c:v>53.123500090331198</c:v>
                </c:pt>
                <c:pt idx="4262">
                  <c:v>53.123500090331198</c:v>
                </c:pt>
                <c:pt idx="4263">
                  <c:v>53.123500090331198</c:v>
                </c:pt>
                <c:pt idx="4264">
                  <c:v>53.123500090331198</c:v>
                </c:pt>
                <c:pt idx="4265">
                  <c:v>53.123500090331198</c:v>
                </c:pt>
                <c:pt idx="4266">
                  <c:v>53.123500090331198</c:v>
                </c:pt>
                <c:pt idx="4267">
                  <c:v>53.123500090331198</c:v>
                </c:pt>
                <c:pt idx="4268">
                  <c:v>53.0946856295527</c:v>
                </c:pt>
                <c:pt idx="4269">
                  <c:v>53.0946856295527</c:v>
                </c:pt>
                <c:pt idx="4270">
                  <c:v>53.0946856295527</c:v>
                </c:pt>
                <c:pt idx="4271">
                  <c:v>53.0946856295527</c:v>
                </c:pt>
                <c:pt idx="4272">
                  <c:v>53.0946856295527</c:v>
                </c:pt>
                <c:pt idx="4273">
                  <c:v>53.0946856295527</c:v>
                </c:pt>
                <c:pt idx="4274">
                  <c:v>53.0946856295527</c:v>
                </c:pt>
                <c:pt idx="4275">
                  <c:v>53.0946856295527</c:v>
                </c:pt>
                <c:pt idx="4276">
                  <c:v>53.0946856295527</c:v>
                </c:pt>
                <c:pt idx="4277">
                  <c:v>53.0946856295527</c:v>
                </c:pt>
                <c:pt idx="4278">
                  <c:v>53.0946856295527</c:v>
                </c:pt>
                <c:pt idx="4279">
                  <c:v>53.0946856295527</c:v>
                </c:pt>
                <c:pt idx="4280">
                  <c:v>53.019535808855103</c:v>
                </c:pt>
                <c:pt idx="4281">
                  <c:v>53.019535808855103</c:v>
                </c:pt>
                <c:pt idx="4282">
                  <c:v>53.019145125608297</c:v>
                </c:pt>
                <c:pt idx="4283">
                  <c:v>53.019145125608297</c:v>
                </c:pt>
                <c:pt idx="4284">
                  <c:v>52.9976011369899</c:v>
                </c:pt>
                <c:pt idx="4285">
                  <c:v>52.9976011369899</c:v>
                </c:pt>
                <c:pt idx="4286">
                  <c:v>52.9976011369899</c:v>
                </c:pt>
                <c:pt idx="4287">
                  <c:v>52.9976011369899</c:v>
                </c:pt>
                <c:pt idx="4288">
                  <c:v>52.9976011369899</c:v>
                </c:pt>
                <c:pt idx="4289">
                  <c:v>52.9976011369899</c:v>
                </c:pt>
                <c:pt idx="4290">
                  <c:v>52.985859138669397</c:v>
                </c:pt>
                <c:pt idx="4291">
                  <c:v>52.985859138669397</c:v>
                </c:pt>
                <c:pt idx="4292">
                  <c:v>52.985859138669397</c:v>
                </c:pt>
                <c:pt idx="4293">
                  <c:v>52.985859138669397</c:v>
                </c:pt>
                <c:pt idx="4294">
                  <c:v>52.985859138669397</c:v>
                </c:pt>
                <c:pt idx="4295">
                  <c:v>52.985859138669397</c:v>
                </c:pt>
                <c:pt idx="4296">
                  <c:v>52.985859138669397</c:v>
                </c:pt>
                <c:pt idx="4297">
                  <c:v>52.985859138669397</c:v>
                </c:pt>
                <c:pt idx="4298">
                  <c:v>52.9327187736029</c:v>
                </c:pt>
                <c:pt idx="4299">
                  <c:v>52.875398462685503</c:v>
                </c:pt>
                <c:pt idx="4300">
                  <c:v>52.875398462685503</c:v>
                </c:pt>
                <c:pt idx="4301">
                  <c:v>52.875398462685503</c:v>
                </c:pt>
                <c:pt idx="4302">
                  <c:v>52.8645</c:v>
                </c:pt>
                <c:pt idx="4303">
                  <c:v>52.853569551829402</c:v>
                </c:pt>
                <c:pt idx="4304">
                  <c:v>52.853569551829402</c:v>
                </c:pt>
                <c:pt idx="4305">
                  <c:v>52.853569551829402</c:v>
                </c:pt>
                <c:pt idx="4306">
                  <c:v>52.792372702777001</c:v>
                </c:pt>
                <c:pt idx="4307">
                  <c:v>52.792372702777001</c:v>
                </c:pt>
                <c:pt idx="4308">
                  <c:v>52.792372702777001</c:v>
                </c:pt>
                <c:pt idx="4309">
                  <c:v>52.792372702777001</c:v>
                </c:pt>
                <c:pt idx="4310">
                  <c:v>52.771557310908797</c:v>
                </c:pt>
                <c:pt idx="4311">
                  <c:v>52.717399999999998</c:v>
                </c:pt>
                <c:pt idx="4312">
                  <c:v>52.717399999999998</c:v>
                </c:pt>
                <c:pt idx="4313">
                  <c:v>52.678400710393298</c:v>
                </c:pt>
                <c:pt idx="4314">
                  <c:v>52.643430825442202</c:v>
                </c:pt>
                <c:pt idx="4315">
                  <c:v>52.643430825442202</c:v>
                </c:pt>
                <c:pt idx="4316">
                  <c:v>52.643430825442202</c:v>
                </c:pt>
                <c:pt idx="4317">
                  <c:v>52.643430825442202</c:v>
                </c:pt>
                <c:pt idx="4318">
                  <c:v>52.643430825442202</c:v>
                </c:pt>
                <c:pt idx="4319">
                  <c:v>52.643430825442202</c:v>
                </c:pt>
                <c:pt idx="4320">
                  <c:v>52.643430825442202</c:v>
                </c:pt>
                <c:pt idx="4321">
                  <c:v>52.643430825442202</c:v>
                </c:pt>
                <c:pt idx="4322">
                  <c:v>52.643430825442202</c:v>
                </c:pt>
                <c:pt idx="4323">
                  <c:v>52.643430825442202</c:v>
                </c:pt>
                <c:pt idx="4324">
                  <c:v>52.643430825442202</c:v>
                </c:pt>
                <c:pt idx="4325">
                  <c:v>52.623812913778004</c:v>
                </c:pt>
                <c:pt idx="4326">
                  <c:v>52.623812913778004</c:v>
                </c:pt>
                <c:pt idx="4327">
                  <c:v>52.623812913778004</c:v>
                </c:pt>
                <c:pt idx="4328">
                  <c:v>52.623812913778004</c:v>
                </c:pt>
                <c:pt idx="4329">
                  <c:v>52.623812913778004</c:v>
                </c:pt>
                <c:pt idx="4330">
                  <c:v>52.623812913778004</c:v>
                </c:pt>
                <c:pt idx="4331">
                  <c:v>52.6167343177897</c:v>
                </c:pt>
                <c:pt idx="4332">
                  <c:v>52.6167343177897</c:v>
                </c:pt>
                <c:pt idx="4333">
                  <c:v>52.606200000000001</c:v>
                </c:pt>
                <c:pt idx="4334">
                  <c:v>52.606200000000001</c:v>
                </c:pt>
                <c:pt idx="4335">
                  <c:v>52.606200000000001</c:v>
                </c:pt>
                <c:pt idx="4336">
                  <c:v>52.602708555542797</c:v>
                </c:pt>
                <c:pt idx="4337">
                  <c:v>52.602400000000003</c:v>
                </c:pt>
                <c:pt idx="4338">
                  <c:v>52.595500000000001</c:v>
                </c:pt>
                <c:pt idx="4339">
                  <c:v>52.595500000000001</c:v>
                </c:pt>
                <c:pt idx="4340">
                  <c:v>52.584593041801099</c:v>
                </c:pt>
                <c:pt idx="4341">
                  <c:v>52.573783400706098</c:v>
                </c:pt>
                <c:pt idx="4342">
                  <c:v>52.573783400706098</c:v>
                </c:pt>
                <c:pt idx="4343">
                  <c:v>52.573783400706098</c:v>
                </c:pt>
                <c:pt idx="4344">
                  <c:v>52.573783400706098</c:v>
                </c:pt>
                <c:pt idx="4345">
                  <c:v>52.573783400706098</c:v>
                </c:pt>
                <c:pt idx="4346">
                  <c:v>52.573783400706098</c:v>
                </c:pt>
                <c:pt idx="4347">
                  <c:v>52.573783400706098</c:v>
                </c:pt>
                <c:pt idx="4348">
                  <c:v>52.573783400706098</c:v>
                </c:pt>
                <c:pt idx="4349">
                  <c:v>52.573783400706098</c:v>
                </c:pt>
                <c:pt idx="4350">
                  <c:v>52.573783400706098</c:v>
                </c:pt>
                <c:pt idx="4351">
                  <c:v>52.568100000000001</c:v>
                </c:pt>
                <c:pt idx="4352">
                  <c:v>52.545299999999997</c:v>
                </c:pt>
                <c:pt idx="4353">
                  <c:v>52.5398</c:v>
                </c:pt>
                <c:pt idx="4354">
                  <c:v>52.5242801323935</c:v>
                </c:pt>
                <c:pt idx="4355">
                  <c:v>52.5242801323935</c:v>
                </c:pt>
                <c:pt idx="4356">
                  <c:v>52.5242801323935</c:v>
                </c:pt>
                <c:pt idx="4357">
                  <c:v>52.5242801323935</c:v>
                </c:pt>
                <c:pt idx="4358">
                  <c:v>52.5063241006767</c:v>
                </c:pt>
                <c:pt idx="4359">
                  <c:v>52.457799999999999</c:v>
                </c:pt>
                <c:pt idx="4360">
                  <c:v>52.457799999999999</c:v>
                </c:pt>
                <c:pt idx="4361">
                  <c:v>52.457799999999999</c:v>
                </c:pt>
                <c:pt idx="4362">
                  <c:v>52.457799999999999</c:v>
                </c:pt>
                <c:pt idx="4363">
                  <c:v>52.446100000000001</c:v>
                </c:pt>
                <c:pt idx="4364">
                  <c:v>52.446100000000001</c:v>
                </c:pt>
                <c:pt idx="4365">
                  <c:v>52.441499999999998</c:v>
                </c:pt>
                <c:pt idx="4366">
                  <c:v>52.438215026593198</c:v>
                </c:pt>
                <c:pt idx="4367">
                  <c:v>52.438215026593198</c:v>
                </c:pt>
                <c:pt idx="4368">
                  <c:v>52.438215026593198</c:v>
                </c:pt>
                <c:pt idx="4369">
                  <c:v>52.438215026593198</c:v>
                </c:pt>
                <c:pt idx="4370">
                  <c:v>52.438215026593198</c:v>
                </c:pt>
                <c:pt idx="4371">
                  <c:v>52.438215026593198</c:v>
                </c:pt>
                <c:pt idx="4372">
                  <c:v>52.438215026593198</c:v>
                </c:pt>
                <c:pt idx="4373">
                  <c:v>52.438215026593198</c:v>
                </c:pt>
                <c:pt idx="4374">
                  <c:v>52.438215026593198</c:v>
                </c:pt>
                <c:pt idx="4375">
                  <c:v>52.438215026593198</c:v>
                </c:pt>
                <c:pt idx="4376">
                  <c:v>52.438215026593198</c:v>
                </c:pt>
                <c:pt idx="4377">
                  <c:v>52.431606647161701</c:v>
                </c:pt>
                <c:pt idx="4378">
                  <c:v>52.431606647161701</c:v>
                </c:pt>
                <c:pt idx="4379">
                  <c:v>52.431606647161701</c:v>
                </c:pt>
                <c:pt idx="4380">
                  <c:v>52.431606647161701</c:v>
                </c:pt>
                <c:pt idx="4381">
                  <c:v>52.431606647161701</c:v>
                </c:pt>
                <c:pt idx="4382">
                  <c:v>52.431606647161701</c:v>
                </c:pt>
                <c:pt idx="4383">
                  <c:v>52.431606647161701</c:v>
                </c:pt>
                <c:pt idx="4384">
                  <c:v>52.427700000000002</c:v>
                </c:pt>
                <c:pt idx="4385">
                  <c:v>52.427700000000002</c:v>
                </c:pt>
                <c:pt idx="4386">
                  <c:v>52.427700000000002</c:v>
                </c:pt>
                <c:pt idx="4387">
                  <c:v>52.408000000000001</c:v>
                </c:pt>
                <c:pt idx="4388">
                  <c:v>52.408000000000001</c:v>
                </c:pt>
                <c:pt idx="4389">
                  <c:v>52.403799999999997</c:v>
                </c:pt>
                <c:pt idx="4390">
                  <c:v>52.403799999999997</c:v>
                </c:pt>
                <c:pt idx="4391">
                  <c:v>52.403799999999997</c:v>
                </c:pt>
                <c:pt idx="4392">
                  <c:v>52.403799999999997</c:v>
                </c:pt>
                <c:pt idx="4393">
                  <c:v>52.403799999999997</c:v>
                </c:pt>
                <c:pt idx="4394">
                  <c:v>52.370199999999997</c:v>
                </c:pt>
                <c:pt idx="4395">
                  <c:v>52.315399999999997</c:v>
                </c:pt>
                <c:pt idx="4396">
                  <c:v>52.315399999999997</c:v>
                </c:pt>
                <c:pt idx="4397">
                  <c:v>52.315399999999997</c:v>
                </c:pt>
                <c:pt idx="4398">
                  <c:v>52.315399999999997</c:v>
                </c:pt>
                <c:pt idx="4399">
                  <c:v>52.315399999999997</c:v>
                </c:pt>
                <c:pt idx="4400">
                  <c:v>52.315399999999997</c:v>
                </c:pt>
                <c:pt idx="4401">
                  <c:v>52.315399999999997</c:v>
                </c:pt>
                <c:pt idx="4402">
                  <c:v>52.315399999999997</c:v>
                </c:pt>
                <c:pt idx="4403">
                  <c:v>52.315399999999997</c:v>
                </c:pt>
                <c:pt idx="4404">
                  <c:v>52.315399999999997</c:v>
                </c:pt>
                <c:pt idx="4405">
                  <c:v>52.315399999999997</c:v>
                </c:pt>
                <c:pt idx="4406">
                  <c:v>52.315399999999997</c:v>
                </c:pt>
                <c:pt idx="4407">
                  <c:v>52.315300000000001</c:v>
                </c:pt>
                <c:pt idx="4408">
                  <c:v>52.315300000000001</c:v>
                </c:pt>
                <c:pt idx="4409">
                  <c:v>52.315300000000001</c:v>
                </c:pt>
                <c:pt idx="4410">
                  <c:v>52.315300000000001</c:v>
                </c:pt>
                <c:pt idx="4411">
                  <c:v>52.313000000000002</c:v>
                </c:pt>
                <c:pt idx="4412">
                  <c:v>52.313000000000002</c:v>
                </c:pt>
                <c:pt idx="4413">
                  <c:v>52.308999999999997</c:v>
                </c:pt>
                <c:pt idx="4414">
                  <c:v>52.308999999999997</c:v>
                </c:pt>
                <c:pt idx="4415">
                  <c:v>52.308999999999997</c:v>
                </c:pt>
                <c:pt idx="4416">
                  <c:v>52.308999999999997</c:v>
                </c:pt>
                <c:pt idx="4417">
                  <c:v>52.308999999999997</c:v>
                </c:pt>
                <c:pt idx="4418">
                  <c:v>52.308999999999997</c:v>
                </c:pt>
                <c:pt idx="4419">
                  <c:v>52.308999999999997</c:v>
                </c:pt>
                <c:pt idx="4420">
                  <c:v>52.308999999999997</c:v>
                </c:pt>
                <c:pt idx="4421">
                  <c:v>52.307200000000002</c:v>
                </c:pt>
                <c:pt idx="4422">
                  <c:v>52.307200000000002</c:v>
                </c:pt>
                <c:pt idx="4423">
                  <c:v>52.307200000000002</c:v>
                </c:pt>
                <c:pt idx="4424">
                  <c:v>52.307200000000002</c:v>
                </c:pt>
                <c:pt idx="4425">
                  <c:v>52.307200000000002</c:v>
                </c:pt>
                <c:pt idx="4426">
                  <c:v>52.307200000000002</c:v>
                </c:pt>
                <c:pt idx="4427">
                  <c:v>52.307200000000002</c:v>
                </c:pt>
                <c:pt idx="4428">
                  <c:v>52.300600000000003</c:v>
                </c:pt>
                <c:pt idx="4429">
                  <c:v>52.300600000000003</c:v>
                </c:pt>
                <c:pt idx="4430">
                  <c:v>52.28</c:v>
                </c:pt>
                <c:pt idx="4431">
                  <c:v>52.28</c:v>
                </c:pt>
                <c:pt idx="4432">
                  <c:v>52.28</c:v>
                </c:pt>
                <c:pt idx="4433">
                  <c:v>52.28</c:v>
                </c:pt>
                <c:pt idx="4434">
                  <c:v>52.274999999999999</c:v>
                </c:pt>
                <c:pt idx="4435">
                  <c:v>52.269901894360103</c:v>
                </c:pt>
                <c:pt idx="4436">
                  <c:v>52.263500000000001</c:v>
                </c:pt>
                <c:pt idx="4437">
                  <c:v>52.263500000000001</c:v>
                </c:pt>
                <c:pt idx="4438">
                  <c:v>52.263500000000001</c:v>
                </c:pt>
                <c:pt idx="4439">
                  <c:v>52.253700000000002</c:v>
                </c:pt>
                <c:pt idx="4440">
                  <c:v>52.253700000000002</c:v>
                </c:pt>
                <c:pt idx="4441">
                  <c:v>52.2468</c:v>
                </c:pt>
                <c:pt idx="4442">
                  <c:v>52.2468</c:v>
                </c:pt>
                <c:pt idx="4443">
                  <c:v>52.234099999999998</c:v>
                </c:pt>
                <c:pt idx="4444">
                  <c:v>52.203400000000002</c:v>
                </c:pt>
                <c:pt idx="4445">
                  <c:v>52.181899999999999</c:v>
                </c:pt>
                <c:pt idx="4446">
                  <c:v>52.149299999999997</c:v>
                </c:pt>
                <c:pt idx="4447">
                  <c:v>52.109900000000003</c:v>
                </c:pt>
                <c:pt idx="4448">
                  <c:v>52.109900000000003</c:v>
                </c:pt>
                <c:pt idx="4449">
                  <c:v>52.109900000000003</c:v>
                </c:pt>
                <c:pt idx="4450">
                  <c:v>52.109900000000003</c:v>
                </c:pt>
                <c:pt idx="4451">
                  <c:v>52.109900000000003</c:v>
                </c:pt>
                <c:pt idx="4452">
                  <c:v>52.109900000000003</c:v>
                </c:pt>
                <c:pt idx="4453">
                  <c:v>52.109900000000003</c:v>
                </c:pt>
                <c:pt idx="4454">
                  <c:v>52.109900000000003</c:v>
                </c:pt>
                <c:pt idx="4455">
                  <c:v>52.081499999999998</c:v>
                </c:pt>
                <c:pt idx="4456">
                  <c:v>52.081499999999998</c:v>
                </c:pt>
                <c:pt idx="4457">
                  <c:v>52.081499999999998</c:v>
                </c:pt>
                <c:pt idx="4458">
                  <c:v>52.081499999999998</c:v>
                </c:pt>
                <c:pt idx="4459">
                  <c:v>52.081499999999998</c:v>
                </c:pt>
                <c:pt idx="4460">
                  <c:v>52.081499999999998</c:v>
                </c:pt>
                <c:pt idx="4461">
                  <c:v>52.081499999999998</c:v>
                </c:pt>
                <c:pt idx="4462">
                  <c:v>52.081499999999998</c:v>
                </c:pt>
                <c:pt idx="4463">
                  <c:v>52.081499999999998</c:v>
                </c:pt>
                <c:pt idx="4464">
                  <c:v>52.0779</c:v>
                </c:pt>
                <c:pt idx="4465">
                  <c:v>52.0779</c:v>
                </c:pt>
                <c:pt idx="4466">
                  <c:v>52.0779</c:v>
                </c:pt>
                <c:pt idx="4467">
                  <c:v>52.0779</c:v>
                </c:pt>
                <c:pt idx="4468">
                  <c:v>52.0779</c:v>
                </c:pt>
                <c:pt idx="4469">
                  <c:v>52.0779</c:v>
                </c:pt>
                <c:pt idx="4470">
                  <c:v>52.0779</c:v>
                </c:pt>
                <c:pt idx="4471">
                  <c:v>52.0779</c:v>
                </c:pt>
                <c:pt idx="4472">
                  <c:v>52.0779</c:v>
                </c:pt>
                <c:pt idx="4473">
                  <c:v>52.0779</c:v>
                </c:pt>
                <c:pt idx="4474">
                  <c:v>52.0779</c:v>
                </c:pt>
                <c:pt idx="4475">
                  <c:v>52.062199999999997</c:v>
                </c:pt>
                <c:pt idx="4476">
                  <c:v>52.061399999999999</c:v>
                </c:pt>
                <c:pt idx="4477">
                  <c:v>52.061399999999999</c:v>
                </c:pt>
                <c:pt idx="4478">
                  <c:v>52.061399999999999</c:v>
                </c:pt>
                <c:pt idx="4479">
                  <c:v>52.061399999999999</c:v>
                </c:pt>
                <c:pt idx="4480">
                  <c:v>52.061399999999999</c:v>
                </c:pt>
                <c:pt idx="4481">
                  <c:v>52.050800000000002</c:v>
                </c:pt>
                <c:pt idx="4482">
                  <c:v>52.050800000000002</c:v>
                </c:pt>
                <c:pt idx="4483">
                  <c:v>52.050800000000002</c:v>
                </c:pt>
                <c:pt idx="4484">
                  <c:v>52.050800000000002</c:v>
                </c:pt>
                <c:pt idx="4485">
                  <c:v>52.050800000000002</c:v>
                </c:pt>
                <c:pt idx="4486">
                  <c:v>52.050800000000002</c:v>
                </c:pt>
                <c:pt idx="4487">
                  <c:v>52.050800000000002</c:v>
                </c:pt>
                <c:pt idx="4488">
                  <c:v>52.050800000000002</c:v>
                </c:pt>
                <c:pt idx="4489">
                  <c:v>52.050800000000002</c:v>
                </c:pt>
                <c:pt idx="4490">
                  <c:v>52.050800000000002</c:v>
                </c:pt>
                <c:pt idx="4491">
                  <c:v>52.050800000000002</c:v>
                </c:pt>
                <c:pt idx="4492">
                  <c:v>52.050800000000002</c:v>
                </c:pt>
                <c:pt idx="4493">
                  <c:v>52.037799999999997</c:v>
                </c:pt>
                <c:pt idx="4494">
                  <c:v>52.037799999999997</c:v>
                </c:pt>
                <c:pt idx="4495">
                  <c:v>52.037799999999997</c:v>
                </c:pt>
                <c:pt idx="4496">
                  <c:v>52.037799999999997</c:v>
                </c:pt>
                <c:pt idx="4497">
                  <c:v>52.037799999999997</c:v>
                </c:pt>
                <c:pt idx="4498">
                  <c:v>52.037799999999997</c:v>
                </c:pt>
                <c:pt idx="4499">
                  <c:v>52.037799999999997</c:v>
                </c:pt>
                <c:pt idx="4500">
                  <c:v>52.037799999999997</c:v>
                </c:pt>
                <c:pt idx="4501">
                  <c:v>52.037799999999997</c:v>
                </c:pt>
                <c:pt idx="4502">
                  <c:v>52.037799999999997</c:v>
                </c:pt>
                <c:pt idx="4503">
                  <c:v>52.037799999999997</c:v>
                </c:pt>
                <c:pt idx="4504">
                  <c:v>52.037799999999997</c:v>
                </c:pt>
                <c:pt idx="4505">
                  <c:v>52.030900000000003</c:v>
                </c:pt>
                <c:pt idx="4506">
                  <c:v>52.030900000000003</c:v>
                </c:pt>
                <c:pt idx="4507">
                  <c:v>52.030900000000003</c:v>
                </c:pt>
                <c:pt idx="4508">
                  <c:v>52.030900000000003</c:v>
                </c:pt>
                <c:pt idx="4509">
                  <c:v>52.030900000000003</c:v>
                </c:pt>
                <c:pt idx="4510">
                  <c:v>52.028599999999997</c:v>
                </c:pt>
                <c:pt idx="4511">
                  <c:v>52.028599999999997</c:v>
                </c:pt>
                <c:pt idx="4512">
                  <c:v>52.028599999999997</c:v>
                </c:pt>
                <c:pt idx="4513">
                  <c:v>52.028599999999997</c:v>
                </c:pt>
                <c:pt idx="4514">
                  <c:v>52.028599999999997</c:v>
                </c:pt>
                <c:pt idx="4515">
                  <c:v>52.008200000000002</c:v>
                </c:pt>
                <c:pt idx="4516">
                  <c:v>51.992400000000004</c:v>
                </c:pt>
                <c:pt idx="4517">
                  <c:v>51.992400000000004</c:v>
                </c:pt>
                <c:pt idx="4518">
                  <c:v>51.992400000000004</c:v>
                </c:pt>
                <c:pt idx="4519">
                  <c:v>51.992400000000004</c:v>
                </c:pt>
                <c:pt idx="4520">
                  <c:v>51.992400000000004</c:v>
                </c:pt>
                <c:pt idx="4521">
                  <c:v>51.992400000000004</c:v>
                </c:pt>
                <c:pt idx="4522">
                  <c:v>51.992400000000004</c:v>
                </c:pt>
                <c:pt idx="4523">
                  <c:v>51.992400000000004</c:v>
                </c:pt>
                <c:pt idx="4524">
                  <c:v>51.992400000000004</c:v>
                </c:pt>
                <c:pt idx="4525">
                  <c:v>51.992400000000004</c:v>
                </c:pt>
                <c:pt idx="4526">
                  <c:v>51.992400000000004</c:v>
                </c:pt>
                <c:pt idx="4527">
                  <c:v>51.992400000000004</c:v>
                </c:pt>
                <c:pt idx="4528">
                  <c:v>51.972700000000003</c:v>
                </c:pt>
                <c:pt idx="4529">
                  <c:v>51.964300000000001</c:v>
                </c:pt>
                <c:pt idx="4530">
                  <c:v>51.964300000000001</c:v>
                </c:pt>
                <c:pt idx="4531">
                  <c:v>51.964300000000001</c:v>
                </c:pt>
                <c:pt idx="4532">
                  <c:v>51.964300000000001</c:v>
                </c:pt>
                <c:pt idx="4533">
                  <c:v>51.932099999999998</c:v>
                </c:pt>
                <c:pt idx="4534">
                  <c:v>51.927700000000002</c:v>
                </c:pt>
                <c:pt idx="4535">
                  <c:v>51.927700000000002</c:v>
                </c:pt>
                <c:pt idx="4536">
                  <c:v>51.910800000000002</c:v>
                </c:pt>
                <c:pt idx="4537">
                  <c:v>51.910800000000002</c:v>
                </c:pt>
                <c:pt idx="4538">
                  <c:v>51.910800000000002</c:v>
                </c:pt>
                <c:pt idx="4539">
                  <c:v>51.910800000000002</c:v>
                </c:pt>
                <c:pt idx="4540">
                  <c:v>51.898200000000003</c:v>
                </c:pt>
                <c:pt idx="4541">
                  <c:v>51.898200000000003</c:v>
                </c:pt>
                <c:pt idx="4542">
                  <c:v>51.898200000000003</c:v>
                </c:pt>
                <c:pt idx="4543">
                  <c:v>51.898200000000003</c:v>
                </c:pt>
                <c:pt idx="4544">
                  <c:v>51.898200000000003</c:v>
                </c:pt>
                <c:pt idx="4545">
                  <c:v>51.898200000000003</c:v>
                </c:pt>
                <c:pt idx="4546">
                  <c:v>51.893437409957997</c:v>
                </c:pt>
                <c:pt idx="4547">
                  <c:v>51.885199999999998</c:v>
                </c:pt>
                <c:pt idx="4548">
                  <c:v>51.885199999999998</c:v>
                </c:pt>
                <c:pt idx="4549">
                  <c:v>51.885199999999998</c:v>
                </c:pt>
                <c:pt idx="4550">
                  <c:v>51.885199999999998</c:v>
                </c:pt>
                <c:pt idx="4551">
                  <c:v>51.885199999999998</c:v>
                </c:pt>
                <c:pt idx="4552">
                  <c:v>51.885199999999998</c:v>
                </c:pt>
                <c:pt idx="4553">
                  <c:v>51.885199999999998</c:v>
                </c:pt>
                <c:pt idx="4554">
                  <c:v>51.885199999999998</c:v>
                </c:pt>
                <c:pt idx="4555">
                  <c:v>51.885199999999998</c:v>
                </c:pt>
                <c:pt idx="4556">
                  <c:v>51.885199999999998</c:v>
                </c:pt>
                <c:pt idx="4557">
                  <c:v>51.885199999999998</c:v>
                </c:pt>
                <c:pt idx="4558">
                  <c:v>51.885199999999998</c:v>
                </c:pt>
                <c:pt idx="4559">
                  <c:v>51.855800000000002</c:v>
                </c:pt>
                <c:pt idx="4560">
                  <c:v>51.840899999999998</c:v>
                </c:pt>
                <c:pt idx="4561">
                  <c:v>51.840899999999998</c:v>
                </c:pt>
                <c:pt idx="4562">
                  <c:v>51.840899999999998</c:v>
                </c:pt>
                <c:pt idx="4563">
                  <c:v>51.840899999999998</c:v>
                </c:pt>
                <c:pt idx="4564">
                  <c:v>51.840200000000003</c:v>
                </c:pt>
                <c:pt idx="4565">
                  <c:v>51.840200000000003</c:v>
                </c:pt>
                <c:pt idx="4566">
                  <c:v>51.744300000000003</c:v>
                </c:pt>
                <c:pt idx="4567">
                  <c:v>51.744300000000003</c:v>
                </c:pt>
                <c:pt idx="4568">
                  <c:v>51.744300000000003</c:v>
                </c:pt>
                <c:pt idx="4569">
                  <c:v>51.737200000000001</c:v>
                </c:pt>
                <c:pt idx="4570">
                  <c:v>51.735500000000002</c:v>
                </c:pt>
                <c:pt idx="4571">
                  <c:v>51.715800000000002</c:v>
                </c:pt>
                <c:pt idx="4572">
                  <c:v>51.715800000000002</c:v>
                </c:pt>
                <c:pt idx="4573">
                  <c:v>51.715800000000002</c:v>
                </c:pt>
                <c:pt idx="4574">
                  <c:v>51.715800000000002</c:v>
                </c:pt>
                <c:pt idx="4575">
                  <c:v>51.715800000000002</c:v>
                </c:pt>
                <c:pt idx="4576">
                  <c:v>51.7102</c:v>
                </c:pt>
                <c:pt idx="4577">
                  <c:v>51.7102</c:v>
                </c:pt>
                <c:pt idx="4578">
                  <c:v>51.681899999999999</c:v>
                </c:pt>
                <c:pt idx="4579">
                  <c:v>51.681899999999999</c:v>
                </c:pt>
                <c:pt idx="4580">
                  <c:v>51.681899999999999</c:v>
                </c:pt>
                <c:pt idx="4581">
                  <c:v>51.644300000000001</c:v>
                </c:pt>
                <c:pt idx="4582">
                  <c:v>51.607300000000002</c:v>
                </c:pt>
                <c:pt idx="4583">
                  <c:v>51.607300000000002</c:v>
                </c:pt>
                <c:pt idx="4584">
                  <c:v>51.607300000000002</c:v>
                </c:pt>
                <c:pt idx="4585">
                  <c:v>51.607300000000002</c:v>
                </c:pt>
                <c:pt idx="4586">
                  <c:v>51.607300000000002</c:v>
                </c:pt>
                <c:pt idx="4587">
                  <c:v>51.607300000000002</c:v>
                </c:pt>
                <c:pt idx="4588">
                  <c:v>51.607300000000002</c:v>
                </c:pt>
                <c:pt idx="4589">
                  <c:v>51.592638047109297</c:v>
                </c:pt>
                <c:pt idx="4590">
                  <c:v>51.5501</c:v>
                </c:pt>
                <c:pt idx="4591">
                  <c:v>51.539400000000001</c:v>
                </c:pt>
                <c:pt idx="4592">
                  <c:v>51.539400000000001</c:v>
                </c:pt>
                <c:pt idx="4593">
                  <c:v>51.539400000000001</c:v>
                </c:pt>
                <c:pt idx="4594">
                  <c:v>51.539400000000001</c:v>
                </c:pt>
                <c:pt idx="4595">
                  <c:v>51.539400000000001</c:v>
                </c:pt>
                <c:pt idx="4596">
                  <c:v>51.539400000000001</c:v>
                </c:pt>
                <c:pt idx="4597">
                  <c:v>51.539400000000001</c:v>
                </c:pt>
                <c:pt idx="4598">
                  <c:v>51.529200000000003</c:v>
                </c:pt>
                <c:pt idx="4599">
                  <c:v>51.525880738769402</c:v>
                </c:pt>
                <c:pt idx="4600">
                  <c:v>51.446807792840197</c:v>
                </c:pt>
                <c:pt idx="4601">
                  <c:v>51.422600000000003</c:v>
                </c:pt>
                <c:pt idx="4602">
                  <c:v>51.422600000000003</c:v>
                </c:pt>
                <c:pt idx="4603">
                  <c:v>51.4191</c:v>
                </c:pt>
                <c:pt idx="4604">
                  <c:v>51.404899999999998</c:v>
                </c:pt>
                <c:pt idx="4605">
                  <c:v>51.381100000000004</c:v>
                </c:pt>
                <c:pt idx="4606">
                  <c:v>51.381100000000004</c:v>
                </c:pt>
                <c:pt idx="4607">
                  <c:v>51.381100000000004</c:v>
                </c:pt>
                <c:pt idx="4608">
                  <c:v>51.381100000000004</c:v>
                </c:pt>
                <c:pt idx="4609">
                  <c:v>51.381100000000004</c:v>
                </c:pt>
                <c:pt idx="4610">
                  <c:v>51.381100000000004</c:v>
                </c:pt>
                <c:pt idx="4611">
                  <c:v>51.364699999999999</c:v>
                </c:pt>
                <c:pt idx="4612">
                  <c:v>51.364699999999999</c:v>
                </c:pt>
                <c:pt idx="4613">
                  <c:v>51.364699999999999</c:v>
                </c:pt>
                <c:pt idx="4614">
                  <c:v>51.364699999999999</c:v>
                </c:pt>
                <c:pt idx="4615">
                  <c:v>51.364699999999999</c:v>
                </c:pt>
                <c:pt idx="4616">
                  <c:v>51.364699999999999</c:v>
                </c:pt>
                <c:pt idx="4617">
                  <c:v>51.364699999999999</c:v>
                </c:pt>
                <c:pt idx="4618">
                  <c:v>51.364699999999999</c:v>
                </c:pt>
                <c:pt idx="4619">
                  <c:v>51.364699999999999</c:v>
                </c:pt>
                <c:pt idx="4620">
                  <c:v>51.360700000000001</c:v>
                </c:pt>
                <c:pt idx="4621">
                  <c:v>51.349200000000003</c:v>
                </c:pt>
                <c:pt idx="4622">
                  <c:v>51.349200000000003</c:v>
                </c:pt>
                <c:pt idx="4623">
                  <c:v>51.349200000000003</c:v>
                </c:pt>
                <c:pt idx="4624">
                  <c:v>51.349200000000003</c:v>
                </c:pt>
                <c:pt idx="4625">
                  <c:v>51.349200000000003</c:v>
                </c:pt>
                <c:pt idx="4626">
                  <c:v>51.349200000000003</c:v>
                </c:pt>
                <c:pt idx="4627">
                  <c:v>51.322200000000002</c:v>
                </c:pt>
                <c:pt idx="4628">
                  <c:v>51.322200000000002</c:v>
                </c:pt>
                <c:pt idx="4629">
                  <c:v>51.322200000000002</c:v>
                </c:pt>
                <c:pt idx="4630">
                  <c:v>51.322200000000002</c:v>
                </c:pt>
                <c:pt idx="4631">
                  <c:v>51.32</c:v>
                </c:pt>
                <c:pt idx="4632">
                  <c:v>51.308300000000003</c:v>
                </c:pt>
                <c:pt idx="4633">
                  <c:v>51.308300000000003</c:v>
                </c:pt>
                <c:pt idx="4634">
                  <c:v>51.308300000000003</c:v>
                </c:pt>
                <c:pt idx="4635">
                  <c:v>51.308300000000003</c:v>
                </c:pt>
                <c:pt idx="4636">
                  <c:v>51.306435196308897</c:v>
                </c:pt>
                <c:pt idx="4637">
                  <c:v>51.306435196308897</c:v>
                </c:pt>
                <c:pt idx="4638">
                  <c:v>51.2911</c:v>
                </c:pt>
                <c:pt idx="4639">
                  <c:v>51.2911</c:v>
                </c:pt>
                <c:pt idx="4640">
                  <c:v>51.290804527730799</c:v>
                </c:pt>
                <c:pt idx="4641">
                  <c:v>51.290804527730799</c:v>
                </c:pt>
                <c:pt idx="4642">
                  <c:v>51.290804527730799</c:v>
                </c:pt>
                <c:pt idx="4643">
                  <c:v>51.290804527730799</c:v>
                </c:pt>
                <c:pt idx="4644">
                  <c:v>51.286799999999999</c:v>
                </c:pt>
                <c:pt idx="4645">
                  <c:v>51.286799999999999</c:v>
                </c:pt>
                <c:pt idx="4646">
                  <c:v>51.286799999999999</c:v>
                </c:pt>
                <c:pt idx="4647">
                  <c:v>51.286799999999999</c:v>
                </c:pt>
                <c:pt idx="4648">
                  <c:v>51.272616096111399</c:v>
                </c:pt>
                <c:pt idx="4649">
                  <c:v>51.262036938586803</c:v>
                </c:pt>
                <c:pt idx="4650">
                  <c:v>51.262036938586803</c:v>
                </c:pt>
                <c:pt idx="4651">
                  <c:v>51.259300000000003</c:v>
                </c:pt>
                <c:pt idx="4652">
                  <c:v>51.259300000000003</c:v>
                </c:pt>
                <c:pt idx="4653">
                  <c:v>51.259300000000003</c:v>
                </c:pt>
                <c:pt idx="4654">
                  <c:v>51.259300000000003</c:v>
                </c:pt>
                <c:pt idx="4655">
                  <c:v>51.259300000000003</c:v>
                </c:pt>
                <c:pt idx="4656">
                  <c:v>51.259300000000003</c:v>
                </c:pt>
                <c:pt idx="4657">
                  <c:v>51.259300000000003</c:v>
                </c:pt>
                <c:pt idx="4658">
                  <c:v>51.259300000000003</c:v>
                </c:pt>
                <c:pt idx="4659">
                  <c:v>51.228099999999998</c:v>
                </c:pt>
                <c:pt idx="4660">
                  <c:v>51.228099999999998</c:v>
                </c:pt>
                <c:pt idx="4661">
                  <c:v>51.228099999999998</c:v>
                </c:pt>
                <c:pt idx="4662">
                  <c:v>51.228099999999998</c:v>
                </c:pt>
                <c:pt idx="4663">
                  <c:v>51.228099999999998</c:v>
                </c:pt>
                <c:pt idx="4664">
                  <c:v>51.228099999999998</c:v>
                </c:pt>
                <c:pt idx="4665">
                  <c:v>51.228099999999998</c:v>
                </c:pt>
                <c:pt idx="4666">
                  <c:v>51.228099999999998</c:v>
                </c:pt>
                <c:pt idx="4667">
                  <c:v>51.198805061793301</c:v>
                </c:pt>
                <c:pt idx="4668">
                  <c:v>51.198805061793301</c:v>
                </c:pt>
                <c:pt idx="4669">
                  <c:v>51.155200000000001</c:v>
                </c:pt>
                <c:pt idx="4670">
                  <c:v>51.155200000000001</c:v>
                </c:pt>
                <c:pt idx="4671">
                  <c:v>51.155200000000001</c:v>
                </c:pt>
                <c:pt idx="4672">
                  <c:v>51.1478533934064</c:v>
                </c:pt>
                <c:pt idx="4673">
                  <c:v>51.131999999999998</c:v>
                </c:pt>
                <c:pt idx="4674">
                  <c:v>51.115772741550302</c:v>
                </c:pt>
                <c:pt idx="4675">
                  <c:v>51.108906334732701</c:v>
                </c:pt>
                <c:pt idx="4676">
                  <c:v>51.105292646629898</c:v>
                </c:pt>
                <c:pt idx="4677">
                  <c:v>51.105292646629898</c:v>
                </c:pt>
                <c:pt idx="4678">
                  <c:v>51.089399999999998</c:v>
                </c:pt>
                <c:pt idx="4679">
                  <c:v>51.066914187027599</c:v>
                </c:pt>
                <c:pt idx="4680">
                  <c:v>51.066914187027599</c:v>
                </c:pt>
                <c:pt idx="4681">
                  <c:v>51.066914187027599</c:v>
                </c:pt>
                <c:pt idx="4682">
                  <c:v>51.066914187027599</c:v>
                </c:pt>
                <c:pt idx="4683">
                  <c:v>51.061365504814297</c:v>
                </c:pt>
                <c:pt idx="4684">
                  <c:v>51.0591000932897</c:v>
                </c:pt>
                <c:pt idx="4685">
                  <c:v>51.0591000932897</c:v>
                </c:pt>
                <c:pt idx="4686">
                  <c:v>51.0591000932897</c:v>
                </c:pt>
                <c:pt idx="4687">
                  <c:v>51.0591000932897</c:v>
                </c:pt>
                <c:pt idx="4688">
                  <c:v>51.0591000932897</c:v>
                </c:pt>
                <c:pt idx="4689">
                  <c:v>51.0591000932897</c:v>
                </c:pt>
                <c:pt idx="4690">
                  <c:v>51.023899999999998</c:v>
                </c:pt>
                <c:pt idx="4691">
                  <c:v>50.997</c:v>
                </c:pt>
                <c:pt idx="4692">
                  <c:v>50.997</c:v>
                </c:pt>
                <c:pt idx="4693">
                  <c:v>50.966799999999999</c:v>
                </c:pt>
                <c:pt idx="4694">
                  <c:v>50.945544704675498</c:v>
                </c:pt>
                <c:pt idx="4695">
                  <c:v>50.935273391912801</c:v>
                </c:pt>
                <c:pt idx="4696">
                  <c:v>50.935273391912801</c:v>
                </c:pt>
                <c:pt idx="4697">
                  <c:v>50.935273391912801</c:v>
                </c:pt>
                <c:pt idx="4698">
                  <c:v>50.935273391912801</c:v>
                </c:pt>
                <c:pt idx="4699">
                  <c:v>50.933605367354602</c:v>
                </c:pt>
                <c:pt idx="4700">
                  <c:v>50.927700000000002</c:v>
                </c:pt>
                <c:pt idx="4701">
                  <c:v>50.927700000000002</c:v>
                </c:pt>
                <c:pt idx="4702">
                  <c:v>50.927700000000002</c:v>
                </c:pt>
                <c:pt idx="4703">
                  <c:v>50.927700000000002</c:v>
                </c:pt>
                <c:pt idx="4704">
                  <c:v>50.927700000000002</c:v>
                </c:pt>
                <c:pt idx="4705">
                  <c:v>50.927700000000002</c:v>
                </c:pt>
                <c:pt idx="4706">
                  <c:v>50.919595696218998</c:v>
                </c:pt>
                <c:pt idx="4707">
                  <c:v>50.919595696218998</c:v>
                </c:pt>
                <c:pt idx="4708">
                  <c:v>50.915900000000001</c:v>
                </c:pt>
                <c:pt idx="4709">
                  <c:v>50.879899999999999</c:v>
                </c:pt>
                <c:pt idx="4710">
                  <c:v>50.879899999999999</c:v>
                </c:pt>
                <c:pt idx="4711">
                  <c:v>50.879899999999999</c:v>
                </c:pt>
                <c:pt idx="4712">
                  <c:v>50.879899999999999</c:v>
                </c:pt>
                <c:pt idx="4713">
                  <c:v>50.871151149471302</c:v>
                </c:pt>
                <c:pt idx="4714">
                  <c:v>50.871151149471302</c:v>
                </c:pt>
                <c:pt idx="4715">
                  <c:v>50.860700000000001</c:v>
                </c:pt>
                <c:pt idx="4716">
                  <c:v>50.860700000000001</c:v>
                </c:pt>
                <c:pt idx="4717">
                  <c:v>50.860700000000001</c:v>
                </c:pt>
                <c:pt idx="4718">
                  <c:v>50.860700000000001</c:v>
                </c:pt>
                <c:pt idx="4719">
                  <c:v>50.860700000000001</c:v>
                </c:pt>
                <c:pt idx="4720">
                  <c:v>50.860700000000001</c:v>
                </c:pt>
                <c:pt idx="4721">
                  <c:v>50.860700000000001</c:v>
                </c:pt>
                <c:pt idx="4722">
                  <c:v>50.840592729190902</c:v>
                </c:pt>
                <c:pt idx="4723">
                  <c:v>50.840592729190902</c:v>
                </c:pt>
                <c:pt idx="4724">
                  <c:v>50.840592729190902</c:v>
                </c:pt>
                <c:pt idx="4725">
                  <c:v>50.831885603148997</c:v>
                </c:pt>
                <c:pt idx="4726">
                  <c:v>50.830771359135099</c:v>
                </c:pt>
                <c:pt idx="4727">
                  <c:v>50.810499999999998</c:v>
                </c:pt>
                <c:pt idx="4728">
                  <c:v>50.810499999999998</c:v>
                </c:pt>
                <c:pt idx="4729">
                  <c:v>50.786700000000003</c:v>
                </c:pt>
                <c:pt idx="4730">
                  <c:v>50.767099999999999</c:v>
                </c:pt>
                <c:pt idx="4731">
                  <c:v>50.767099999999999</c:v>
                </c:pt>
                <c:pt idx="4732">
                  <c:v>50.766800000000003</c:v>
                </c:pt>
                <c:pt idx="4733">
                  <c:v>50.766800000000003</c:v>
                </c:pt>
                <c:pt idx="4734">
                  <c:v>50.763599999999997</c:v>
                </c:pt>
                <c:pt idx="4735">
                  <c:v>50.759300000000003</c:v>
                </c:pt>
                <c:pt idx="4736">
                  <c:v>50.759300000000003</c:v>
                </c:pt>
                <c:pt idx="4737">
                  <c:v>50.759300000000003</c:v>
                </c:pt>
                <c:pt idx="4738">
                  <c:v>50.759300000000003</c:v>
                </c:pt>
                <c:pt idx="4739">
                  <c:v>50.735399999999998</c:v>
                </c:pt>
                <c:pt idx="4740">
                  <c:v>50.735399999999998</c:v>
                </c:pt>
                <c:pt idx="4741">
                  <c:v>50.724299999999999</c:v>
                </c:pt>
                <c:pt idx="4742">
                  <c:v>50.724299999999999</c:v>
                </c:pt>
                <c:pt idx="4743">
                  <c:v>50.724299999999999</c:v>
                </c:pt>
                <c:pt idx="4744">
                  <c:v>50.724299999999999</c:v>
                </c:pt>
                <c:pt idx="4745">
                  <c:v>50.724299999999999</c:v>
                </c:pt>
                <c:pt idx="4746">
                  <c:v>50.724299999999999</c:v>
                </c:pt>
                <c:pt idx="4747">
                  <c:v>50.724299999999999</c:v>
                </c:pt>
                <c:pt idx="4748">
                  <c:v>50.724299999999999</c:v>
                </c:pt>
                <c:pt idx="4749">
                  <c:v>50.724299999999999</c:v>
                </c:pt>
                <c:pt idx="4750">
                  <c:v>50.724299999999999</c:v>
                </c:pt>
                <c:pt idx="4751">
                  <c:v>50.718000000000004</c:v>
                </c:pt>
                <c:pt idx="4752">
                  <c:v>50.710299999999997</c:v>
                </c:pt>
                <c:pt idx="4753">
                  <c:v>50.698900000000002</c:v>
                </c:pt>
                <c:pt idx="4754">
                  <c:v>50.698900000000002</c:v>
                </c:pt>
                <c:pt idx="4755">
                  <c:v>50.698900000000002</c:v>
                </c:pt>
                <c:pt idx="4756">
                  <c:v>50.698900000000002</c:v>
                </c:pt>
                <c:pt idx="4757">
                  <c:v>50.698900000000002</c:v>
                </c:pt>
                <c:pt idx="4758">
                  <c:v>50.698900000000002</c:v>
                </c:pt>
                <c:pt idx="4759">
                  <c:v>50.691892295508602</c:v>
                </c:pt>
                <c:pt idx="4760">
                  <c:v>50.690199999999997</c:v>
                </c:pt>
                <c:pt idx="4761">
                  <c:v>50.690199999999997</c:v>
                </c:pt>
                <c:pt idx="4762">
                  <c:v>50.690199999999997</c:v>
                </c:pt>
                <c:pt idx="4763">
                  <c:v>50.690199999999997</c:v>
                </c:pt>
                <c:pt idx="4764">
                  <c:v>50.660600000000002</c:v>
                </c:pt>
                <c:pt idx="4765">
                  <c:v>50.660600000000002</c:v>
                </c:pt>
                <c:pt idx="4766">
                  <c:v>50.660600000000002</c:v>
                </c:pt>
                <c:pt idx="4767">
                  <c:v>50.660600000000002</c:v>
                </c:pt>
                <c:pt idx="4768">
                  <c:v>50.660600000000002</c:v>
                </c:pt>
                <c:pt idx="4769">
                  <c:v>50.660600000000002</c:v>
                </c:pt>
                <c:pt idx="4770">
                  <c:v>50.660600000000002</c:v>
                </c:pt>
                <c:pt idx="4771">
                  <c:v>50.657299999999999</c:v>
                </c:pt>
                <c:pt idx="4772">
                  <c:v>50.657299999999999</c:v>
                </c:pt>
                <c:pt idx="4773">
                  <c:v>50.657299999999999</c:v>
                </c:pt>
                <c:pt idx="4774">
                  <c:v>50.657299999999999</c:v>
                </c:pt>
                <c:pt idx="4775">
                  <c:v>50.657299999999999</c:v>
                </c:pt>
                <c:pt idx="4776">
                  <c:v>50.657299999999999</c:v>
                </c:pt>
                <c:pt idx="4777">
                  <c:v>50.655500000000004</c:v>
                </c:pt>
                <c:pt idx="4778">
                  <c:v>50.655500000000004</c:v>
                </c:pt>
                <c:pt idx="4779">
                  <c:v>50.655500000000004</c:v>
                </c:pt>
                <c:pt idx="4780">
                  <c:v>50.655500000000004</c:v>
                </c:pt>
                <c:pt idx="4781">
                  <c:v>50.655500000000004</c:v>
                </c:pt>
                <c:pt idx="4782">
                  <c:v>50.655500000000004</c:v>
                </c:pt>
                <c:pt idx="4783">
                  <c:v>50.641399999999997</c:v>
                </c:pt>
                <c:pt idx="4784">
                  <c:v>50.641399999999997</c:v>
                </c:pt>
                <c:pt idx="4785">
                  <c:v>50.641399999999997</c:v>
                </c:pt>
                <c:pt idx="4786">
                  <c:v>50.641399999999997</c:v>
                </c:pt>
                <c:pt idx="4787">
                  <c:v>50.6372</c:v>
                </c:pt>
                <c:pt idx="4788">
                  <c:v>50.633099999999999</c:v>
                </c:pt>
                <c:pt idx="4789">
                  <c:v>50.631500000000003</c:v>
                </c:pt>
                <c:pt idx="4790">
                  <c:v>50.631500000000003</c:v>
                </c:pt>
                <c:pt idx="4791">
                  <c:v>50.631500000000003</c:v>
                </c:pt>
                <c:pt idx="4792">
                  <c:v>50.631500000000003</c:v>
                </c:pt>
                <c:pt idx="4793">
                  <c:v>50.631500000000003</c:v>
                </c:pt>
                <c:pt idx="4794">
                  <c:v>50.6312</c:v>
                </c:pt>
                <c:pt idx="4795">
                  <c:v>50.6312</c:v>
                </c:pt>
                <c:pt idx="4796">
                  <c:v>50.586599999999997</c:v>
                </c:pt>
                <c:pt idx="4797">
                  <c:v>50.586599999999997</c:v>
                </c:pt>
                <c:pt idx="4798">
                  <c:v>50.586599999999997</c:v>
                </c:pt>
                <c:pt idx="4799">
                  <c:v>50.586599999999997</c:v>
                </c:pt>
                <c:pt idx="4800">
                  <c:v>50.586059920159201</c:v>
                </c:pt>
                <c:pt idx="4801">
                  <c:v>50.586059920159201</c:v>
                </c:pt>
                <c:pt idx="4802">
                  <c:v>50.586059920159201</c:v>
                </c:pt>
                <c:pt idx="4803">
                  <c:v>50.572499999999998</c:v>
                </c:pt>
                <c:pt idx="4804">
                  <c:v>50.572499999999998</c:v>
                </c:pt>
                <c:pt idx="4805">
                  <c:v>50.572499999999998</c:v>
                </c:pt>
                <c:pt idx="4806">
                  <c:v>50.572499999999998</c:v>
                </c:pt>
                <c:pt idx="4807">
                  <c:v>50.572499999999998</c:v>
                </c:pt>
                <c:pt idx="4808">
                  <c:v>50.572499999999998</c:v>
                </c:pt>
                <c:pt idx="4809">
                  <c:v>50.572499999999998</c:v>
                </c:pt>
                <c:pt idx="4810">
                  <c:v>50.572499999999998</c:v>
                </c:pt>
                <c:pt idx="4811">
                  <c:v>50.572499999999998</c:v>
                </c:pt>
                <c:pt idx="4812">
                  <c:v>50.572499999999998</c:v>
                </c:pt>
                <c:pt idx="4813">
                  <c:v>50.552106018730001</c:v>
                </c:pt>
                <c:pt idx="4814">
                  <c:v>50.547629450006099</c:v>
                </c:pt>
                <c:pt idx="4815">
                  <c:v>50.531952283475903</c:v>
                </c:pt>
                <c:pt idx="4816">
                  <c:v>50.531952283475903</c:v>
                </c:pt>
                <c:pt idx="4817">
                  <c:v>50.531952283475903</c:v>
                </c:pt>
                <c:pt idx="4818">
                  <c:v>50.518900000000002</c:v>
                </c:pt>
                <c:pt idx="4819">
                  <c:v>50.51</c:v>
                </c:pt>
                <c:pt idx="4820">
                  <c:v>50.51</c:v>
                </c:pt>
                <c:pt idx="4821">
                  <c:v>50.51</c:v>
                </c:pt>
                <c:pt idx="4822">
                  <c:v>50.51</c:v>
                </c:pt>
                <c:pt idx="4823">
                  <c:v>50.51</c:v>
                </c:pt>
                <c:pt idx="4824">
                  <c:v>50.51</c:v>
                </c:pt>
                <c:pt idx="4825">
                  <c:v>50.51</c:v>
                </c:pt>
                <c:pt idx="4826">
                  <c:v>50.51</c:v>
                </c:pt>
                <c:pt idx="4827">
                  <c:v>50.51</c:v>
                </c:pt>
                <c:pt idx="4828">
                  <c:v>50.51</c:v>
                </c:pt>
                <c:pt idx="4829">
                  <c:v>50.51</c:v>
                </c:pt>
                <c:pt idx="4830">
                  <c:v>50.51</c:v>
                </c:pt>
                <c:pt idx="4831">
                  <c:v>50.509739504889602</c:v>
                </c:pt>
                <c:pt idx="4832">
                  <c:v>50.509739504889602</c:v>
                </c:pt>
                <c:pt idx="4833">
                  <c:v>50.509739504889602</c:v>
                </c:pt>
                <c:pt idx="4834">
                  <c:v>50.509300000000003</c:v>
                </c:pt>
                <c:pt idx="4835">
                  <c:v>50.509300000000003</c:v>
                </c:pt>
                <c:pt idx="4836">
                  <c:v>50.509300000000003</c:v>
                </c:pt>
                <c:pt idx="4837">
                  <c:v>50.509300000000003</c:v>
                </c:pt>
                <c:pt idx="4838">
                  <c:v>50.509300000000003</c:v>
                </c:pt>
                <c:pt idx="4839">
                  <c:v>50.504097909829397</c:v>
                </c:pt>
                <c:pt idx="4840">
                  <c:v>50.504097909829397</c:v>
                </c:pt>
                <c:pt idx="4841">
                  <c:v>50.499400000000001</c:v>
                </c:pt>
                <c:pt idx="4842">
                  <c:v>50.499400000000001</c:v>
                </c:pt>
                <c:pt idx="4843">
                  <c:v>50.499400000000001</c:v>
                </c:pt>
                <c:pt idx="4844">
                  <c:v>50.495159020683502</c:v>
                </c:pt>
                <c:pt idx="4845">
                  <c:v>50.495159020683502</c:v>
                </c:pt>
                <c:pt idx="4846">
                  <c:v>50.495159020683502</c:v>
                </c:pt>
                <c:pt idx="4847">
                  <c:v>50.490118638470499</c:v>
                </c:pt>
                <c:pt idx="4848">
                  <c:v>50.489699999999999</c:v>
                </c:pt>
                <c:pt idx="4849">
                  <c:v>50.489699999999999</c:v>
                </c:pt>
                <c:pt idx="4850">
                  <c:v>50.489699999999999</c:v>
                </c:pt>
                <c:pt idx="4851">
                  <c:v>50.489699999999999</c:v>
                </c:pt>
                <c:pt idx="4852">
                  <c:v>50.489699999999999</c:v>
                </c:pt>
                <c:pt idx="4853">
                  <c:v>50.489699999999999</c:v>
                </c:pt>
                <c:pt idx="4854">
                  <c:v>50.484487600000001</c:v>
                </c:pt>
                <c:pt idx="4855">
                  <c:v>50.484487600000001</c:v>
                </c:pt>
                <c:pt idx="4856">
                  <c:v>50.484487600000001</c:v>
                </c:pt>
                <c:pt idx="4857">
                  <c:v>50.470744588679899</c:v>
                </c:pt>
                <c:pt idx="4858">
                  <c:v>50.470744588679899</c:v>
                </c:pt>
                <c:pt idx="4859">
                  <c:v>50.470744588679899</c:v>
                </c:pt>
                <c:pt idx="4860">
                  <c:v>50.468000000000004</c:v>
                </c:pt>
                <c:pt idx="4861">
                  <c:v>50.468000000000004</c:v>
                </c:pt>
                <c:pt idx="4862">
                  <c:v>50.468000000000004</c:v>
                </c:pt>
                <c:pt idx="4863">
                  <c:v>50.468000000000004</c:v>
                </c:pt>
                <c:pt idx="4864">
                  <c:v>50.468000000000004</c:v>
                </c:pt>
                <c:pt idx="4865">
                  <c:v>50.468000000000004</c:v>
                </c:pt>
                <c:pt idx="4866">
                  <c:v>50.468000000000004</c:v>
                </c:pt>
                <c:pt idx="4867">
                  <c:v>50.468000000000004</c:v>
                </c:pt>
                <c:pt idx="4868">
                  <c:v>50.447604871594301</c:v>
                </c:pt>
                <c:pt idx="4869">
                  <c:v>50.436646354623001</c:v>
                </c:pt>
                <c:pt idx="4870">
                  <c:v>50.422600000000003</c:v>
                </c:pt>
                <c:pt idx="4871">
                  <c:v>50.422600000000003</c:v>
                </c:pt>
                <c:pt idx="4872">
                  <c:v>50.422600000000003</c:v>
                </c:pt>
                <c:pt idx="4873">
                  <c:v>50.422600000000003</c:v>
                </c:pt>
                <c:pt idx="4874">
                  <c:v>50.422600000000003</c:v>
                </c:pt>
                <c:pt idx="4875">
                  <c:v>50.421406787273902</c:v>
                </c:pt>
                <c:pt idx="4876">
                  <c:v>50.421406787273902</c:v>
                </c:pt>
                <c:pt idx="4877">
                  <c:v>50.421406787273902</c:v>
                </c:pt>
                <c:pt idx="4878">
                  <c:v>50.421406787273902</c:v>
                </c:pt>
                <c:pt idx="4879">
                  <c:v>50.404200000000003</c:v>
                </c:pt>
                <c:pt idx="4880">
                  <c:v>50.404200000000003</c:v>
                </c:pt>
                <c:pt idx="4881">
                  <c:v>50.404200000000003</c:v>
                </c:pt>
                <c:pt idx="4882">
                  <c:v>50.404200000000003</c:v>
                </c:pt>
                <c:pt idx="4883">
                  <c:v>50.404200000000003</c:v>
                </c:pt>
                <c:pt idx="4884">
                  <c:v>50.404200000000003</c:v>
                </c:pt>
                <c:pt idx="4885">
                  <c:v>50.362400000000001</c:v>
                </c:pt>
                <c:pt idx="4886">
                  <c:v>50.362400000000001</c:v>
                </c:pt>
                <c:pt idx="4887">
                  <c:v>50.362400000000001</c:v>
                </c:pt>
                <c:pt idx="4888">
                  <c:v>50.362400000000001</c:v>
                </c:pt>
                <c:pt idx="4889">
                  <c:v>50.355699999999999</c:v>
                </c:pt>
                <c:pt idx="4890">
                  <c:v>50.355699999999999</c:v>
                </c:pt>
                <c:pt idx="4891">
                  <c:v>50.355699999999999</c:v>
                </c:pt>
                <c:pt idx="4892">
                  <c:v>50.355699999999999</c:v>
                </c:pt>
                <c:pt idx="4893">
                  <c:v>50.355699999999999</c:v>
                </c:pt>
                <c:pt idx="4894">
                  <c:v>50.355699999999999</c:v>
                </c:pt>
                <c:pt idx="4895">
                  <c:v>50.355699999999999</c:v>
                </c:pt>
                <c:pt idx="4896">
                  <c:v>50.355699999999999</c:v>
                </c:pt>
                <c:pt idx="4897">
                  <c:v>50.355699999999999</c:v>
                </c:pt>
                <c:pt idx="4898">
                  <c:v>50.3536</c:v>
                </c:pt>
                <c:pt idx="4899">
                  <c:v>50.349400000000003</c:v>
                </c:pt>
                <c:pt idx="4900">
                  <c:v>50.349400000000003</c:v>
                </c:pt>
                <c:pt idx="4901">
                  <c:v>50.349400000000003</c:v>
                </c:pt>
                <c:pt idx="4902">
                  <c:v>50.349400000000003</c:v>
                </c:pt>
                <c:pt idx="4903">
                  <c:v>50.349400000000003</c:v>
                </c:pt>
                <c:pt idx="4904">
                  <c:v>50.349400000000003</c:v>
                </c:pt>
                <c:pt idx="4905">
                  <c:v>50.349400000000003</c:v>
                </c:pt>
                <c:pt idx="4906">
                  <c:v>50.349400000000003</c:v>
                </c:pt>
                <c:pt idx="4907">
                  <c:v>50.349400000000003</c:v>
                </c:pt>
                <c:pt idx="4908">
                  <c:v>50.349400000000003</c:v>
                </c:pt>
                <c:pt idx="4909">
                  <c:v>50.330833172946399</c:v>
                </c:pt>
                <c:pt idx="4910">
                  <c:v>50.321300000000001</c:v>
                </c:pt>
                <c:pt idx="4911">
                  <c:v>50.321300000000001</c:v>
                </c:pt>
                <c:pt idx="4912">
                  <c:v>50.321300000000001</c:v>
                </c:pt>
                <c:pt idx="4913">
                  <c:v>50.321300000000001</c:v>
                </c:pt>
                <c:pt idx="4914">
                  <c:v>50.321300000000001</c:v>
                </c:pt>
                <c:pt idx="4915">
                  <c:v>50.321300000000001</c:v>
                </c:pt>
                <c:pt idx="4916">
                  <c:v>50.321300000000001</c:v>
                </c:pt>
                <c:pt idx="4917">
                  <c:v>50.321300000000001</c:v>
                </c:pt>
                <c:pt idx="4918">
                  <c:v>50.32</c:v>
                </c:pt>
                <c:pt idx="4919">
                  <c:v>50.32</c:v>
                </c:pt>
                <c:pt idx="4920">
                  <c:v>50.32</c:v>
                </c:pt>
                <c:pt idx="4921">
                  <c:v>50.32</c:v>
                </c:pt>
                <c:pt idx="4922">
                  <c:v>50.32</c:v>
                </c:pt>
                <c:pt idx="4923">
                  <c:v>50.32</c:v>
                </c:pt>
                <c:pt idx="4924">
                  <c:v>50.32</c:v>
                </c:pt>
                <c:pt idx="4925">
                  <c:v>50.311696053066299</c:v>
                </c:pt>
                <c:pt idx="4926">
                  <c:v>50.311696053066299</c:v>
                </c:pt>
                <c:pt idx="4927">
                  <c:v>50.305182586500301</c:v>
                </c:pt>
                <c:pt idx="4928">
                  <c:v>50.305182586500301</c:v>
                </c:pt>
                <c:pt idx="4929">
                  <c:v>50.305182586500301</c:v>
                </c:pt>
                <c:pt idx="4930">
                  <c:v>50.305182586500301</c:v>
                </c:pt>
                <c:pt idx="4931">
                  <c:v>50.305182586500301</c:v>
                </c:pt>
                <c:pt idx="4932">
                  <c:v>50.304636906945099</c:v>
                </c:pt>
                <c:pt idx="4933">
                  <c:v>50.304636906945099</c:v>
                </c:pt>
                <c:pt idx="4934">
                  <c:v>50.304636906945099</c:v>
                </c:pt>
                <c:pt idx="4935">
                  <c:v>50.304636906945099</c:v>
                </c:pt>
                <c:pt idx="4936">
                  <c:v>50.304636906945099</c:v>
                </c:pt>
                <c:pt idx="4937">
                  <c:v>50.304636906945099</c:v>
                </c:pt>
                <c:pt idx="4938">
                  <c:v>50.304636906945099</c:v>
                </c:pt>
                <c:pt idx="4939">
                  <c:v>50.304636906945099</c:v>
                </c:pt>
                <c:pt idx="4940">
                  <c:v>50.304636906945099</c:v>
                </c:pt>
                <c:pt idx="4941">
                  <c:v>50.304636906945099</c:v>
                </c:pt>
                <c:pt idx="4942">
                  <c:v>50.2926</c:v>
                </c:pt>
                <c:pt idx="4943">
                  <c:v>50.2926</c:v>
                </c:pt>
                <c:pt idx="4944">
                  <c:v>50.2926</c:v>
                </c:pt>
                <c:pt idx="4945">
                  <c:v>50.288800000000002</c:v>
                </c:pt>
                <c:pt idx="4946">
                  <c:v>50.288800000000002</c:v>
                </c:pt>
                <c:pt idx="4947">
                  <c:v>50.288800000000002</c:v>
                </c:pt>
                <c:pt idx="4948">
                  <c:v>50.288800000000002</c:v>
                </c:pt>
                <c:pt idx="4949">
                  <c:v>50.288800000000002</c:v>
                </c:pt>
                <c:pt idx="4950">
                  <c:v>50.288800000000002</c:v>
                </c:pt>
                <c:pt idx="4951">
                  <c:v>50.288800000000002</c:v>
                </c:pt>
                <c:pt idx="4952">
                  <c:v>50.288800000000002</c:v>
                </c:pt>
                <c:pt idx="4953">
                  <c:v>50.287599999999998</c:v>
                </c:pt>
                <c:pt idx="4954">
                  <c:v>50.287599999999998</c:v>
                </c:pt>
                <c:pt idx="4955">
                  <c:v>50.287599999999998</c:v>
                </c:pt>
                <c:pt idx="4956">
                  <c:v>50.287599999999998</c:v>
                </c:pt>
                <c:pt idx="4957">
                  <c:v>50.2801032583356</c:v>
                </c:pt>
                <c:pt idx="4958">
                  <c:v>50.2801032583356</c:v>
                </c:pt>
                <c:pt idx="4959">
                  <c:v>50.2801032583356</c:v>
                </c:pt>
                <c:pt idx="4960">
                  <c:v>50.2801032583356</c:v>
                </c:pt>
                <c:pt idx="4961">
                  <c:v>50.2801032583356</c:v>
                </c:pt>
                <c:pt idx="4962">
                  <c:v>50.2801032583356</c:v>
                </c:pt>
                <c:pt idx="4963">
                  <c:v>50.2801032583356</c:v>
                </c:pt>
                <c:pt idx="4964">
                  <c:v>50.2801032583356</c:v>
                </c:pt>
                <c:pt idx="4965">
                  <c:v>50.2801032583356</c:v>
                </c:pt>
                <c:pt idx="4966">
                  <c:v>50.2801032583356</c:v>
                </c:pt>
                <c:pt idx="4967">
                  <c:v>50.2776</c:v>
                </c:pt>
                <c:pt idx="4968">
                  <c:v>50.2776</c:v>
                </c:pt>
                <c:pt idx="4969">
                  <c:v>50.2776</c:v>
                </c:pt>
                <c:pt idx="4970">
                  <c:v>50.2776</c:v>
                </c:pt>
                <c:pt idx="4971">
                  <c:v>50.2776</c:v>
                </c:pt>
                <c:pt idx="4972">
                  <c:v>50.2776</c:v>
                </c:pt>
                <c:pt idx="4973">
                  <c:v>50.2776</c:v>
                </c:pt>
                <c:pt idx="4974">
                  <c:v>50.2776</c:v>
                </c:pt>
                <c:pt idx="4975">
                  <c:v>50.2776</c:v>
                </c:pt>
                <c:pt idx="4976">
                  <c:v>50.276834015766802</c:v>
                </c:pt>
                <c:pt idx="4977">
                  <c:v>50.276834015766802</c:v>
                </c:pt>
                <c:pt idx="4978">
                  <c:v>50.276834015766802</c:v>
                </c:pt>
                <c:pt idx="4979">
                  <c:v>50.276834015766802</c:v>
                </c:pt>
                <c:pt idx="4980">
                  <c:v>50.276834015766802</c:v>
                </c:pt>
                <c:pt idx="4981">
                  <c:v>50.276834015766802</c:v>
                </c:pt>
                <c:pt idx="4982">
                  <c:v>50.276834015766802</c:v>
                </c:pt>
                <c:pt idx="4983">
                  <c:v>50.276834015766802</c:v>
                </c:pt>
                <c:pt idx="4984">
                  <c:v>50.276834015766802</c:v>
                </c:pt>
                <c:pt idx="4985">
                  <c:v>50.276834015766802</c:v>
                </c:pt>
                <c:pt idx="4986">
                  <c:v>50.2664603194862</c:v>
                </c:pt>
                <c:pt idx="4987">
                  <c:v>50.2664603194862</c:v>
                </c:pt>
                <c:pt idx="4988">
                  <c:v>50.2664603194862</c:v>
                </c:pt>
                <c:pt idx="4989">
                  <c:v>50.2664603194862</c:v>
                </c:pt>
                <c:pt idx="4990">
                  <c:v>50.2664603194862</c:v>
                </c:pt>
                <c:pt idx="4991">
                  <c:v>50.2664603194862</c:v>
                </c:pt>
                <c:pt idx="4992">
                  <c:v>50.2664603194862</c:v>
                </c:pt>
                <c:pt idx="4993">
                  <c:v>50.2664603194862</c:v>
                </c:pt>
                <c:pt idx="4994">
                  <c:v>50.2664603194862</c:v>
                </c:pt>
                <c:pt idx="4995">
                  <c:v>50.2664603194862</c:v>
                </c:pt>
                <c:pt idx="4996">
                  <c:v>50.263800000000003</c:v>
                </c:pt>
                <c:pt idx="4997">
                  <c:v>50.263800000000003</c:v>
                </c:pt>
                <c:pt idx="4998">
                  <c:v>50.263800000000003</c:v>
                </c:pt>
                <c:pt idx="4999">
                  <c:v>50.263800000000003</c:v>
                </c:pt>
                <c:pt idx="5000">
                  <c:v>50.262099999999997</c:v>
                </c:pt>
                <c:pt idx="5001">
                  <c:v>50.262099999999997</c:v>
                </c:pt>
                <c:pt idx="5002">
                  <c:v>50.262099999999997</c:v>
                </c:pt>
                <c:pt idx="5003">
                  <c:v>50.262099999999997</c:v>
                </c:pt>
                <c:pt idx="5004">
                  <c:v>50.261699999999998</c:v>
                </c:pt>
                <c:pt idx="5005">
                  <c:v>50.2451712628704</c:v>
                </c:pt>
                <c:pt idx="5006">
                  <c:v>50.2451712628704</c:v>
                </c:pt>
                <c:pt idx="5007">
                  <c:v>50.243299999999998</c:v>
                </c:pt>
                <c:pt idx="5008">
                  <c:v>50.243000000000002</c:v>
                </c:pt>
                <c:pt idx="5009">
                  <c:v>50.243000000000002</c:v>
                </c:pt>
                <c:pt idx="5010">
                  <c:v>50.224800000000002</c:v>
                </c:pt>
                <c:pt idx="5011">
                  <c:v>50.216799999999999</c:v>
                </c:pt>
                <c:pt idx="5012">
                  <c:v>50.216799999999999</c:v>
                </c:pt>
                <c:pt idx="5013">
                  <c:v>50.216799999999999</c:v>
                </c:pt>
                <c:pt idx="5014">
                  <c:v>50.216799999999999</c:v>
                </c:pt>
                <c:pt idx="5015">
                  <c:v>50.2082328548288</c:v>
                </c:pt>
                <c:pt idx="5016">
                  <c:v>50.2082328548288</c:v>
                </c:pt>
                <c:pt idx="5017">
                  <c:v>50.2082328548288</c:v>
                </c:pt>
                <c:pt idx="5018">
                  <c:v>50.204099999999997</c:v>
                </c:pt>
                <c:pt idx="5019">
                  <c:v>50.204099999999997</c:v>
                </c:pt>
                <c:pt idx="5020">
                  <c:v>50.199800000000003</c:v>
                </c:pt>
                <c:pt idx="5021">
                  <c:v>50.184600000000003</c:v>
                </c:pt>
                <c:pt idx="5022">
                  <c:v>50.184600000000003</c:v>
                </c:pt>
                <c:pt idx="5023">
                  <c:v>50.184600000000003</c:v>
                </c:pt>
                <c:pt idx="5024">
                  <c:v>50.184600000000003</c:v>
                </c:pt>
                <c:pt idx="5025">
                  <c:v>50.1753</c:v>
                </c:pt>
                <c:pt idx="5026">
                  <c:v>50.1753</c:v>
                </c:pt>
                <c:pt idx="5027">
                  <c:v>50.1753</c:v>
                </c:pt>
                <c:pt idx="5028">
                  <c:v>50.1753</c:v>
                </c:pt>
                <c:pt idx="5029">
                  <c:v>50.1753</c:v>
                </c:pt>
                <c:pt idx="5030">
                  <c:v>50.1753</c:v>
                </c:pt>
                <c:pt idx="5031">
                  <c:v>50.1717517738483</c:v>
                </c:pt>
                <c:pt idx="5032">
                  <c:v>50.1717517738483</c:v>
                </c:pt>
                <c:pt idx="5033">
                  <c:v>50.1717517738483</c:v>
                </c:pt>
                <c:pt idx="5034">
                  <c:v>50.1717517738483</c:v>
                </c:pt>
                <c:pt idx="5035">
                  <c:v>50.1706</c:v>
                </c:pt>
                <c:pt idx="5036">
                  <c:v>50.1706</c:v>
                </c:pt>
                <c:pt idx="5037">
                  <c:v>50.165999999999997</c:v>
                </c:pt>
                <c:pt idx="5038">
                  <c:v>50.165999999999997</c:v>
                </c:pt>
                <c:pt idx="5039">
                  <c:v>50.165999999999997</c:v>
                </c:pt>
                <c:pt idx="5040">
                  <c:v>50.165999999999997</c:v>
                </c:pt>
                <c:pt idx="5041">
                  <c:v>50.165999999999997</c:v>
                </c:pt>
                <c:pt idx="5042">
                  <c:v>50.165999999999997</c:v>
                </c:pt>
                <c:pt idx="5043">
                  <c:v>50.165999999999997</c:v>
                </c:pt>
                <c:pt idx="5044">
                  <c:v>50.165999999999997</c:v>
                </c:pt>
                <c:pt idx="5045">
                  <c:v>50.165999999999997</c:v>
                </c:pt>
                <c:pt idx="5046">
                  <c:v>50.165999999999997</c:v>
                </c:pt>
                <c:pt idx="5047">
                  <c:v>50.165999999999997</c:v>
                </c:pt>
                <c:pt idx="5048">
                  <c:v>50.165999999999997</c:v>
                </c:pt>
                <c:pt idx="5049">
                  <c:v>50.157299999999999</c:v>
                </c:pt>
                <c:pt idx="5050">
                  <c:v>50.157299999999999</c:v>
                </c:pt>
                <c:pt idx="5051">
                  <c:v>50.157299999999999</c:v>
                </c:pt>
                <c:pt idx="5052">
                  <c:v>50.157299999999999</c:v>
                </c:pt>
                <c:pt idx="5053">
                  <c:v>50.157299999999999</c:v>
                </c:pt>
                <c:pt idx="5054">
                  <c:v>50.157299999999999</c:v>
                </c:pt>
                <c:pt idx="5055">
                  <c:v>50.157299999999999</c:v>
                </c:pt>
                <c:pt idx="5056">
                  <c:v>50.157299999999999</c:v>
                </c:pt>
                <c:pt idx="5057">
                  <c:v>50.157299999999999</c:v>
                </c:pt>
                <c:pt idx="5058">
                  <c:v>50.157299999999999</c:v>
                </c:pt>
                <c:pt idx="5059">
                  <c:v>50.155120323570102</c:v>
                </c:pt>
                <c:pt idx="5060">
                  <c:v>50.155120323570102</c:v>
                </c:pt>
                <c:pt idx="5061">
                  <c:v>50.155120323570102</c:v>
                </c:pt>
                <c:pt idx="5062">
                  <c:v>50.155120323570102</c:v>
                </c:pt>
                <c:pt idx="5063">
                  <c:v>50.155120323570102</c:v>
                </c:pt>
                <c:pt idx="5064">
                  <c:v>50.155120323570102</c:v>
                </c:pt>
                <c:pt idx="5065">
                  <c:v>50.155120323570102</c:v>
                </c:pt>
                <c:pt idx="5066">
                  <c:v>50.145748211148899</c:v>
                </c:pt>
                <c:pt idx="5067">
                  <c:v>50.145748211148899</c:v>
                </c:pt>
                <c:pt idx="5068">
                  <c:v>50.145499999999998</c:v>
                </c:pt>
                <c:pt idx="5069">
                  <c:v>50.145499999999998</c:v>
                </c:pt>
                <c:pt idx="5070">
                  <c:v>50.145499999999998</c:v>
                </c:pt>
                <c:pt idx="5071">
                  <c:v>50.141140873765401</c:v>
                </c:pt>
                <c:pt idx="5072">
                  <c:v>50.141140873765401</c:v>
                </c:pt>
                <c:pt idx="5073">
                  <c:v>50.1282</c:v>
                </c:pt>
                <c:pt idx="5074">
                  <c:v>50.1282</c:v>
                </c:pt>
                <c:pt idx="5075">
                  <c:v>50.1282</c:v>
                </c:pt>
                <c:pt idx="5076">
                  <c:v>50.1282</c:v>
                </c:pt>
                <c:pt idx="5077">
                  <c:v>50.123199999999997</c:v>
                </c:pt>
                <c:pt idx="5078">
                  <c:v>50.123199999999997</c:v>
                </c:pt>
                <c:pt idx="5079">
                  <c:v>50.123199999999997</c:v>
                </c:pt>
                <c:pt idx="5080">
                  <c:v>50.119599999999998</c:v>
                </c:pt>
                <c:pt idx="5081">
                  <c:v>50.119599999999998</c:v>
                </c:pt>
                <c:pt idx="5082">
                  <c:v>50.118600000000001</c:v>
                </c:pt>
                <c:pt idx="5083">
                  <c:v>50.1126</c:v>
                </c:pt>
                <c:pt idx="5084">
                  <c:v>50.1126</c:v>
                </c:pt>
                <c:pt idx="5085">
                  <c:v>50.1126</c:v>
                </c:pt>
                <c:pt idx="5086">
                  <c:v>50.107199999999999</c:v>
                </c:pt>
                <c:pt idx="5087">
                  <c:v>50.107199999999999</c:v>
                </c:pt>
                <c:pt idx="5088">
                  <c:v>50.107199999999999</c:v>
                </c:pt>
                <c:pt idx="5089">
                  <c:v>50.107199999999999</c:v>
                </c:pt>
                <c:pt idx="5090">
                  <c:v>50.106499999999997</c:v>
                </c:pt>
                <c:pt idx="5091">
                  <c:v>50.106499999999997</c:v>
                </c:pt>
                <c:pt idx="5092">
                  <c:v>50.106499999999997</c:v>
                </c:pt>
                <c:pt idx="5093">
                  <c:v>50.106499999999997</c:v>
                </c:pt>
                <c:pt idx="5094">
                  <c:v>50.106499999999997</c:v>
                </c:pt>
                <c:pt idx="5095">
                  <c:v>50.106499999999997</c:v>
                </c:pt>
                <c:pt idx="5096">
                  <c:v>50.104021328202002</c:v>
                </c:pt>
                <c:pt idx="5097">
                  <c:v>50.104021328202002</c:v>
                </c:pt>
                <c:pt idx="5098">
                  <c:v>50.104021328202002</c:v>
                </c:pt>
                <c:pt idx="5099">
                  <c:v>50.104021328202002</c:v>
                </c:pt>
                <c:pt idx="5100">
                  <c:v>50.104021328202002</c:v>
                </c:pt>
                <c:pt idx="5101">
                  <c:v>50.104021328202002</c:v>
                </c:pt>
                <c:pt idx="5102">
                  <c:v>50.104021328202002</c:v>
                </c:pt>
                <c:pt idx="5103">
                  <c:v>50.104021328202002</c:v>
                </c:pt>
                <c:pt idx="5104">
                  <c:v>50.104021328202002</c:v>
                </c:pt>
                <c:pt idx="5105">
                  <c:v>50.104021328202002</c:v>
                </c:pt>
                <c:pt idx="5106">
                  <c:v>50.1021</c:v>
                </c:pt>
                <c:pt idx="5107">
                  <c:v>50.1021</c:v>
                </c:pt>
                <c:pt idx="5108">
                  <c:v>50.1021</c:v>
                </c:pt>
                <c:pt idx="5109">
                  <c:v>50.1021</c:v>
                </c:pt>
                <c:pt idx="5110">
                  <c:v>50.086525756438398</c:v>
                </c:pt>
                <c:pt idx="5111">
                  <c:v>50.086525756438398</c:v>
                </c:pt>
                <c:pt idx="5112">
                  <c:v>50.086525756438398</c:v>
                </c:pt>
                <c:pt idx="5113">
                  <c:v>50.086525756438398</c:v>
                </c:pt>
                <c:pt idx="5114">
                  <c:v>50.086525756438398</c:v>
                </c:pt>
                <c:pt idx="5115">
                  <c:v>50.086525756438398</c:v>
                </c:pt>
                <c:pt idx="5116">
                  <c:v>50.086525756438398</c:v>
                </c:pt>
                <c:pt idx="5117">
                  <c:v>50.086525756438398</c:v>
                </c:pt>
                <c:pt idx="5118">
                  <c:v>50.086525756438398</c:v>
                </c:pt>
                <c:pt idx="5119">
                  <c:v>50.086525756438398</c:v>
                </c:pt>
                <c:pt idx="5120">
                  <c:v>50.082700000000003</c:v>
                </c:pt>
                <c:pt idx="5121">
                  <c:v>50.082700000000003</c:v>
                </c:pt>
                <c:pt idx="5122">
                  <c:v>50.082700000000003</c:v>
                </c:pt>
                <c:pt idx="5123">
                  <c:v>50.0822</c:v>
                </c:pt>
                <c:pt idx="5124">
                  <c:v>50.0822</c:v>
                </c:pt>
                <c:pt idx="5125">
                  <c:v>50.066800000000001</c:v>
                </c:pt>
                <c:pt idx="5126">
                  <c:v>50.066800000000001</c:v>
                </c:pt>
                <c:pt idx="5127">
                  <c:v>50.058772251149797</c:v>
                </c:pt>
                <c:pt idx="5128">
                  <c:v>50.048299999999998</c:v>
                </c:pt>
                <c:pt idx="5129">
                  <c:v>50.048299999999998</c:v>
                </c:pt>
                <c:pt idx="5130">
                  <c:v>50.045373618025899</c:v>
                </c:pt>
                <c:pt idx="5131">
                  <c:v>50.045373618025899</c:v>
                </c:pt>
                <c:pt idx="5132">
                  <c:v>50.045373618025899</c:v>
                </c:pt>
                <c:pt idx="5133">
                  <c:v>50.045373618025899</c:v>
                </c:pt>
                <c:pt idx="5134">
                  <c:v>50.045373618025899</c:v>
                </c:pt>
                <c:pt idx="5135">
                  <c:v>50.045373618025899</c:v>
                </c:pt>
                <c:pt idx="5136">
                  <c:v>50.045373618025899</c:v>
                </c:pt>
                <c:pt idx="5137">
                  <c:v>50.045373618025899</c:v>
                </c:pt>
                <c:pt idx="5138">
                  <c:v>50.043500000000002</c:v>
                </c:pt>
                <c:pt idx="5139">
                  <c:v>50.038358890126702</c:v>
                </c:pt>
                <c:pt idx="5140">
                  <c:v>50.038358890126702</c:v>
                </c:pt>
                <c:pt idx="5141">
                  <c:v>50.037715837115698</c:v>
                </c:pt>
                <c:pt idx="5142">
                  <c:v>50.029628254889801</c:v>
                </c:pt>
                <c:pt idx="5143">
                  <c:v>50.0289</c:v>
                </c:pt>
                <c:pt idx="5144">
                  <c:v>50.0289</c:v>
                </c:pt>
                <c:pt idx="5145">
                  <c:v>50.0289</c:v>
                </c:pt>
                <c:pt idx="5146">
                  <c:v>50.0289</c:v>
                </c:pt>
                <c:pt idx="5147">
                  <c:v>50.025300000000001</c:v>
                </c:pt>
                <c:pt idx="5148">
                  <c:v>50.025300000000001</c:v>
                </c:pt>
                <c:pt idx="5149">
                  <c:v>50.003799999999998</c:v>
                </c:pt>
                <c:pt idx="5150">
                  <c:v>50.003799999999998</c:v>
                </c:pt>
                <c:pt idx="5151">
                  <c:v>50.0020721203337</c:v>
                </c:pt>
                <c:pt idx="5152">
                  <c:v>50.001955314229797</c:v>
                </c:pt>
                <c:pt idx="5153">
                  <c:v>50.001955314229797</c:v>
                </c:pt>
                <c:pt idx="5154">
                  <c:v>49.988300000000002</c:v>
                </c:pt>
                <c:pt idx="5155">
                  <c:v>49.988300000000002</c:v>
                </c:pt>
                <c:pt idx="5156">
                  <c:v>49.988300000000002</c:v>
                </c:pt>
                <c:pt idx="5157">
                  <c:v>49.988300000000002</c:v>
                </c:pt>
                <c:pt idx="5158">
                  <c:v>49.988300000000002</c:v>
                </c:pt>
                <c:pt idx="5159">
                  <c:v>49.988300000000002</c:v>
                </c:pt>
                <c:pt idx="5160">
                  <c:v>49.987749383255803</c:v>
                </c:pt>
                <c:pt idx="5161">
                  <c:v>49.987749383255803</c:v>
                </c:pt>
                <c:pt idx="5162">
                  <c:v>49.987749383255803</c:v>
                </c:pt>
                <c:pt idx="5163">
                  <c:v>49.987749383255803</c:v>
                </c:pt>
                <c:pt idx="5164">
                  <c:v>49.987749383255803</c:v>
                </c:pt>
                <c:pt idx="5165">
                  <c:v>49.987749383255803</c:v>
                </c:pt>
                <c:pt idx="5166">
                  <c:v>49.987749383255803</c:v>
                </c:pt>
                <c:pt idx="5167">
                  <c:v>49.987749383255803</c:v>
                </c:pt>
                <c:pt idx="5168">
                  <c:v>49.947403219268203</c:v>
                </c:pt>
                <c:pt idx="5169">
                  <c:v>49.947403219268203</c:v>
                </c:pt>
                <c:pt idx="5170">
                  <c:v>49.947403219268203</c:v>
                </c:pt>
                <c:pt idx="5171">
                  <c:v>49.947403219268203</c:v>
                </c:pt>
                <c:pt idx="5172">
                  <c:v>49.947403219268203</c:v>
                </c:pt>
                <c:pt idx="5173">
                  <c:v>49.947403219268203</c:v>
                </c:pt>
                <c:pt idx="5174">
                  <c:v>49.947403219268203</c:v>
                </c:pt>
                <c:pt idx="5175">
                  <c:v>49.945799999999998</c:v>
                </c:pt>
                <c:pt idx="5176">
                  <c:v>49.932599599355399</c:v>
                </c:pt>
                <c:pt idx="5177">
                  <c:v>49.932599599355399</c:v>
                </c:pt>
                <c:pt idx="5178">
                  <c:v>49.932599599355399</c:v>
                </c:pt>
                <c:pt idx="5179">
                  <c:v>49.932599599355399</c:v>
                </c:pt>
                <c:pt idx="5180">
                  <c:v>49.9197861020251</c:v>
                </c:pt>
                <c:pt idx="5181">
                  <c:v>49.9197861020251</c:v>
                </c:pt>
                <c:pt idx="5182">
                  <c:v>49.909599999999998</c:v>
                </c:pt>
                <c:pt idx="5183">
                  <c:v>49.893599999999999</c:v>
                </c:pt>
                <c:pt idx="5184">
                  <c:v>49.893599999999999</c:v>
                </c:pt>
                <c:pt idx="5185">
                  <c:v>49.893599999999999</c:v>
                </c:pt>
                <c:pt idx="5186">
                  <c:v>49.893599999999999</c:v>
                </c:pt>
                <c:pt idx="5187">
                  <c:v>49.893599999999999</c:v>
                </c:pt>
                <c:pt idx="5188">
                  <c:v>49.893599999999999</c:v>
                </c:pt>
                <c:pt idx="5189">
                  <c:v>49.886868092985303</c:v>
                </c:pt>
                <c:pt idx="5190">
                  <c:v>49.886868092985303</c:v>
                </c:pt>
                <c:pt idx="5191">
                  <c:v>49.874467206507198</c:v>
                </c:pt>
                <c:pt idx="5192">
                  <c:v>49.874467206507198</c:v>
                </c:pt>
                <c:pt idx="5193">
                  <c:v>49.874467206507198</c:v>
                </c:pt>
                <c:pt idx="5194">
                  <c:v>49.860300000000002</c:v>
                </c:pt>
                <c:pt idx="5195">
                  <c:v>49.860300000000002</c:v>
                </c:pt>
                <c:pt idx="5196">
                  <c:v>49.859484027985097</c:v>
                </c:pt>
                <c:pt idx="5197">
                  <c:v>49.859484027985097</c:v>
                </c:pt>
                <c:pt idx="5198">
                  <c:v>49.844507496618199</c:v>
                </c:pt>
                <c:pt idx="5199">
                  <c:v>49.844507496618199</c:v>
                </c:pt>
                <c:pt idx="5200">
                  <c:v>49.844507496618199</c:v>
                </c:pt>
                <c:pt idx="5201">
                  <c:v>49.8359709633881</c:v>
                </c:pt>
                <c:pt idx="5202">
                  <c:v>49.8359709633881</c:v>
                </c:pt>
                <c:pt idx="5203">
                  <c:v>49.8359709633881</c:v>
                </c:pt>
                <c:pt idx="5204">
                  <c:v>49.8359709633881</c:v>
                </c:pt>
                <c:pt idx="5205">
                  <c:v>49.8359709633881</c:v>
                </c:pt>
                <c:pt idx="5206">
                  <c:v>49.8359709633881</c:v>
                </c:pt>
                <c:pt idx="5207">
                  <c:v>49.834878550001001</c:v>
                </c:pt>
                <c:pt idx="5208">
                  <c:v>49.834878550001001</c:v>
                </c:pt>
                <c:pt idx="5209">
                  <c:v>49.830199999999998</c:v>
                </c:pt>
                <c:pt idx="5210">
                  <c:v>49.823611106331697</c:v>
                </c:pt>
                <c:pt idx="5211">
                  <c:v>49.823611106331697</c:v>
                </c:pt>
                <c:pt idx="5212">
                  <c:v>49.823611106331697</c:v>
                </c:pt>
                <c:pt idx="5213">
                  <c:v>49.823611106331697</c:v>
                </c:pt>
                <c:pt idx="5214">
                  <c:v>49.823611106331697</c:v>
                </c:pt>
                <c:pt idx="5215">
                  <c:v>49.823611106331697</c:v>
                </c:pt>
                <c:pt idx="5216">
                  <c:v>49.823611106331697</c:v>
                </c:pt>
                <c:pt idx="5217">
                  <c:v>49.823611106331697</c:v>
                </c:pt>
                <c:pt idx="5218">
                  <c:v>49.815100000000001</c:v>
                </c:pt>
                <c:pt idx="5219">
                  <c:v>49.815100000000001</c:v>
                </c:pt>
                <c:pt idx="5220">
                  <c:v>49.815100000000001</c:v>
                </c:pt>
                <c:pt idx="5221">
                  <c:v>49.815100000000001</c:v>
                </c:pt>
                <c:pt idx="5222">
                  <c:v>49.815100000000001</c:v>
                </c:pt>
                <c:pt idx="5223">
                  <c:v>49.802100000000003</c:v>
                </c:pt>
                <c:pt idx="5224">
                  <c:v>49.802100000000003</c:v>
                </c:pt>
                <c:pt idx="5225">
                  <c:v>49.802100000000003</c:v>
                </c:pt>
                <c:pt idx="5226">
                  <c:v>49.802100000000003</c:v>
                </c:pt>
                <c:pt idx="5227">
                  <c:v>49.79</c:v>
                </c:pt>
                <c:pt idx="5228">
                  <c:v>49.789299999999997</c:v>
                </c:pt>
                <c:pt idx="5229">
                  <c:v>49.789299999999997</c:v>
                </c:pt>
                <c:pt idx="5230">
                  <c:v>49.78</c:v>
                </c:pt>
                <c:pt idx="5231">
                  <c:v>49.78</c:v>
                </c:pt>
                <c:pt idx="5232">
                  <c:v>49.78</c:v>
                </c:pt>
                <c:pt idx="5233">
                  <c:v>49.762016347042398</c:v>
                </c:pt>
                <c:pt idx="5234">
                  <c:v>49.736199999999997</c:v>
                </c:pt>
                <c:pt idx="5235">
                  <c:v>49.736199999999997</c:v>
                </c:pt>
                <c:pt idx="5236">
                  <c:v>49.736199999999997</c:v>
                </c:pt>
                <c:pt idx="5237">
                  <c:v>49.736199999999997</c:v>
                </c:pt>
                <c:pt idx="5238">
                  <c:v>49.6965536724909</c:v>
                </c:pt>
                <c:pt idx="5239">
                  <c:v>49.6965536724909</c:v>
                </c:pt>
                <c:pt idx="5240">
                  <c:v>49.6965536724909</c:v>
                </c:pt>
                <c:pt idx="5241">
                  <c:v>49.669081460000001</c:v>
                </c:pt>
                <c:pt idx="5242">
                  <c:v>49.669081460000001</c:v>
                </c:pt>
                <c:pt idx="5243">
                  <c:v>49.668900000000001</c:v>
                </c:pt>
                <c:pt idx="5244">
                  <c:v>49.658999999999999</c:v>
                </c:pt>
                <c:pt idx="5245">
                  <c:v>49.658999999999999</c:v>
                </c:pt>
                <c:pt idx="5246">
                  <c:v>49.656799999999997</c:v>
                </c:pt>
                <c:pt idx="5247">
                  <c:v>49.656799999999997</c:v>
                </c:pt>
                <c:pt idx="5248">
                  <c:v>49.656799999999997</c:v>
                </c:pt>
                <c:pt idx="5249">
                  <c:v>49.656799999999997</c:v>
                </c:pt>
                <c:pt idx="5250">
                  <c:v>49.656399999999998</c:v>
                </c:pt>
                <c:pt idx="5251">
                  <c:v>49.656399999999998</c:v>
                </c:pt>
                <c:pt idx="5252">
                  <c:v>49.6449</c:v>
                </c:pt>
                <c:pt idx="5253">
                  <c:v>49.6449</c:v>
                </c:pt>
                <c:pt idx="5254">
                  <c:v>49.6449</c:v>
                </c:pt>
                <c:pt idx="5255">
                  <c:v>49.6342</c:v>
                </c:pt>
                <c:pt idx="5256">
                  <c:v>49.625399999999999</c:v>
                </c:pt>
                <c:pt idx="5257">
                  <c:v>49.625399999999999</c:v>
                </c:pt>
                <c:pt idx="5258">
                  <c:v>49.625399999999999</c:v>
                </c:pt>
                <c:pt idx="5259">
                  <c:v>49.625399999999999</c:v>
                </c:pt>
                <c:pt idx="5260">
                  <c:v>49.625399999999999</c:v>
                </c:pt>
                <c:pt idx="5261">
                  <c:v>49.579099999999997</c:v>
                </c:pt>
                <c:pt idx="5262">
                  <c:v>49.579099999999997</c:v>
                </c:pt>
                <c:pt idx="5263">
                  <c:v>49.579099999999997</c:v>
                </c:pt>
                <c:pt idx="5264">
                  <c:v>49.579099999999997</c:v>
                </c:pt>
                <c:pt idx="5265">
                  <c:v>49.569200000000002</c:v>
                </c:pt>
                <c:pt idx="5266">
                  <c:v>49.569200000000002</c:v>
                </c:pt>
                <c:pt idx="5267">
                  <c:v>49.569200000000002</c:v>
                </c:pt>
                <c:pt idx="5268">
                  <c:v>49.569200000000002</c:v>
                </c:pt>
                <c:pt idx="5269">
                  <c:v>49.569200000000002</c:v>
                </c:pt>
                <c:pt idx="5270">
                  <c:v>49.569200000000002</c:v>
                </c:pt>
                <c:pt idx="5271">
                  <c:v>49.569200000000002</c:v>
                </c:pt>
                <c:pt idx="5272">
                  <c:v>49.565023969999999</c:v>
                </c:pt>
                <c:pt idx="5273">
                  <c:v>49.565023969999999</c:v>
                </c:pt>
                <c:pt idx="5274">
                  <c:v>49.564100000000003</c:v>
                </c:pt>
                <c:pt idx="5275">
                  <c:v>49.563299999999998</c:v>
                </c:pt>
                <c:pt idx="5276">
                  <c:v>49.563299999999998</c:v>
                </c:pt>
                <c:pt idx="5277">
                  <c:v>49.561500000000002</c:v>
                </c:pt>
                <c:pt idx="5278">
                  <c:v>49.561500000000002</c:v>
                </c:pt>
                <c:pt idx="5279">
                  <c:v>49.561500000000002</c:v>
                </c:pt>
                <c:pt idx="5280">
                  <c:v>49.561</c:v>
                </c:pt>
                <c:pt idx="5281">
                  <c:v>49.549599999999998</c:v>
                </c:pt>
                <c:pt idx="5282">
                  <c:v>49.549599999999998</c:v>
                </c:pt>
                <c:pt idx="5283">
                  <c:v>49.546399999999998</c:v>
                </c:pt>
                <c:pt idx="5284">
                  <c:v>49.533200000000001</c:v>
                </c:pt>
                <c:pt idx="5285">
                  <c:v>49.533200000000001</c:v>
                </c:pt>
                <c:pt idx="5286">
                  <c:v>49.533200000000001</c:v>
                </c:pt>
                <c:pt idx="5287">
                  <c:v>49.516100000000002</c:v>
                </c:pt>
                <c:pt idx="5288">
                  <c:v>49.515300000000003</c:v>
                </c:pt>
                <c:pt idx="5289">
                  <c:v>49.515300000000003</c:v>
                </c:pt>
                <c:pt idx="5290">
                  <c:v>49.501800000000003</c:v>
                </c:pt>
                <c:pt idx="5291">
                  <c:v>49.501800000000003</c:v>
                </c:pt>
                <c:pt idx="5292">
                  <c:v>49.486400000000003</c:v>
                </c:pt>
                <c:pt idx="5293">
                  <c:v>49.483600000000003</c:v>
                </c:pt>
                <c:pt idx="5294">
                  <c:v>49.483600000000003</c:v>
                </c:pt>
                <c:pt idx="5295">
                  <c:v>49.483600000000003</c:v>
                </c:pt>
                <c:pt idx="5296">
                  <c:v>49.483600000000003</c:v>
                </c:pt>
                <c:pt idx="5297">
                  <c:v>49.462499999999999</c:v>
                </c:pt>
                <c:pt idx="5298">
                  <c:v>49.461199999999998</c:v>
                </c:pt>
                <c:pt idx="5299">
                  <c:v>49.461199999999998</c:v>
                </c:pt>
                <c:pt idx="5300">
                  <c:v>49.456200000000003</c:v>
                </c:pt>
                <c:pt idx="5301">
                  <c:v>49.456200000000003</c:v>
                </c:pt>
                <c:pt idx="5302">
                  <c:v>49.448500000000003</c:v>
                </c:pt>
                <c:pt idx="5303">
                  <c:v>49.448500000000003</c:v>
                </c:pt>
                <c:pt idx="5304">
                  <c:v>49.448500000000003</c:v>
                </c:pt>
                <c:pt idx="5305">
                  <c:v>49.448500000000003</c:v>
                </c:pt>
                <c:pt idx="5306">
                  <c:v>49.448500000000003</c:v>
                </c:pt>
                <c:pt idx="5307">
                  <c:v>49.448500000000003</c:v>
                </c:pt>
                <c:pt idx="5308">
                  <c:v>49.448500000000003</c:v>
                </c:pt>
                <c:pt idx="5309">
                  <c:v>49.448500000000003</c:v>
                </c:pt>
                <c:pt idx="5310">
                  <c:v>49.431100000000001</c:v>
                </c:pt>
                <c:pt idx="5311">
                  <c:v>49.431100000000001</c:v>
                </c:pt>
                <c:pt idx="5312">
                  <c:v>49.431100000000001</c:v>
                </c:pt>
                <c:pt idx="5313">
                  <c:v>49.431100000000001</c:v>
                </c:pt>
                <c:pt idx="5314">
                  <c:v>49.415100000000002</c:v>
                </c:pt>
                <c:pt idx="5315">
                  <c:v>49.403799999999997</c:v>
                </c:pt>
                <c:pt idx="5316">
                  <c:v>49.403799999999997</c:v>
                </c:pt>
                <c:pt idx="5317">
                  <c:v>49.341299999999997</c:v>
                </c:pt>
                <c:pt idx="5318">
                  <c:v>49.341299999999997</c:v>
                </c:pt>
                <c:pt idx="5319">
                  <c:v>49.2971</c:v>
                </c:pt>
                <c:pt idx="5320">
                  <c:v>49.203899999999997</c:v>
                </c:pt>
                <c:pt idx="5321">
                  <c:v>49.203899999999997</c:v>
                </c:pt>
                <c:pt idx="5322">
                  <c:v>49.196800000000003</c:v>
                </c:pt>
                <c:pt idx="5323">
                  <c:v>49.196800000000003</c:v>
                </c:pt>
                <c:pt idx="5324">
                  <c:v>49.1464</c:v>
                </c:pt>
                <c:pt idx="5325">
                  <c:v>49.109499999999997</c:v>
                </c:pt>
                <c:pt idx="5326">
                  <c:v>49.109499999999997</c:v>
                </c:pt>
                <c:pt idx="5327">
                  <c:v>49.109299999999998</c:v>
                </c:pt>
                <c:pt idx="5328">
                  <c:v>49.109299999999998</c:v>
                </c:pt>
                <c:pt idx="5329">
                  <c:v>49.109299999999998</c:v>
                </c:pt>
                <c:pt idx="5330">
                  <c:v>49.109299999999998</c:v>
                </c:pt>
                <c:pt idx="5331">
                  <c:v>49.109299999999998</c:v>
                </c:pt>
                <c:pt idx="5332">
                  <c:v>49.109299999999998</c:v>
                </c:pt>
                <c:pt idx="5333">
                  <c:v>49.109299999999998</c:v>
                </c:pt>
                <c:pt idx="5334">
                  <c:v>49.099899999999998</c:v>
                </c:pt>
                <c:pt idx="5335">
                  <c:v>49.099899999999998</c:v>
                </c:pt>
                <c:pt idx="5336">
                  <c:v>49.099899999999998</c:v>
                </c:pt>
                <c:pt idx="5337">
                  <c:v>49.033900000000003</c:v>
                </c:pt>
                <c:pt idx="5338">
                  <c:v>49.027500000000003</c:v>
                </c:pt>
                <c:pt idx="5339">
                  <c:v>48.951500000000003</c:v>
                </c:pt>
                <c:pt idx="5340">
                  <c:v>48.859099999999998</c:v>
                </c:pt>
                <c:pt idx="5341">
                  <c:v>48.6875</c:v>
                </c:pt>
                <c:pt idx="5342">
                  <c:v>48.5154</c:v>
                </c:pt>
                <c:pt idx="5343">
                  <c:v>48.5154</c:v>
                </c:pt>
                <c:pt idx="5344">
                  <c:v>48.5154</c:v>
                </c:pt>
                <c:pt idx="5345">
                  <c:v>48.410899999999998</c:v>
                </c:pt>
                <c:pt idx="5346">
                  <c:v>48.410899999999998</c:v>
                </c:pt>
                <c:pt idx="5347">
                  <c:v>48.410899999999998</c:v>
                </c:pt>
                <c:pt idx="5348">
                  <c:v>48.410899999999998</c:v>
                </c:pt>
                <c:pt idx="5349">
                  <c:v>48.410899999999998</c:v>
                </c:pt>
                <c:pt idx="5350">
                  <c:v>48.410899999999998</c:v>
                </c:pt>
                <c:pt idx="5351">
                  <c:v>48.410899999999998</c:v>
                </c:pt>
                <c:pt idx="5352">
                  <c:v>48.410899999999998</c:v>
                </c:pt>
                <c:pt idx="5353">
                  <c:v>48.410899999999998</c:v>
                </c:pt>
                <c:pt idx="5354">
                  <c:v>48.410899999999998</c:v>
                </c:pt>
                <c:pt idx="5355">
                  <c:v>48.410899999999998</c:v>
                </c:pt>
                <c:pt idx="5356">
                  <c:v>48.410899999999998</c:v>
                </c:pt>
                <c:pt idx="5357">
                  <c:v>48.410899999999998</c:v>
                </c:pt>
                <c:pt idx="5358">
                  <c:v>48.410899999999998</c:v>
                </c:pt>
                <c:pt idx="5359">
                  <c:v>48.410899999999998</c:v>
                </c:pt>
                <c:pt idx="5360">
                  <c:v>48.388469910585698</c:v>
                </c:pt>
                <c:pt idx="5361">
                  <c:v>48.3857</c:v>
                </c:pt>
                <c:pt idx="5362">
                  <c:v>48.360599999999998</c:v>
                </c:pt>
                <c:pt idx="5363">
                  <c:v>48.360599999999998</c:v>
                </c:pt>
                <c:pt idx="5364">
                  <c:v>48.360599999999998</c:v>
                </c:pt>
                <c:pt idx="5365">
                  <c:v>48.360599999999998</c:v>
                </c:pt>
                <c:pt idx="5366">
                  <c:v>48.360599999999998</c:v>
                </c:pt>
                <c:pt idx="5367">
                  <c:v>48.360599999999998</c:v>
                </c:pt>
                <c:pt idx="5368">
                  <c:v>48.360599999999998</c:v>
                </c:pt>
                <c:pt idx="5369">
                  <c:v>48.360599999999998</c:v>
                </c:pt>
                <c:pt idx="5370">
                  <c:v>48.360599999999998</c:v>
                </c:pt>
                <c:pt idx="5371">
                  <c:v>48.360599999999998</c:v>
                </c:pt>
                <c:pt idx="5372">
                  <c:v>48.360599999999998</c:v>
                </c:pt>
                <c:pt idx="5373">
                  <c:v>48.360599999999998</c:v>
                </c:pt>
                <c:pt idx="5374">
                  <c:v>48.338032376764303</c:v>
                </c:pt>
                <c:pt idx="5375">
                  <c:v>48.228099999999998</c:v>
                </c:pt>
                <c:pt idx="5376">
                  <c:v>48.228099999999998</c:v>
                </c:pt>
                <c:pt idx="5377">
                  <c:v>48.228099999999998</c:v>
                </c:pt>
                <c:pt idx="5378">
                  <c:v>48.228099999999998</c:v>
                </c:pt>
                <c:pt idx="5379">
                  <c:v>48.22</c:v>
                </c:pt>
                <c:pt idx="5380">
                  <c:v>48.18</c:v>
                </c:pt>
                <c:pt idx="5381">
                  <c:v>48.18</c:v>
                </c:pt>
                <c:pt idx="5382">
                  <c:v>48.175800000000002</c:v>
                </c:pt>
                <c:pt idx="5383">
                  <c:v>48.062100000000001</c:v>
                </c:pt>
                <c:pt idx="5384">
                  <c:v>48.0458</c:v>
                </c:pt>
                <c:pt idx="5385">
                  <c:v>48.0458</c:v>
                </c:pt>
                <c:pt idx="5386">
                  <c:v>48.038200000000003</c:v>
                </c:pt>
                <c:pt idx="5387">
                  <c:v>48.038200000000003</c:v>
                </c:pt>
                <c:pt idx="5388">
                  <c:v>48.029299999999999</c:v>
                </c:pt>
                <c:pt idx="5389">
                  <c:v>48.029299999999999</c:v>
                </c:pt>
                <c:pt idx="5390">
                  <c:v>47.973199999999999</c:v>
                </c:pt>
                <c:pt idx="5391">
                  <c:v>47.973199999999999</c:v>
                </c:pt>
                <c:pt idx="5392">
                  <c:v>47.9617</c:v>
                </c:pt>
                <c:pt idx="5393">
                  <c:v>47.9617</c:v>
                </c:pt>
                <c:pt idx="5394">
                  <c:v>47.684699999999999</c:v>
                </c:pt>
                <c:pt idx="5395">
                  <c:v>47.653500000000001</c:v>
                </c:pt>
                <c:pt idx="5396">
                  <c:v>47.600099999999998</c:v>
                </c:pt>
                <c:pt idx="5397">
                  <c:v>47.600099999999998</c:v>
                </c:pt>
                <c:pt idx="5398">
                  <c:v>47.599200000000003</c:v>
                </c:pt>
                <c:pt idx="5399">
                  <c:v>47.599200000000003</c:v>
                </c:pt>
                <c:pt idx="5400">
                  <c:v>47.537199999999999</c:v>
                </c:pt>
                <c:pt idx="5401">
                  <c:v>47.525399999999998</c:v>
                </c:pt>
                <c:pt idx="5402">
                  <c:v>47.525399999999998</c:v>
                </c:pt>
                <c:pt idx="5403">
                  <c:v>47.522100000000002</c:v>
                </c:pt>
                <c:pt idx="5404">
                  <c:v>47.485999999999997</c:v>
                </c:pt>
                <c:pt idx="5405">
                  <c:v>47.485999999999997</c:v>
                </c:pt>
                <c:pt idx="5406">
                  <c:v>47.485300000000002</c:v>
                </c:pt>
                <c:pt idx="5407">
                  <c:v>47.485300000000002</c:v>
                </c:pt>
                <c:pt idx="5408">
                  <c:v>47.485300000000002</c:v>
                </c:pt>
                <c:pt idx="5409">
                  <c:v>47.4786</c:v>
                </c:pt>
                <c:pt idx="5410">
                  <c:v>47.4786</c:v>
                </c:pt>
                <c:pt idx="5411">
                  <c:v>47.474600000000002</c:v>
                </c:pt>
                <c:pt idx="5412">
                  <c:v>47.456600000000002</c:v>
                </c:pt>
                <c:pt idx="5413">
                  <c:v>47.456600000000002</c:v>
                </c:pt>
                <c:pt idx="5414">
                  <c:v>47.455199999999998</c:v>
                </c:pt>
                <c:pt idx="5415">
                  <c:v>47.455199999999998</c:v>
                </c:pt>
                <c:pt idx="5416">
                  <c:v>47.455199999999998</c:v>
                </c:pt>
                <c:pt idx="5417">
                  <c:v>47.455199999999998</c:v>
                </c:pt>
                <c:pt idx="5418">
                  <c:v>47.451599999999999</c:v>
                </c:pt>
                <c:pt idx="5419">
                  <c:v>47.451599999999999</c:v>
                </c:pt>
                <c:pt idx="5420">
                  <c:v>47.442700000000002</c:v>
                </c:pt>
                <c:pt idx="5421">
                  <c:v>47.442700000000002</c:v>
                </c:pt>
                <c:pt idx="5422">
                  <c:v>47.407800000000002</c:v>
                </c:pt>
                <c:pt idx="5423">
                  <c:v>47.404200000000003</c:v>
                </c:pt>
                <c:pt idx="5424">
                  <c:v>47.404200000000003</c:v>
                </c:pt>
                <c:pt idx="5425">
                  <c:v>47.386699999999998</c:v>
                </c:pt>
                <c:pt idx="5426">
                  <c:v>47.373100000000001</c:v>
                </c:pt>
                <c:pt idx="5427">
                  <c:v>47.373100000000001</c:v>
                </c:pt>
                <c:pt idx="5428">
                  <c:v>47.373100000000001</c:v>
                </c:pt>
                <c:pt idx="5429">
                  <c:v>47.338700000000003</c:v>
                </c:pt>
                <c:pt idx="5430">
                  <c:v>47.338700000000003</c:v>
                </c:pt>
                <c:pt idx="5431">
                  <c:v>47.338700000000003</c:v>
                </c:pt>
                <c:pt idx="5432">
                  <c:v>47.335599999999999</c:v>
                </c:pt>
                <c:pt idx="5433">
                  <c:v>47.303400000000003</c:v>
                </c:pt>
                <c:pt idx="5434">
                  <c:v>47.303400000000003</c:v>
                </c:pt>
                <c:pt idx="5435">
                  <c:v>47.303400000000003</c:v>
                </c:pt>
                <c:pt idx="5436">
                  <c:v>47.258600000000001</c:v>
                </c:pt>
                <c:pt idx="5437">
                  <c:v>47.255499999999998</c:v>
                </c:pt>
                <c:pt idx="5438">
                  <c:v>47.2089</c:v>
                </c:pt>
                <c:pt idx="5439">
                  <c:v>47.186599999999999</c:v>
                </c:pt>
                <c:pt idx="5440">
                  <c:v>47.186599999999999</c:v>
                </c:pt>
                <c:pt idx="5441">
                  <c:v>47.186599999999999</c:v>
                </c:pt>
                <c:pt idx="5442">
                  <c:v>47.186599999999999</c:v>
                </c:pt>
                <c:pt idx="5443">
                  <c:v>47.181399999999996</c:v>
                </c:pt>
                <c:pt idx="5444">
                  <c:v>47.181399999999996</c:v>
                </c:pt>
                <c:pt idx="5445">
                  <c:v>47.157400000000003</c:v>
                </c:pt>
                <c:pt idx="5446">
                  <c:v>47.157400000000003</c:v>
                </c:pt>
                <c:pt idx="5447">
                  <c:v>47.157400000000003</c:v>
                </c:pt>
                <c:pt idx="5448">
                  <c:v>47.147399999999998</c:v>
                </c:pt>
                <c:pt idx="5449">
                  <c:v>47.147399999999998</c:v>
                </c:pt>
                <c:pt idx="5450">
                  <c:v>47.147399999999998</c:v>
                </c:pt>
                <c:pt idx="5451">
                  <c:v>47.139793859999997</c:v>
                </c:pt>
                <c:pt idx="5452">
                  <c:v>47.139793859999997</c:v>
                </c:pt>
                <c:pt idx="5453">
                  <c:v>47.117400000000004</c:v>
                </c:pt>
                <c:pt idx="5454">
                  <c:v>47.105569729999999</c:v>
                </c:pt>
                <c:pt idx="5455">
                  <c:v>47.105569729999999</c:v>
                </c:pt>
                <c:pt idx="5456">
                  <c:v>47.105569729999999</c:v>
                </c:pt>
                <c:pt idx="5457">
                  <c:v>47.105569729999999</c:v>
                </c:pt>
                <c:pt idx="5458">
                  <c:v>47.105569729999999</c:v>
                </c:pt>
                <c:pt idx="5459">
                  <c:v>47.105569729999999</c:v>
                </c:pt>
                <c:pt idx="5460">
                  <c:v>47.105569729999999</c:v>
                </c:pt>
                <c:pt idx="5461">
                  <c:v>47.105569729999999</c:v>
                </c:pt>
                <c:pt idx="5462">
                  <c:v>47.060299999999998</c:v>
                </c:pt>
                <c:pt idx="5463">
                  <c:v>47.060299999999998</c:v>
                </c:pt>
                <c:pt idx="5464">
                  <c:v>47.060299999999998</c:v>
                </c:pt>
                <c:pt idx="5465">
                  <c:v>47.02137364</c:v>
                </c:pt>
                <c:pt idx="5466">
                  <c:v>47.014000000000003</c:v>
                </c:pt>
                <c:pt idx="5467">
                  <c:v>47.014000000000003</c:v>
                </c:pt>
                <c:pt idx="5468">
                  <c:v>47.014000000000003</c:v>
                </c:pt>
                <c:pt idx="5469">
                  <c:v>47.004399999999997</c:v>
                </c:pt>
                <c:pt idx="5470">
                  <c:v>47.004399999999997</c:v>
                </c:pt>
                <c:pt idx="5471">
                  <c:v>47.004399999999997</c:v>
                </c:pt>
                <c:pt idx="5472">
                  <c:v>47.004399999999997</c:v>
                </c:pt>
                <c:pt idx="5473">
                  <c:v>47.004399999999997</c:v>
                </c:pt>
                <c:pt idx="5474">
                  <c:v>47.004399999999997</c:v>
                </c:pt>
                <c:pt idx="5475">
                  <c:v>47.004399999999997</c:v>
                </c:pt>
                <c:pt idx="5476">
                  <c:v>46.995399999999997</c:v>
                </c:pt>
                <c:pt idx="5477">
                  <c:v>46.995399999999997</c:v>
                </c:pt>
                <c:pt idx="5478">
                  <c:v>46.995399999999997</c:v>
                </c:pt>
                <c:pt idx="5479">
                  <c:v>46.995399999999997</c:v>
                </c:pt>
                <c:pt idx="5480">
                  <c:v>46.994639409999998</c:v>
                </c:pt>
                <c:pt idx="5481">
                  <c:v>46.994639409999998</c:v>
                </c:pt>
                <c:pt idx="5482">
                  <c:v>46.982399999999998</c:v>
                </c:pt>
                <c:pt idx="5483">
                  <c:v>46.9757873</c:v>
                </c:pt>
                <c:pt idx="5484">
                  <c:v>46.96901261</c:v>
                </c:pt>
                <c:pt idx="5485">
                  <c:v>46.96901261</c:v>
                </c:pt>
                <c:pt idx="5486">
                  <c:v>46.96901261</c:v>
                </c:pt>
                <c:pt idx="5487">
                  <c:v>46.96901261</c:v>
                </c:pt>
                <c:pt idx="5488">
                  <c:v>46.968205759999996</c:v>
                </c:pt>
                <c:pt idx="5489">
                  <c:v>46.968205759999996</c:v>
                </c:pt>
                <c:pt idx="5490">
                  <c:v>46.968205759999996</c:v>
                </c:pt>
                <c:pt idx="5491">
                  <c:v>46.967199999999998</c:v>
                </c:pt>
                <c:pt idx="5492">
                  <c:v>46.967199999999998</c:v>
                </c:pt>
                <c:pt idx="5493">
                  <c:v>46.967199999999998</c:v>
                </c:pt>
                <c:pt idx="5494">
                  <c:v>46.967199999999998</c:v>
                </c:pt>
                <c:pt idx="5495">
                  <c:v>46.967199999999998</c:v>
                </c:pt>
                <c:pt idx="5496">
                  <c:v>46.963390850000003</c:v>
                </c:pt>
                <c:pt idx="5497">
                  <c:v>46.963390850000003</c:v>
                </c:pt>
                <c:pt idx="5498">
                  <c:v>46.963390850000003</c:v>
                </c:pt>
                <c:pt idx="5499">
                  <c:v>46.963390850000003</c:v>
                </c:pt>
                <c:pt idx="5500">
                  <c:v>46.963390850000003</c:v>
                </c:pt>
                <c:pt idx="5501">
                  <c:v>46.932299999999998</c:v>
                </c:pt>
                <c:pt idx="5502">
                  <c:v>46.932299999999998</c:v>
                </c:pt>
                <c:pt idx="5503">
                  <c:v>46.932299999999998</c:v>
                </c:pt>
                <c:pt idx="5504">
                  <c:v>46.932299999999998</c:v>
                </c:pt>
                <c:pt idx="5505">
                  <c:v>46.932099999999998</c:v>
                </c:pt>
                <c:pt idx="5506">
                  <c:v>46.932099999999998</c:v>
                </c:pt>
                <c:pt idx="5507">
                  <c:v>46.932099999999998</c:v>
                </c:pt>
                <c:pt idx="5508">
                  <c:v>46.932099999999998</c:v>
                </c:pt>
                <c:pt idx="5509">
                  <c:v>46.932099999999998</c:v>
                </c:pt>
                <c:pt idx="5510">
                  <c:v>46.932099999999998</c:v>
                </c:pt>
                <c:pt idx="5511">
                  <c:v>46.932099999999998</c:v>
                </c:pt>
                <c:pt idx="5512">
                  <c:v>46.932099999999998</c:v>
                </c:pt>
                <c:pt idx="5513">
                  <c:v>46.932099999999998</c:v>
                </c:pt>
                <c:pt idx="5514">
                  <c:v>46.932099999999998</c:v>
                </c:pt>
                <c:pt idx="5515">
                  <c:v>46.932099999999998</c:v>
                </c:pt>
                <c:pt idx="5516">
                  <c:v>46.932099999999998</c:v>
                </c:pt>
                <c:pt idx="5517">
                  <c:v>46.932099999999998</c:v>
                </c:pt>
                <c:pt idx="5518">
                  <c:v>46.932099999999998</c:v>
                </c:pt>
                <c:pt idx="5519">
                  <c:v>46.909732779999999</c:v>
                </c:pt>
                <c:pt idx="5520">
                  <c:v>46.909732779999999</c:v>
                </c:pt>
                <c:pt idx="5521">
                  <c:v>46.909732779999999</c:v>
                </c:pt>
                <c:pt idx="5522">
                  <c:v>46.909732779999999</c:v>
                </c:pt>
                <c:pt idx="5523">
                  <c:v>46.909732779999999</c:v>
                </c:pt>
                <c:pt idx="5524">
                  <c:v>46.876199999999997</c:v>
                </c:pt>
                <c:pt idx="5525">
                  <c:v>46.876199999999997</c:v>
                </c:pt>
                <c:pt idx="5526">
                  <c:v>46.843200000000003</c:v>
                </c:pt>
                <c:pt idx="5527">
                  <c:v>46.829300000000003</c:v>
                </c:pt>
                <c:pt idx="5528">
                  <c:v>46.815899999999999</c:v>
                </c:pt>
                <c:pt idx="5529">
                  <c:v>46.815899999999999</c:v>
                </c:pt>
                <c:pt idx="5530">
                  <c:v>46.815899999999999</c:v>
                </c:pt>
                <c:pt idx="5531">
                  <c:v>46.815899999999999</c:v>
                </c:pt>
                <c:pt idx="5532">
                  <c:v>46.811399999999999</c:v>
                </c:pt>
                <c:pt idx="5533">
                  <c:v>46.811399999999999</c:v>
                </c:pt>
                <c:pt idx="5534">
                  <c:v>46.810200000000002</c:v>
                </c:pt>
                <c:pt idx="5535">
                  <c:v>46.810200000000002</c:v>
                </c:pt>
                <c:pt idx="5536">
                  <c:v>46.809800000000003</c:v>
                </c:pt>
                <c:pt idx="5537">
                  <c:v>46.8093</c:v>
                </c:pt>
                <c:pt idx="5538">
                  <c:v>46.807899999999997</c:v>
                </c:pt>
                <c:pt idx="5539">
                  <c:v>46.807899999999997</c:v>
                </c:pt>
                <c:pt idx="5540">
                  <c:v>46.807899999999997</c:v>
                </c:pt>
                <c:pt idx="5541">
                  <c:v>46.807899999999997</c:v>
                </c:pt>
                <c:pt idx="5542">
                  <c:v>46.807099999999998</c:v>
                </c:pt>
                <c:pt idx="5543">
                  <c:v>46.807099999999998</c:v>
                </c:pt>
                <c:pt idx="5544">
                  <c:v>46.807099999999998</c:v>
                </c:pt>
                <c:pt idx="5545">
                  <c:v>46.798499999999997</c:v>
                </c:pt>
                <c:pt idx="5546">
                  <c:v>46.798499999999997</c:v>
                </c:pt>
                <c:pt idx="5547">
                  <c:v>46.798499999999997</c:v>
                </c:pt>
                <c:pt idx="5548">
                  <c:v>46.784100000000002</c:v>
                </c:pt>
                <c:pt idx="5549">
                  <c:v>46.784100000000002</c:v>
                </c:pt>
                <c:pt idx="5550">
                  <c:v>46.773099999999999</c:v>
                </c:pt>
                <c:pt idx="5551">
                  <c:v>46.773099999999999</c:v>
                </c:pt>
                <c:pt idx="5552">
                  <c:v>46.773099999999999</c:v>
                </c:pt>
                <c:pt idx="5553">
                  <c:v>46.773099999999999</c:v>
                </c:pt>
                <c:pt idx="5554">
                  <c:v>46.773099999999999</c:v>
                </c:pt>
                <c:pt idx="5555">
                  <c:v>46.773099999999999</c:v>
                </c:pt>
                <c:pt idx="5556">
                  <c:v>46.766199999999998</c:v>
                </c:pt>
                <c:pt idx="5557">
                  <c:v>46.766199999999998</c:v>
                </c:pt>
                <c:pt idx="5558">
                  <c:v>46.766199999999998</c:v>
                </c:pt>
                <c:pt idx="5559">
                  <c:v>46.766199999999998</c:v>
                </c:pt>
                <c:pt idx="5560">
                  <c:v>46.766199999999998</c:v>
                </c:pt>
                <c:pt idx="5561">
                  <c:v>46.766199999999998</c:v>
                </c:pt>
                <c:pt idx="5562">
                  <c:v>46.739400000000003</c:v>
                </c:pt>
                <c:pt idx="5563">
                  <c:v>46.738199999999999</c:v>
                </c:pt>
                <c:pt idx="5564">
                  <c:v>46.738199999999999</c:v>
                </c:pt>
                <c:pt idx="5565">
                  <c:v>46.738199999999999</c:v>
                </c:pt>
                <c:pt idx="5566">
                  <c:v>46.738199999999999</c:v>
                </c:pt>
                <c:pt idx="5567">
                  <c:v>46.738199999999999</c:v>
                </c:pt>
                <c:pt idx="5568">
                  <c:v>46.727499999999999</c:v>
                </c:pt>
                <c:pt idx="5569">
                  <c:v>46.727499999999999</c:v>
                </c:pt>
                <c:pt idx="5570">
                  <c:v>46.727499999999999</c:v>
                </c:pt>
                <c:pt idx="5571">
                  <c:v>46.727499999999999</c:v>
                </c:pt>
                <c:pt idx="5572">
                  <c:v>46.727499999999999</c:v>
                </c:pt>
                <c:pt idx="5573">
                  <c:v>46.727499999999999</c:v>
                </c:pt>
                <c:pt idx="5574">
                  <c:v>46.727499999999999</c:v>
                </c:pt>
                <c:pt idx="5575">
                  <c:v>46.726999999999997</c:v>
                </c:pt>
                <c:pt idx="5576">
                  <c:v>46.726999999999997</c:v>
                </c:pt>
                <c:pt idx="5577">
                  <c:v>46.726999999999997</c:v>
                </c:pt>
                <c:pt idx="5578">
                  <c:v>46.725000000000001</c:v>
                </c:pt>
                <c:pt idx="5579">
                  <c:v>46.723199999999999</c:v>
                </c:pt>
                <c:pt idx="5580">
                  <c:v>46.722200000000001</c:v>
                </c:pt>
                <c:pt idx="5581">
                  <c:v>46.722200000000001</c:v>
                </c:pt>
                <c:pt idx="5582">
                  <c:v>46.722200000000001</c:v>
                </c:pt>
                <c:pt idx="5583">
                  <c:v>46.722200000000001</c:v>
                </c:pt>
                <c:pt idx="5584">
                  <c:v>46.722200000000001</c:v>
                </c:pt>
                <c:pt idx="5585">
                  <c:v>46.722200000000001</c:v>
                </c:pt>
                <c:pt idx="5586">
                  <c:v>46.722200000000001</c:v>
                </c:pt>
                <c:pt idx="5587">
                  <c:v>46.7059</c:v>
                </c:pt>
                <c:pt idx="5588">
                  <c:v>46.7057</c:v>
                </c:pt>
                <c:pt idx="5589">
                  <c:v>46.697200000000002</c:v>
                </c:pt>
                <c:pt idx="5590">
                  <c:v>46.697200000000002</c:v>
                </c:pt>
                <c:pt idx="5591">
                  <c:v>46.697200000000002</c:v>
                </c:pt>
                <c:pt idx="5592">
                  <c:v>46.697200000000002</c:v>
                </c:pt>
                <c:pt idx="5593">
                  <c:v>46.697200000000002</c:v>
                </c:pt>
                <c:pt idx="5594">
                  <c:v>46.697200000000002</c:v>
                </c:pt>
                <c:pt idx="5595">
                  <c:v>46.697200000000002</c:v>
                </c:pt>
                <c:pt idx="5596">
                  <c:v>46.695</c:v>
                </c:pt>
                <c:pt idx="5597">
                  <c:v>46.684399999999997</c:v>
                </c:pt>
                <c:pt idx="5598">
                  <c:v>46.683599999999998</c:v>
                </c:pt>
                <c:pt idx="5599">
                  <c:v>46.683599999999998</c:v>
                </c:pt>
                <c:pt idx="5600">
                  <c:v>46.683100000000003</c:v>
                </c:pt>
                <c:pt idx="5601">
                  <c:v>46.683100000000003</c:v>
                </c:pt>
                <c:pt idx="5602">
                  <c:v>46.683100000000003</c:v>
                </c:pt>
                <c:pt idx="5603">
                  <c:v>46.683100000000003</c:v>
                </c:pt>
                <c:pt idx="5604">
                  <c:v>46.683100000000003</c:v>
                </c:pt>
                <c:pt idx="5605">
                  <c:v>46.683100000000003</c:v>
                </c:pt>
                <c:pt idx="5606">
                  <c:v>46.683100000000003</c:v>
                </c:pt>
                <c:pt idx="5607">
                  <c:v>46.683100000000003</c:v>
                </c:pt>
                <c:pt idx="5608">
                  <c:v>46.6648</c:v>
                </c:pt>
                <c:pt idx="5609">
                  <c:v>46.6648</c:v>
                </c:pt>
                <c:pt idx="5610">
                  <c:v>46.6648</c:v>
                </c:pt>
                <c:pt idx="5611">
                  <c:v>46.6648</c:v>
                </c:pt>
                <c:pt idx="5612">
                  <c:v>46.651800000000001</c:v>
                </c:pt>
                <c:pt idx="5613">
                  <c:v>46.632800000000003</c:v>
                </c:pt>
                <c:pt idx="5614">
                  <c:v>46.632800000000003</c:v>
                </c:pt>
                <c:pt idx="5615">
                  <c:v>46.621000000000002</c:v>
                </c:pt>
                <c:pt idx="5616">
                  <c:v>46.621000000000002</c:v>
                </c:pt>
                <c:pt idx="5617">
                  <c:v>46.621000000000002</c:v>
                </c:pt>
                <c:pt idx="5618">
                  <c:v>46.621000000000002</c:v>
                </c:pt>
                <c:pt idx="5619">
                  <c:v>46.621000000000002</c:v>
                </c:pt>
                <c:pt idx="5620">
                  <c:v>46.621000000000002</c:v>
                </c:pt>
                <c:pt idx="5621">
                  <c:v>46.621000000000002</c:v>
                </c:pt>
                <c:pt idx="5622">
                  <c:v>46.621000000000002</c:v>
                </c:pt>
                <c:pt idx="5623">
                  <c:v>46.621000000000002</c:v>
                </c:pt>
                <c:pt idx="5624">
                  <c:v>46.599499999999999</c:v>
                </c:pt>
                <c:pt idx="5625">
                  <c:v>46.599499999999999</c:v>
                </c:pt>
                <c:pt idx="5626">
                  <c:v>46.599499999999999</c:v>
                </c:pt>
                <c:pt idx="5627">
                  <c:v>46.599499999999999</c:v>
                </c:pt>
                <c:pt idx="5628">
                  <c:v>46.599499999999999</c:v>
                </c:pt>
                <c:pt idx="5629">
                  <c:v>46.598700000000001</c:v>
                </c:pt>
                <c:pt idx="5630">
                  <c:v>46.598700000000001</c:v>
                </c:pt>
                <c:pt idx="5631">
                  <c:v>46.595500000000001</c:v>
                </c:pt>
                <c:pt idx="5632">
                  <c:v>46.595500000000001</c:v>
                </c:pt>
                <c:pt idx="5633">
                  <c:v>46.595500000000001</c:v>
                </c:pt>
                <c:pt idx="5634">
                  <c:v>46.5946</c:v>
                </c:pt>
                <c:pt idx="5635">
                  <c:v>46.5946</c:v>
                </c:pt>
                <c:pt idx="5636">
                  <c:v>46.582500000000003</c:v>
                </c:pt>
                <c:pt idx="5637">
                  <c:v>46.569400000000002</c:v>
                </c:pt>
                <c:pt idx="5638">
                  <c:v>46.569400000000002</c:v>
                </c:pt>
                <c:pt idx="5639">
                  <c:v>46.569400000000002</c:v>
                </c:pt>
                <c:pt idx="5640">
                  <c:v>46.569400000000002</c:v>
                </c:pt>
                <c:pt idx="5641">
                  <c:v>46.510399999999997</c:v>
                </c:pt>
                <c:pt idx="5642">
                  <c:v>46.510399999999997</c:v>
                </c:pt>
                <c:pt idx="5643">
                  <c:v>46.510399999999997</c:v>
                </c:pt>
                <c:pt idx="5644">
                  <c:v>46.510399999999997</c:v>
                </c:pt>
                <c:pt idx="5645">
                  <c:v>46.510399999999997</c:v>
                </c:pt>
                <c:pt idx="5646">
                  <c:v>46.495199999999997</c:v>
                </c:pt>
                <c:pt idx="5647">
                  <c:v>46.495199999999997</c:v>
                </c:pt>
                <c:pt idx="5648">
                  <c:v>46.495199999999997</c:v>
                </c:pt>
                <c:pt idx="5649">
                  <c:v>46.439399999999999</c:v>
                </c:pt>
                <c:pt idx="5650">
                  <c:v>46.439399999999999</c:v>
                </c:pt>
                <c:pt idx="5651">
                  <c:v>46.439399999999999</c:v>
                </c:pt>
                <c:pt idx="5652">
                  <c:v>46.429900000000004</c:v>
                </c:pt>
                <c:pt idx="5653">
                  <c:v>46.3279</c:v>
                </c:pt>
                <c:pt idx="5654">
                  <c:v>46.3279</c:v>
                </c:pt>
                <c:pt idx="5655">
                  <c:v>46.3279</c:v>
                </c:pt>
                <c:pt idx="5656">
                  <c:v>46.319699999999997</c:v>
                </c:pt>
                <c:pt idx="5657">
                  <c:v>46.319699999999997</c:v>
                </c:pt>
                <c:pt idx="5658">
                  <c:v>46.319699999999997</c:v>
                </c:pt>
                <c:pt idx="5659">
                  <c:v>46.319699999999997</c:v>
                </c:pt>
                <c:pt idx="5660">
                  <c:v>46.319699999999997</c:v>
                </c:pt>
                <c:pt idx="5661">
                  <c:v>46.319699999999997</c:v>
                </c:pt>
                <c:pt idx="5662">
                  <c:v>46.319699999999997</c:v>
                </c:pt>
                <c:pt idx="5663">
                  <c:v>46.319699999999997</c:v>
                </c:pt>
                <c:pt idx="5664">
                  <c:v>46.250599999999999</c:v>
                </c:pt>
                <c:pt idx="5665">
                  <c:v>46.250599999999999</c:v>
                </c:pt>
                <c:pt idx="5666">
                  <c:v>46.250599999999999</c:v>
                </c:pt>
                <c:pt idx="5667">
                  <c:v>46.250599999999999</c:v>
                </c:pt>
                <c:pt idx="5668">
                  <c:v>46.250599999999999</c:v>
                </c:pt>
                <c:pt idx="5669">
                  <c:v>46.250599999999999</c:v>
                </c:pt>
                <c:pt idx="5670">
                  <c:v>46.250599999999999</c:v>
                </c:pt>
                <c:pt idx="5671">
                  <c:v>46.250599999999999</c:v>
                </c:pt>
                <c:pt idx="5672">
                  <c:v>46.250599999999999</c:v>
                </c:pt>
                <c:pt idx="5673">
                  <c:v>46.250599999999999</c:v>
                </c:pt>
                <c:pt idx="5674">
                  <c:v>46.243699999999997</c:v>
                </c:pt>
                <c:pt idx="5675">
                  <c:v>46.243699999999997</c:v>
                </c:pt>
                <c:pt idx="5676">
                  <c:v>46.243699999999997</c:v>
                </c:pt>
                <c:pt idx="5677">
                  <c:v>46.241700000000002</c:v>
                </c:pt>
                <c:pt idx="5678">
                  <c:v>46.241700000000002</c:v>
                </c:pt>
                <c:pt idx="5679">
                  <c:v>46.241700000000002</c:v>
                </c:pt>
                <c:pt idx="5680">
                  <c:v>46.241700000000002</c:v>
                </c:pt>
                <c:pt idx="5681">
                  <c:v>46.236199999999997</c:v>
                </c:pt>
                <c:pt idx="5682">
                  <c:v>46.234900000000003</c:v>
                </c:pt>
                <c:pt idx="5683">
                  <c:v>46.234900000000003</c:v>
                </c:pt>
                <c:pt idx="5684">
                  <c:v>46.234900000000003</c:v>
                </c:pt>
                <c:pt idx="5685">
                  <c:v>46.234900000000003</c:v>
                </c:pt>
                <c:pt idx="5686">
                  <c:v>46.234900000000003</c:v>
                </c:pt>
                <c:pt idx="5687">
                  <c:v>46.234900000000003</c:v>
                </c:pt>
                <c:pt idx="5688">
                  <c:v>46.234900000000003</c:v>
                </c:pt>
                <c:pt idx="5689">
                  <c:v>46.219499999999996</c:v>
                </c:pt>
                <c:pt idx="5690">
                  <c:v>46.211599999999997</c:v>
                </c:pt>
                <c:pt idx="5691">
                  <c:v>46.188499999999998</c:v>
                </c:pt>
                <c:pt idx="5692">
                  <c:v>46.188499999999998</c:v>
                </c:pt>
                <c:pt idx="5693">
                  <c:v>46.188499999999998</c:v>
                </c:pt>
                <c:pt idx="5694">
                  <c:v>46.188499999999998</c:v>
                </c:pt>
                <c:pt idx="5695">
                  <c:v>46.188499999999998</c:v>
                </c:pt>
                <c:pt idx="5696">
                  <c:v>46.188499999999998</c:v>
                </c:pt>
                <c:pt idx="5697">
                  <c:v>46.188499999999998</c:v>
                </c:pt>
                <c:pt idx="5698">
                  <c:v>46.188499999999998</c:v>
                </c:pt>
                <c:pt idx="5699">
                  <c:v>46.178699999999999</c:v>
                </c:pt>
                <c:pt idx="5700">
                  <c:v>46.164000000000001</c:v>
                </c:pt>
                <c:pt idx="5701">
                  <c:v>46.143300000000004</c:v>
                </c:pt>
                <c:pt idx="5702">
                  <c:v>46.143300000000004</c:v>
                </c:pt>
                <c:pt idx="5703">
                  <c:v>46.118000000000002</c:v>
                </c:pt>
                <c:pt idx="5704">
                  <c:v>46.118000000000002</c:v>
                </c:pt>
                <c:pt idx="5705">
                  <c:v>46.0608</c:v>
                </c:pt>
                <c:pt idx="5706">
                  <c:v>46.0608</c:v>
                </c:pt>
                <c:pt idx="5707">
                  <c:v>46.0608</c:v>
                </c:pt>
                <c:pt idx="5708">
                  <c:v>46.0608</c:v>
                </c:pt>
                <c:pt idx="5709">
                  <c:v>46.056699999999999</c:v>
                </c:pt>
                <c:pt idx="5710">
                  <c:v>46.056699999999999</c:v>
                </c:pt>
                <c:pt idx="5711">
                  <c:v>46.056699999999999</c:v>
                </c:pt>
                <c:pt idx="5712">
                  <c:v>46.056699999999999</c:v>
                </c:pt>
                <c:pt idx="5713">
                  <c:v>46.056699999999999</c:v>
                </c:pt>
                <c:pt idx="5714">
                  <c:v>46.056699999999999</c:v>
                </c:pt>
                <c:pt idx="5715">
                  <c:v>46.003299159999997</c:v>
                </c:pt>
                <c:pt idx="5716">
                  <c:v>46.003299159999997</c:v>
                </c:pt>
                <c:pt idx="5717">
                  <c:v>46.003299159999997</c:v>
                </c:pt>
                <c:pt idx="5718">
                  <c:v>46.003299159999997</c:v>
                </c:pt>
                <c:pt idx="5719">
                  <c:v>46.003299159999997</c:v>
                </c:pt>
                <c:pt idx="5720">
                  <c:v>45.969700000000003</c:v>
                </c:pt>
                <c:pt idx="5721">
                  <c:v>45.969700000000003</c:v>
                </c:pt>
                <c:pt idx="5722">
                  <c:v>45.968299999999999</c:v>
                </c:pt>
                <c:pt idx="5723">
                  <c:v>45.968299999999999</c:v>
                </c:pt>
                <c:pt idx="5724">
                  <c:v>45.968299999999999</c:v>
                </c:pt>
                <c:pt idx="5725">
                  <c:v>45.968299999999999</c:v>
                </c:pt>
                <c:pt idx="5726">
                  <c:v>45.968299999999999</c:v>
                </c:pt>
                <c:pt idx="5727">
                  <c:v>45.968299999999999</c:v>
                </c:pt>
                <c:pt idx="5728">
                  <c:v>45.968299999999999</c:v>
                </c:pt>
                <c:pt idx="5729">
                  <c:v>45.963468249999998</c:v>
                </c:pt>
                <c:pt idx="5730">
                  <c:v>45.949100000000001</c:v>
                </c:pt>
                <c:pt idx="5731">
                  <c:v>45.945599999999999</c:v>
                </c:pt>
                <c:pt idx="5732">
                  <c:v>45.945599999999999</c:v>
                </c:pt>
                <c:pt idx="5733">
                  <c:v>45.945599999999999</c:v>
                </c:pt>
                <c:pt idx="5734">
                  <c:v>45.945599999999999</c:v>
                </c:pt>
                <c:pt idx="5735">
                  <c:v>45.945599999999999</c:v>
                </c:pt>
                <c:pt idx="5736">
                  <c:v>45.945599999999999</c:v>
                </c:pt>
                <c:pt idx="5737">
                  <c:v>45.945599999999999</c:v>
                </c:pt>
                <c:pt idx="5738">
                  <c:v>45.945599999999999</c:v>
                </c:pt>
                <c:pt idx="5739">
                  <c:v>45.945599999999999</c:v>
                </c:pt>
                <c:pt idx="5740">
                  <c:v>45.945599999999999</c:v>
                </c:pt>
                <c:pt idx="5741">
                  <c:v>45.932000000000002</c:v>
                </c:pt>
                <c:pt idx="5742">
                  <c:v>45.932000000000002</c:v>
                </c:pt>
                <c:pt idx="5743">
                  <c:v>45.932000000000002</c:v>
                </c:pt>
                <c:pt idx="5744">
                  <c:v>45.932000000000002</c:v>
                </c:pt>
                <c:pt idx="5745">
                  <c:v>45.932000000000002</c:v>
                </c:pt>
                <c:pt idx="5746">
                  <c:v>45.932000000000002</c:v>
                </c:pt>
                <c:pt idx="5747">
                  <c:v>45.932000000000002</c:v>
                </c:pt>
                <c:pt idx="5748">
                  <c:v>45.932000000000002</c:v>
                </c:pt>
                <c:pt idx="5749">
                  <c:v>45.932000000000002</c:v>
                </c:pt>
                <c:pt idx="5750">
                  <c:v>45.932000000000002</c:v>
                </c:pt>
                <c:pt idx="5751">
                  <c:v>45.932000000000002</c:v>
                </c:pt>
                <c:pt idx="5752">
                  <c:v>45.932000000000002</c:v>
                </c:pt>
                <c:pt idx="5753">
                  <c:v>45.923200000000001</c:v>
                </c:pt>
                <c:pt idx="5754">
                  <c:v>45.920099999999998</c:v>
                </c:pt>
                <c:pt idx="5755">
                  <c:v>45.911099999999998</c:v>
                </c:pt>
                <c:pt idx="5756">
                  <c:v>45.911099999999998</c:v>
                </c:pt>
                <c:pt idx="5757">
                  <c:v>45.911099999999998</c:v>
                </c:pt>
                <c:pt idx="5758">
                  <c:v>45.911099999999998</c:v>
                </c:pt>
                <c:pt idx="5759">
                  <c:v>45.911099999999998</c:v>
                </c:pt>
                <c:pt idx="5760">
                  <c:v>45.859499999999997</c:v>
                </c:pt>
                <c:pt idx="5761">
                  <c:v>45.859499999999997</c:v>
                </c:pt>
                <c:pt idx="5762">
                  <c:v>45.801099999999998</c:v>
                </c:pt>
                <c:pt idx="5763">
                  <c:v>45.801099999999998</c:v>
                </c:pt>
                <c:pt idx="5764">
                  <c:v>45.801099999999998</c:v>
                </c:pt>
                <c:pt idx="5765">
                  <c:v>45.798000000000002</c:v>
                </c:pt>
                <c:pt idx="5766">
                  <c:v>45.798000000000002</c:v>
                </c:pt>
                <c:pt idx="5767">
                  <c:v>45.798000000000002</c:v>
                </c:pt>
                <c:pt idx="5768">
                  <c:v>45.798000000000002</c:v>
                </c:pt>
                <c:pt idx="5769">
                  <c:v>45.798000000000002</c:v>
                </c:pt>
                <c:pt idx="5770">
                  <c:v>45.798000000000002</c:v>
                </c:pt>
                <c:pt idx="5771">
                  <c:v>45.798000000000002</c:v>
                </c:pt>
                <c:pt idx="5772">
                  <c:v>45.798000000000002</c:v>
                </c:pt>
                <c:pt idx="5773">
                  <c:v>45.798000000000002</c:v>
                </c:pt>
                <c:pt idx="5774">
                  <c:v>45.798000000000002</c:v>
                </c:pt>
                <c:pt idx="5775">
                  <c:v>45.798000000000002</c:v>
                </c:pt>
                <c:pt idx="5776">
                  <c:v>45.780500000000004</c:v>
                </c:pt>
                <c:pt idx="5777">
                  <c:v>45.780500000000004</c:v>
                </c:pt>
                <c:pt idx="5778">
                  <c:v>45.780500000000004</c:v>
                </c:pt>
                <c:pt idx="5779">
                  <c:v>45.780500000000004</c:v>
                </c:pt>
                <c:pt idx="5780">
                  <c:v>45.780500000000004</c:v>
                </c:pt>
                <c:pt idx="5781">
                  <c:v>45.780500000000004</c:v>
                </c:pt>
                <c:pt idx="5782">
                  <c:v>45.780500000000004</c:v>
                </c:pt>
                <c:pt idx="5783">
                  <c:v>45.780500000000004</c:v>
                </c:pt>
                <c:pt idx="5784">
                  <c:v>45.780500000000004</c:v>
                </c:pt>
                <c:pt idx="5785">
                  <c:v>45.780500000000004</c:v>
                </c:pt>
                <c:pt idx="5786">
                  <c:v>45.780500000000004</c:v>
                </c:pt>
                <c:pt idx="5787">
                  <c:v>45.780500000000004</c:v>
                </c:pt>
                <c:pt idx="5788">
                  <c:v>45.777898800000003</c:v>
                </c:pt>
                <c:pt idx="5789">
                  <c:v>45.777898800000003</c:v>
                </c:pt>
                <c:pt idx="5790">
                  <c:v>45.777898800000003</c:v>
                </c:pt>
                <c:pt idx="5791">
                  <c:v>45.777898800000003</c:v>
                </c:pt>
                <c:pt idx="5792">
                  <c:v>45.766599999999997</c:v>
                </c:pt>
                <c:pt idx="5793">
                  <c:v>45.721299999999999</c:v>
                </c:pt>
                <c:pt idx="5794">
                  <c:v>45.709800000000001</c:v>
                </c:pt>
                <c:pt idx="5795">
                  <c:v>45.709800000000001</c:v>
                </c:pt>
                <c:pt idx="5796">
                  <c:v>45.709800000000001</c:v>
                </c:pt>
                <c:pt idx="5797">
                  <c:v>45.709800000000001</c:v>
                </c:pt>
                <c:pt idx="5798">
                  <c:v>45.709800000000001</c:v>
                </c:pt>
                <c:pt idx="5799">
                  <c:v>45.709800000000001</c:v>
                </c:pt>
                <c:pt idx="5800">
                  <c:v>45.709800000000001</c:v>
                </c:pt>
                <c:pt idx="5801">
                  <c:v>45.709800000000001</c:v>
                </c:pt>
                <c:pt idx="5802">
                  <c:v>45.709800000000001</c:v>
                </c:pt>
                <c:pt idx="5803">
                  <c:v>45.685499999999998</c:v>
                </c:pt>
                <c:pt idx="5804">
                  <c:v>45.685499999999998</c:v>
                </c:pt>
                <c:pt idx="5805">
                  <c:v>45.640900000000002</c:v>
                </c:pt>
                <c:pt idx="5806">
                  <c:v>45.640900000000002</c:v>
                </c:pt>
                <c:pt idx="5807">
                  <c:v>45.640900000000002</c:v>
                </c:pt>
                <c:pt idx="5808">
                  <c:v>45.640900000000002</c:v>
                </c:pt>
                <c:pt idx="5809">
                  <c:v>45.640900000000002</c:v>
                </c:pt>
                <c:pt idx="5810">
                  <c:v>45.640900000000002</c:v>
                </c:pt>
                <c:pt idx="5811">
                  <c:v>45.581499999999998</c:v>
                </c:pt>
                <c:pt idx="5812">
                  <c:v>45.581499999999998</c:v>
                </c:pt>
                <c:pt idx="5813">
                  <c:v>45.581499999999998</c:v>
                </c:pt>
                <c:pt idx="5814">
                  <c:v>45.581499999999998</c:v>
                </c:pt>
                <c:pt idx="5815">
                  <c:v>45.581499999999998</c:v>
                </c:pt>
                <c:pt idx="5816">
                  <c:v>45.581499999999998</c:v>
                </c:pt>
                <c:pt idx="5817">
                  <c:v>45.581499999999998</c:v>
                </c:pt>
                <c:pt idx="5818">
                  <c:v>45.581499999999998</c:v>
                </c:pt>
                <c:pt idx="5819">
                  <c:v>45.581499999999998</c:v>
                </c:pt>
                <c:pt idx="5820">
                  <c:v>45.581499999999998</c:v>
                </c:pt>
                <c:pt idx="5821">
                  <c:v>45.581499999999998</c:v>
                </c:pt>
                <c:pt idx="5822">
                  <c:v>45.581499999999998</c:v>
                </c:pt>
                <c:pt idx="5823">
                  <c:v>45.572099999999999</c:v>
                </c:pt>
                <c:pt idx="5824">
                  <c:v>45.568800000000003</c:v>
                </c:pt>
                <c:pt idx="5825">
                  <c:v>45.568800000000003</c:v>
                </c:pt>
                <c:pt idx="5826">
                  <c:v>45.568800000000003</c:v>
                </c:pt>
                <c:pt idx="5827">
                  <c:v>45.568800000000003</c:v>
                </c:pt>
                <c:pt idx="5828">
                  <c:v>45.568800000000003</c:v>
                </c:pt>
                <c:pt idx="5829">
                  <c:v>45.568800000000003</c:v>
                </c:pt>
                <c:pt idx="5830">
                  <c:v>45.568800000000003</c:v>
                </c:pt>
                <c:pt idx="5831">
                  <c:v>45.568800000000003</c:v>
                </c:pt>
                <c:pt idx="5832">
                  <c:v>45.526200000000003</c:v>
                </c:pt>
                <c:pt idx="5833">
                  <c:v>45.526200000000003</c:v>
                </c:pt>
                <c:pt idx="5834">
                  <c:v>45.526200000000003</c:v>
                </c:pt>
                <c:pt idx="5835">
                  <c:v>45.526200000000003</c:v>
                </c:pt>
                <c:pt idx="5836">
                  <c:v>45.526200000000003</c:v>
                </c:pt>
                <c:pt idx="5837">
                  <c:v>45.526200000000003</c:v>
                </c:pt>
                <c:pt idx="5838">
                  <c:v>45.526200000000003</c:v>
                </c:pt>
                <c:pt idx="5839">
                  <c:v>45.504300000000001</c:v>
                </c:pt>
                <c:pt idx="5840">
                  <c:v>45.504300000000001</c:v>
                </c:pt>
                <c:pt idx="5841">
                  <c:v>45.504300000000001</c:v>
                </c:pt>
                <c:pt idx="5842">
                  <c:v>45.504300000000001</c:v>
                </c:pt>
                <c:pt idx="5843">
                  <c:v>45.503999999999998</c:v>
                </c:pt>
                <c:pt idx="5844">
                  <c:v>45.494100000000003</c:v>
                </c:pt>
                <c:pt idx="5845">
                  <c:v>45.494100000000003</c:v>
                </c:pt>
                <c:pt idx="5846">
                  <c:v>45.494100000000003</c:v>
                </c:pt>
                <c:pt idx="5847">
                  <c:v>45.494100000000003</c:v>
                </c:pt>
                <c:pt idx="5848">
                  <c:v>45.494100000000003</c:v>
                </c:pt>
                <c:pt idx="5849">
                  <c:v>45.494100000000003</c:v>
                </c:pt>
                <c:pt idx="5850">
                  <c:v>45.494100000000003</c:v>
                </c:pt>
                <c:pt idx="5851">
                  <c:v>45.494100000000003</c:v>
                </c:pt>
                <c:pt idx="5852">
                  <c:v>45.494100000000003</c:v>
                </c:pt>
                <c:pt idx="5853">
                  <c:v>45.4084</c:v>
                </c:pt>
                <c:pt idx="5854">
                  <c:v>45.4084</c:v>
                </c:pt>
                <c:pt idx="5855">
                  <c:v>45.4084</c:v>
                </c:pt>
                <c:pt idx="5856">
                  <c:v>45.4084</c:v>
                </c:pt>
                <c:pt idx="5857">
                  <c:v>45.4084</c:v>
                </c:pt>
                <c:pt idx="5858">
                  <c:v>45.4084</c:v>
                </c:pt>
                <c:pt idx="5859">
                  <c:v>45.403100000000002</c:v>
                </c:pt>
                <c:pt idx="5860">
                  <c:v>45.403100000000002</c:v>
                </c:pt>
                <c:pt idx="5861">
                  <c:v>45.403100000000002</c:v>
                </c:pt>
                <c:pt idx="5862">
                  <c:v>45.374387810000002</c:v>
                </c:pt>
                <c:pt idx="5863">
                  <c:v>45.305599999999998</c:v>
                </c:pt>
                <c:pt idx="5864">
                  <c:v>45.305599999999998</c:v>
                </c:pt>
                <c:pt idx="5865">
                  <c:v>45.302399999999999</c:v>
                </c:pt>
                <c:pt idx="5866">
                  <c:v>45.296399999999998</c:v>
                </c:pt>
                <c:pt idx="5867">
                  <c:v>45.296399999999998</c:v>
                </c:pt>
                <c:pt idx="5868">
                  <c:v>45.288751509999997</c:v>
                </c:pt>
                <c:pt idx="5869">
                  <c:v>45.288751509999997</c:v>
                </c:pt>
                <c:pt idx="5870">
                  <c:v>45.282400000000003</c:v>
                </c:pt>
                <c:pt idx="5871">
                  <c:v>45.280700000000003</c:v>
                </c:pt>
                <c:pt idx="5872">
                  <c:v>45.280700000000003</c:v>
                </c:pt>
                <c:pt idx="5873">
                  <c:v>45.280700000000003</c:v>
                </c:pt>
                <c:pt idx="5874">
                  <c:v>45.280700000000003</c:v>
                </c:pt>
                <c:pt idx="5875">
                  <c:v>45.279800000000002</c:v>
                </c:pt>
                <c:pt idx="5876">
                  <c:v>45.268700000000003</c:v>
                </c:pt>
                <c:pt idx="5877">
                  <c:v>45.268700000000003</c:v>
                </c:pt>
                <c:pt idx="5878">
                  <c:v>45.268700000000003</c:v>
                </c:pt>
                <c:pt idx="5879">
                  <c:v>45.253700000000002</c:v>
                </c:pt>
                <c:pt idx="5880">
                  <c:v>45.253700000000002</c:v>
                </c:pt>
                <c:pt idx="5881">
                  <c:v>45.253700000000002</c:v>
                </c:pt>
                <c:pt idx="5882">
                  <c:v>45.251899999999999</c:v>
                </c:pt>
                <c:pt idx="5883">
                  <c:v>45.241799999999998</c:v>
                </c:pt>
                <c:pt idx="5884">
                  <c:v>45.2395</c:v>
                </c:pt>
                <c:pt idx="5885">
                  <c:v>45.2395</c:v>
                </c:pt>
                <c:pt idx="5886">
                  <c:v>45.2395</c:v>
                </c:pt>
                <c:pt idx="5887">
                  <c:v>45.235500000000002</c:v>
                </c:pt>
                <c:pt idx="5888">
                  <c:v>45.233199999999997</c:v>
                </c:pt>
                <c:pt idx="5889">
                  <c:v>45.227800000000002</c:v>
                </c:pt>
                <c:pt idx="5890">
                  <c:v>45.225499999999997</c:v>
                </c:pt>
                <c:pt idx="5891">
                  <c:v>45.225499999999997</c:v>
                </c:pt>
                <c:pt idx="5892">
                  <c:v>45.221899999999998</c:v>
                </c:pt>
                <c:pt idx="5893">
                  <c:v>45.218600000000002</c:v>
                </c:pt>
                <c:pt idx="5894">
                  <c:v>45.218600000000002</c:v>
                </c:pt>
                <c:pt idx="5895">
                  <c:v>45.218600000000002</c:v>
                </c:pt>
                <c:pt idx="5896">
                  <c:v>45.218600000000002</c:v>
                </c:pt>
                <c:pt idx="5897">
                  <c:v>45.2181</c:v>
                </c:pt>
                <c:pt idx="5898">
                  <c:v>45.204787240000002</c:v>
                </c:pt>
                <c:pt idx="5899">
                  <c:v>45.204787240000002</c:v>
                </c:pt>
                <c:pt idx="5900">
                  <c:v>45.204300000000003</c:v>
                </c:pt>
                <c:pt idx="5901">
                  <c:v>45.204300000000003</c:v>
                </c:pt>
                <c:pt idx="5902">
                  <c:v>45.204300000000003</c:v>
                </c:pt>
                <c:pt idx="5903">
                  <c:v>45.204300000000003</c:v>
                </c:pt>
                <c:pt idx="5904">
                  <c:v>45.204300000000003</c:v>
                </c:pt>
                <c:pt idx="5905">
                  <c:v>45.204300000000003</c:v>
                </c:pt>
                <c:pt idx="5906">
                  <c:v>45.178800000000003</c:v>
                </c:pt>
                <c:pt idx="5907">
                  <c:v>45.171938410000003</c:v>
                </c:pt>
                <c:pt idx="5908">
                  <c:v>45.171938410000003</c:v>
                </c:pt>
                <c:pt idx="5909">
                  <c:v>45.171938410000003</c:v>
                </c:pt>
                <c:pt idx="5910">
                  <c:v>45.171938410000003</c:v>
                </c:pt>
                <c:pt idx="5911">
                  <c:v>45.160010270000001</c:v>
                </c:pt>
                <c:pt idx="5912">
                  <c:v>45.1584</c:v>
                </c:pt>
                <c:pt idx="5913">
                  <c:v>45.146325009999998</c:v>
                </c:pt>
                <c:pt idx="5914">
                  <c:v>45.145800000000001</c:v>
                </c:pt>
                <c:pt idx="5915">
                  <c:v>45.143599999999999</c:v>
                </c:pt>
                <c:pt idx="5916">
                  <c:v>45.143599999999999</c:v>
                </c:pt>
                <c:pt idx="5917">
                  <c:v>45.1126</c:v>
                </c:pt>
                <c:pt idx="5918">
                  <c:v>45.1126</c:v>
                </c:pt>
                <c:pt idx="5919">
                  <c:v>45.1126</c:v>
                </c:pt>
                <c:pt idx="5920">
                  <c:v>45.003100000000003</c:v>
                </c:pt>
                <c:pt idx="5921">
                  <c:v>44.995963379999999</c:v>
                </c:pt>
                <c:pt idx="5922">
                  <c:v>44.995963379999999</c:v>
                </c:pt>
                <c:pt idx="5923">
                  <c:v>44.985906989999997</c:v>
                </c:pt>
                <c:pt idx="5924">
                  <c:v>44.985906989999997</c:v>
                </c:pt>
                <c:pt idx="5925">
                  <c:v>44.985906989999997</c:v>
                </c:pt>
                <c:pt idx="5926">
                  <c:v>44.984299999999998</c:v>
                </c:pt>
                <c:pt idx="5927">
                  <c:v>44.984299999999998</c:v>
                </c:pt>
                <c:pt idx="5928">
                  <c:v>44.984299999999998</c:v>
                </c:pt>
                <c:pt idx="5929">
                  <c:v>44.984299999999998</c:v>
                </c:pt>
                <c:pt idx="5930">
                  <c:v>44.978971540000003</c:v>
                </c:pt>
                <c:pt idx="5931">
                  <c:v>44.973999999999997</c:v>
                </c:pt>
                <c:pt idx="5932">
                  <c:v>44.973999999999997</c:v>
                </c:pt>
                <c:pt idx="5933">
                  <c:v>44.973999999999997</c:v>
                </c:pt>
                <c:pt idx="5934">
                  <c:v>44.955300000000001</c:v>
                </c:pt>
                <c:pt idx="5935">
                  <c:v>44.955300000000001</c:v>
                </c:pt>
                <c:pt idx="5936">
                  <c:v>44.945900000000002</c:v>
                </c:pt>
                <c:pt idx="5937">
                  <c:v>44.945900000000002</c:v>
                </c:pt>
                <c:pt idx="5938">
                  <c:v>44.945900000000002</c:v>
                </c:pt>
                <c:pt idx="5939">
                  <c:v>44.945900000000002</c:v>
                </c:pt>
                <c:pt idx="5940">
                  <c:v>44.945900000000002</c:v>
                </c:pt>
                <c:pt idx="5941">
                  <c:v>44.945900000000002</c:v>
                </c:pt>
                <c:pt idx="5942">
                  <c:v>44.945900000000002</c:v>
                </c:pt>
                <c:pt idx="5943">
                  <c:v>44.936799999999998</c:v>
                </c:pt>
                <c:pt idx="5944">
                  <c:v>44.934699999999999</c:v>
                </c:pt>
                <c:pt idx="5945">
                  <c:v>44.934699999999999</c:v>
                </c:pt>
                <c:pt idx="5946">
                  <c:v>44.919499999999999</c:v>
                </c:pt>
                <c:pt idx="5947">
                  <c:v>44.906500000000001</c:v>
                </c:pt>
                <c:pt idx="5948">
                  <c:v>44.902000000000001</c:v>
                </c:pt>
                <c:pt idx="5949">
                  <c:v>44.902000000000001</c:v>
                </c:pt>
                <c:pt idx="5950">
                  <c:v>44.899099999999997</c:v>
                </c:pt>
                <c:pt idx="5951">
                  <c:v>44.895099999999999</c:v>
                </c:pt>
                <c:pt idx="5952">
                  <c:v>44.883480800000001</c:v>
                </c:pt>
                <c:pt idx="5953">
                  <c:v>44.883480800000001</c:v>
                </c:pt>
                <c:pt idx="5954">
                  <c:v>44.880600000000001</c:v>
                </c:pt>
                <c:pt idx="5955">
                  <c:v>44.880600000000001</c:v>
                </c:pt>
                <c:pt idx="5956">
                  <c:v>44.880600000000001</c:v>
                </c:pt>
                <c:pt idx="5957">
                  <c:v>44.880600000000001</c:v>
                </c:pt>
                <c:pt idx="5958">
                  <c:v>44.866300000000003</c:v>
                </c:pt>
                <c:pt idx="5959">
                  <c:v>44.866300000000003</c:v>
                </c:pt>
                <c:pt idx="5960">
                  <c:v>44.866300000000003</c:v>
                </c:pt>
                <c:pt idx="5961">
                  <c:v>44.866300000000003</c:v>
                </c:pt>
                <c:pt idx="5962">
                  <c:v>44.866300000000003</c:v>
                </c:pt>
                <c:pt idx="5963">
                  <c:v>44.861600000000003</c:v>
                </c:pt>
                <c:pt idx="5964">
                  <c:v>44.861600000000003</c:v>
                </c:pt>
                <c:pt idx="5965">
                  <c:v>44.861600000000003</c:v>
                </c:pt>
                <c:pt idx="5966">
                  <c:v>44.861600000000003</c:v>
                </c:pt>
                <c:pt idx="5967">
                  <c:v>44.858199999999997</c:v>
                </c:pt>
                <c:pt idx="5968">
                  <c:v>44.858199999999997</c:v>
                </c:pt>
                <c:pt idx="5969">
                  <c:v>44.855200000000004</c:v>
                </c:pt>
                <c:pt idx="5970">
                  <c:v>44.855200000000004</c:v>
                </c:pt>
                <c:pt idx="5971">
                  <c:v>44.852359180000001</c:v>
                </c:pt>
                <c:pt idx="5972">
                  <c:v>44.852359180000001</c:v>
                </c:pt>
                <c:pt idx="5973">
                  <c:v>44.852359180000001</c:v>
                </c:pt>
                <c:pt idx="5974">
                  <c:v>44.851999999999997</c:v>
                </c:pt>
                <c:pt idx="5975">
                  <c:v>44.848199999999999</c:v>
                </c:pt>
                <c:pt idx="5976">
                  <c:v>44.848199999999999</c:v>
                </c:pt>
                <c:pt idx="5977">
                  <c:v>44.848199999999999</c:v>
                </c:pt>
                <c:pt idx="5978">
                  <c:v>44.848199999999999</c:v>
                </c:pt>
                <c:pt idx="5979">
                  <c:v>44.848199999999999</c:v>
                </c:pt>
                <c:pt idx="5980">
                  <c:v>44.848199999999999</c:v>
                </c:pt>
                <c:pt idx="5981">
                  <c:v>44.848199999999999</c:v>
                </c:pt>
                <c:pt idx="5982">
                  <c:v>44.848199999999999</c:v>
                </c:pt>
                <c:pt idx="5983">
                  <c:v>44.845700000000001</c:v>
                </c:pt>
                <c:pt idx="5984">
                  <c:v>44.845199999999998</c:v>
                </c:pt>
                <c:pt idx="5985">
                  <c:v>44.845199999999998</c:v>
                </c:pt>
                <c:pt idx="5986">
                  <c:v>44.842700000000001</c:v>
                </c:pt>
                <c:pt idx="5987">
                  <c:v>44.842700000000001</c:v>
                </c:pt>
                <c:pt idx="5988">
                  <c:v>44.842100000000002</c:v>
                </c:pt>
                <c:pt idx="5989">
                  <c:v>44.842100000000002</c:v>
                </c:pt>
                <c:pt idx="5990">
                  <c:v>44.842100000000002</c:v>
                </c:pt>
                <c:pt idx="5991">
                  <c:v>44.842100000000002</c:v>
                </c:pt>
                <c:pt idx="5992">
                  <c:v>44.840200000000003</c:v>
                </c:pt>
                <c:pt idx="5993">
                  <c:v>44.838043229999997</c:v>
                </c:pt>
                <c:pt idx="5994">
                  <c:v>44.838043229999997</c:v>
                </c:pt>
                <c:pt idx="5995">
                  <c:v>44.838043229999997</c:v>
                </c:pt>
                <c:pt idx="5996">
                  <c:v>44.838043229999997</c:v>
                </c:pt>
                <c:pt idx="5997">
                  <c:v>44.838043229999997</c:v>
                </c:pt>
                <c:pt idx="5998">
                  <c:v>44.838043229999997</c:v>
                </c:pt>
                <c:pt idx="5999">
                  <c:v>44.837899999999998</c:v>
                </c:pt>
                <c:pt idx="6000">
                  <c:v>44.837899999999998</c:v>
                </c:pt>
                <c:pt idx="6001">
                  <c:v>44.837899999999998</c:v>
                </c:pt>
                <c:pt idx="6002">
                  <c:v>44.837899999999998</c:v>
                </c:pt>
                <c:pt idx="6003">
                  <c:v>44.837899999999998</c:v>
                </c:pt>
                <c:pt idx="6004">
                  <c:v>44.837200000000003</c:v>
                </c:pt>
                <c:pt idx="6005">
                  <c:v>44.837200000000003</c:v>
                </c:pt>
                <c:pt idx="6006">
                  <c:v>44.837200000000003</c:v>
                </c:pt>
                <c:pt idx="6007">
                  <c:v>44.837200000000003</c:v>
                </c:pt>
                <c:pt idx="6008">
                  <c:v>44.837200000000003</c:v>
                </c:pt>
                <c:pt idx="6009">
                  <c:v>44.837200000000003</c:v>
                </c:pt>
                <c:pt idx="6010">
                  <c:v>44.837200000000003</c:v>
                </c:pt>
                <c:pt idx="6011">
                  <c:v>44.837200000000003</c:v>
                </c:pt>
                <c:pt idx="6012">
                  <c:v>44.835900000000002</c:v>
                </c:pt>
                <c:pt idx="6013">
                  <c:v>44.835900000000002</c:v>
                </c:pt>
                <c:pt idx="6014">
                  <c:v>44.835900000000002</c:v>
                </c:pt>
                <c:pt idx="6015">
                  <c:v>44.835900000000002</c:v>
                </c:pt>
                <c:pt idx="6016">
                  <c:v>44.830300000000001</c:v>
                </c:pt>
                <c:pt idx="6017">
                  <c:v>44.828099999999999</c:v>
                </c:pt>
                <c:pt idx="6018">
                  <c:v>44.828099999999999</c:v>
                </c:pt>
                <c:pt idx="6019">
                  <c:v>44.826300000000003</c:v>
                </c:pt>
                <c:pt idx="6020">
                  <c:v>44.826300000000003</c:v>
                </c:pt>
                <c:pt idx="6021">
                  <c:v>44.826300000000003</c:v>
                </c:pt>
                <c:pt idx="6022">
                  <c:v>44.817</c:v>
                </c:pt>
                <c:pt idx="6023">
                  <c:v>44.814799999999998</c:v>
                </c:pt>
                <c:pt idx="6024">
                  <c:v>44.814799999999998</c:v>
                </c:pt>
                <c:pt idx="6025">
                  <c:v>44.811300000000003</c:v>
                </c:pt>
                <c:pt idx="6026">
                  <c:v>44.811300000000003</c:v>
                </c:pt>
                <c:pt idx="6027">
                  <c:v>44.811300000000003</c:v>
                </c:pt>
                <c:pt idx="6028">
                  <c:v>44.811300000000003</c:v>
                </c:pt>
                <c:pt idx="6029">
                  <c:v>44.811300000000003</c:v>
                </c:pt>
                <c:pt idx="6030">
                  <c:v>44.811300000000003</c:v>
                </c:pt>
                <c:pt idx="6031">
                  <c:v>44.78255188</c:v>
                </c:pt>
                <c:pt idx="6032">
                  <c:v>44.758200000000002</c:v>
                </c:pt>
                <c:pt idx="6033">
                  <c:v>44.758200000000002</c:v>
                </c:pt>
                <c:pt idx="6034">
                  <c:v>44.758200000000002</c:v>
                </c:pt>
                <c:pt idx="6035">
                  <c:v>44.758200000000002</c:v>
                </c:pt>
                <c:pt idx="6036">
                  <c:v>44.758200000000002</c:v>
                </c:pt>
                <c:pt idx="6037">
                  <c:v>44.758200000000002</c:v>
                </c:pt>
                <c:pt idx="6038">
                  <c:v>44.758200000000002</c:v>
                </c:pt>
                <c:pt idx="6039">
                  <c:v>44.758200000000002</c:v>
                </c:pt>
                <c:pt idx="6040">
                  <c:v>44.758200000000002</c:v>
                </c:pt>
                <c:pt idx="6041">
                  <c:v>44.758200000000002</c:v>
                </c:pt>
                <c:pt idx="6042">
                  <c:v>44.744300000000003</c:v>
                </c:pt>
                <c:pt idx="6043">
                  <c:v>44.744300000000003</c:v>
                </c:pt>
                <c:pt idx="6044">
                  <c:v>44.744300000000003</c:v>
                </c:pt>
                <c:pt idx="6045">
                  <c:v>44.744300000000003</c:v>
                </c:pt>
                <c:pt idx="6046">
                  <c:v>44.736800000000002</c:v>
                </c:pt>
                <c:pt idx="6047">
                  <c:v>44.736800000000002</c:v>
                </c:pt>
                <c:pt idx="6048">
                  <c:v>44.736800000000002</c:v>
                </c:pt>
                <c:pt idx="6049">
                  <c:v>44.736800000000002</c:v>
                </c:pt>
                <c:pt idx="6050">
                  <c:v>44.736800000000002</c:v>
                </c:pt>
                <c:pt idx="6051">
                  <c:v>44.736800000000002</c:v>
                </c:pt>
                <c:pt idx="6052">
                  <c:v>44.712699999999998</c:v>
                </c:pt>
                <c:pt idx="6053">
                  <c:v>44.712699999999998</c:v>
                </c:pt>
                <c:pt idx="6054">
                  <c:v>44.7</c:v>
                </c:pt>
                <c:pt idx="6055">
                  <c:v>44.7</c:v>
                </c:pt>
                <c:pt idx="6056">
                  <c:v>44.7</c:v>
                </c:pt>
                <c:pt idx="6057">
                  <c:v>44.694200000000002</c:v>
                </c:pt>
                <c:pt idx="6058">
                  <c:v>44.669600000000003</c:v>
                </c:pt>
                <c:pt idx="6059">
                  <c:v>44.669600000000003</c:v>
                </c:pt>
                <c:pt idx="6060">
                  <c:v>44.669600000000003</c:v>
                </c:pt>
                <c:pt idx="6061">
                  <c:v>44.669600000000003</c:v>
                </c:pt>
                <c:pt idx="6062">
                  <c:v>44.657400000000003</c:v>
                </c:pt>
                <c:pt idx="6063">
                  <c:v>44.647799999999997</c:v>
                </c:pt>
                <c:pt idx="6064">
                  <c:v>44.645299999999999</c:v>
                </c:pt>
                <c:pt idx="6065">
                  <c:v>44.645299999999999</c:v>
                </c:pt>
                <c:pt idx="6066">
                  <c:v>44.645299999999999</c:v>
                </c:pt>
                <c:pt idx="6067">
                  <c:v>44.617600000000003</c:v>
                </c:pt>
                <c:pt idx="6068">
                  <c:v>44.617600000000003</c:v>
                </c:pt>
                <c:pt idx="6069">
                  <c:v>44.617600000000003</c:v>
                </c:pt>
                <c:pt idx="6070">
                  <c:v>44.617199999999997</c:v>
                </c:pt>
                <c:pt idx="6071">
                  <c:v>44.598385260000001</c:v>
                </c:pt>
                <c:pt idx="6072">
                  <c:v>44.598385260000001</c:v>
                </c:pt>
                <c:pt idx="6073">
                  <c:v>44.598385260000001</c:v>
                </c:pt>
                <c:pt idx="6074">
                  <c:v>44.595399999999998</c:v>
                </c:pt>
                <c:pt idx="6075">
                  <c:v>44.576799999999999</c:v>
                </c:pt>
                <c:pt idx="6076">
                  <c:v>44.576799999999999</c:v>
                </c:pt>
                <c:pt idx="6077">
                  <c:v>44.576799999999999</c:v>
                </c:pt>
                <c:pt idx="6078">
                  <c:v>44.576799999999999</c:v>
                </c:pt>
                <c:pt idx="6079">
                  <c:v>44.576799999999999</c:v>
                </c:pt>
                <c:pt idx="6080">
                  <c:v>44.576799999999999</c:v>
                </c:pt>
                <c:pt idx="6081">
                  <c:v>44.576799999999999</c:v>
                </c:pt>
                <c:pt idx="6082">
                  <c:v>44.576799999999999</c:v>
                </c:pt>
                <c:pt idx="6083">
                  <c:v>44.570205289999997</c:v>
                </c:pt>
                <c:pt idx="6084">
                  <c:v>44.570205289999997</c:v>
                </c:pt>
                <c:pt idx="6085">
                  <c:v>44.570205289999997</c:v>
                </c:pt>
                <c:pt idx="6086">
                  <c:v>44.570205289999997</c:v>
                </c:pt>
                <c:pt idx="6087">
                  <c:v>44.570205289999997</c:v>
                </c:pt>
                <c:pt idx="6088">
                  <c:v>44.56936408</c:v>
                </c:pt>
                <c:pt idx="6089">
                  <c:v>44.56936408</c:v>
                </c:pt>
                <c:pt idx="6090">
                  <c:v>44.56936408</c:v>
                </c:pt>
                <c:pt idx="6091">
                  <c:v>44.56936408</c:v>
                </c:pt>
                <c:pt idx="6092">
                  <c:v>44.56936408</c:v>
                </c:pt>
                <c:pt idx="6093">
                  <c:v>44.549300000000002</c:v>
                </c:pt>
                <c:pt idx="6094">
                  <c:v>44.549300000000002</c:v>
                </c:pt>
                <c:pt idx="6095">
                  <c:v>44.549300000000002</c:v>
                </c:pt>
                <c:pt idx="6096">
                  <c:v>44.549300000000002</c:v>
                </c:pt>
                <c:pt idx="6097">
                  <c:v>44.549199999999999</c:v>
                </c:pt>
                <c:pt idx="6098">
                  <c:v>44.549199999999999</c:v>
                </c:pt>
                <c:pt idx="6099">
                  <c:v>44.549199999999999</c:v>
                </c:pt>
                <c:pt idx="6100">
                  <c:v>44.549199999999999</c:v>
                </c:pt>
                <c:pt idx="6101">
                  <c:v>44.549199999999999</c:v>
                </c:pt>
                <c:pt idx="6102">
                  <c:v>44.549199999999999</c:v>
                </c:pt>
                <c:pt idx="6103">
                  <c:v>44.549199999999999</c:v>
                </c:pt>
                <c:pt idx="6104">
                  <c:v>44.549199999999999</c:v>
                </c:pt>
                <c:pt idx="6105">
                  <c:v>44.549199999999999</c:v>
                </c:pt>
                <c:pt idx="6106">
                  <c:v>44.539099999999998</c:v>
                </c:pt>
                <c:pt idx="6107">
                  <c:v>44.539099999999998</c:v>
                </c:pt>
                <c:pt idx="6108">
                  <c:v>44.539099999999998</c:v>
                </c:pt>
                <c:pt idx="6109">
                  <c:v>44.528199999999998</c:v>
                </c:pt>
                <c:pt idx="6110">
                  <c:v>44.528199999999998</c:v>
                </c:pt>
                <c:pt idx="6111">
                  <c:v>44.528199999999998</c:v>
                </c:pt>
                <c:pt idx="6112">
                  <c:v>44.5077</c:v>
                </c:pt>
                <c:pt idx="6113">
                  <c:v>44.5077</c:v>
                </c:pt>
                <c:pt idx="6114">
                  <c:v>44.5077</c:v>
                </c:pt>
                <c:pt idx="6115">
                  <c:v>44.501600000000003</c:v>
                </c:pt>
                <c:pt idx="6116">
                  <c:v>44.486745550000002</c:v>
                </c:pt>
                <c:pt idx="6117">
                  <c:v>44.486745550000002</c:v>
                </c:pt>
                <c:pt idx="6118">
                  <c:v>44.486745550000002</c:v>
                </c:pt>
                <c:pt idx="6119">
                  <c:v>44.474499999999999</c:v>
                </c:pt>
                <c:pt idx="6120">
                  <c:v>44.474499999999999</c:v>
                </c:pt>
                <c:pt idx="6121">
                  <c:v>44.474499999999999</c:v>
                </c:pt>
                <c:pt idx="6122">
                  <c:v>44.474499999999999</c:v>
                </c:pt>
                <c:pt idx="6123">
                  <c:v>44.474499999999999</c:v>
                </c:pt>
                <c:pt idx="6124">
                  <c:v>44.474499999999999</c:v>
                </c:pt>
                <c:pt idx="6125">
                  <c:v>44.467300000000002</c:v>
                </c:pt>
                <c:pt idx="6126">
                  <c:v>44.467300000000002</c:v>
                </c:pt>
                <c:pt idx="6127">
                  <c:v>44.467300000000002</c:v>
                </c:pt>
                <c:pt idx="6128">
                  <c:v>44.4589</c:v>
                </c:pt>
                <c:pt idx="6129">
                  <c:v>44.4343</c:v>
                </c:pt>
                <c:pt idx="6130">
                  <c:v>44.432099999999998</c:v>
                </c:pt>
                <c:pt idx="6131">
                  <c:v>44.432099999999998</c:v>
                </c:pt>
                <c:pt idx="6132">
                  <c:v>44.432099999999998</c:v>
                </c:pt>
                <c:pt idx="6133">
                  <c:v>44.4084</c:v>
                </c:pt>
                <c:pt idx="6134">
                  <c:v>44.4084</c:v>
                </c:pt>
                <c:pt idx="6135">
                  <c:v>44.4084</c:v>
                </c:pt>
                <c:pt idx="6136">
                  <c:v>44.367400000000004</c:v>
                </c:pt>
                <c:pt idx="6137">
                  <c:v>44.367400000000004</c:v>
                </c:pt>
                <c:pt idx="6138">
                  <c:v>44.367400000000004</c:v>
                </c:pt>
                <c:pt idx="6139">
                  <c:v>44.367400000000004</c:v>
                </c:pt>
                <c:pt idx="6140">
                  <c:v>44.367400000000004</c:v>
                </c:pt>
                <c:pt idx="6141">
                  <c:v>44.367400000000004</c:v>
                </c:pt>
                <c:pt idx="6142">
                  <c:v>44.313000000000002</c:v>
                </c:pt>
                <c:pt idx="6143">
                  <c:v>44.313000000000002</c:v>
                </c:pt>
                <c:pt idx="6144">
                  <c:v>44.313000000000002</c:v>
                </c:pt>
                <c:pt idx="6145">
                  <c:v>44.313000000000002</c:v>
                </c:pt>
                <c:pt idx="6146">
                  <c:v>44.260899999999999</c:v>
                </c:pt>
                <c:pt idx="6147">
                  <c:v>44.224200000000003</c:v>
                </c:pt>
                <c:pt idx="6148">
                  <c:v>44.224200000000003</c:v>
                </c:pt>
                <c:pt idx="6149">
                  <c:v>44.224200000000003</c:v>
                </c:pt>
                <c:pt idx="6150">
                  <c:v>44.224200000000003</c:v>
                </c:pt>
                <c:pt idx="6151">
                  <c:v>44.224200000000003</c:v>
                </c:pt>
                <c:pt idx="6152">
                  <c:v>44.224200000000003</c:v>
                </c:pt>
                <c:pt idx="6153">
                  <c:v>44.224200000000003</c:v>
                </c:pt>
                <c:pt idx="6154">
                  <c:v>44.224200000000003</c:v>
                </c:pt>
                <c:pt idx="6155">
                  <c:v>44.208936489999999</c:v>
                </c:pt>
                <c:pt idx="6156">
                  <c:v>44.208936489999999</c:v>
                </c:pt>
                <c:pt idx="6157">
                  <c:v>44.208936489999999</c:v>
                </c:pt>
                <c:pt idx="6158">
                  <c:v>44.14154619</c:v>
                </c:pt>
                <c:pt idx="6159">
                  <c:v>44.12691719</c:v>
                </c:pt>
                <c:pt idx="6160">
                  <c:v>44.12691719</c:v>
                </c:pt>
                <c:pt idx="6161">
                  <c:v>44.12691719</c:v>
                </c:pt>
                <c:pt idx="6162">
                  <c:v>44.12691719</c:v>
                </c:pt>
                <c:pt idx="6163">
                  <c:v>44.122924769999997</c:v>
                </c:pt>
                <c:pt idx="6164">
                  <c:v>44.118375149999999</c:v>
                </c:pt>
                <c:pt idx="6165">
                  <c:v>44.118375149999999</c:v>
                </c:pt>
                <c:pt idx="6166">
                  <c:v>44.115238060000003</c:v>
                </c:pt>
                <c:pt idx="6167">
                  <c:v>44.115238060000003</c:v>
                </c:pt>
                <c:pt idx="6168">
                  <c:v>44.094799999999999</c:v>
                </c:pt>
                <c:pt idx="6169">
                  <c:v>44.094799999999999</c:v>
                </c:pt>
                <c:pt idx="6170">
                  <c:v>44.091000000000001</c:v>
                </c:pt>
                <c:pt idx="6171">
                  <c:v>44.091000000000001</c:v>
                </c:pt>
                <c:pt idx="6172">
                  <c:v>44.091000000000001</c:v>
                </c:pt>
                <c:pt idx="6173">
                  <c:v>44.091000000000001</c:v>
                </c:pt>
                <c:pt idx="6174">
                  <c:v>44.091000000000001</c:v>
                </c:pt>
                <c:pt idx="6175">
                  <c:v>44.091000000000001</c:v>
                </c:pt>
                <c:pt idx="6176">
                  <c:v>44.091000000000001</c:v>
                </c:pt>
                <c:pt idx="6177">
                  <c:v>44.091000000000001</c:v>
                </c:pt>
                <c:pt idx="6178">
                  <c:v>44.068300000000001</c:v>
                </c:pt>
                <c:pt idx="6179">
                  <c:v>44.068300000000001</c:v>
                </c:pt>
                <c:pt idx="6180">
                  <c:v>44.061776569999999</c:v>
                </c:pt>
                <c:pt idx="6181">
                  <c:v>44.061776569999999</c:v>
                </c:pt>
                <c:pt idx="6182">
                  <c:v>44.061776569999999</c:v>
                </c:pt>
                <c:pt idx="6183">
                  <c:v>44.061776569999999</c:v>
                </c:pt>
                <c:pt idx="6184">
                  <c:v>44.061776569999999</c:v>
                </c:pt>
                <c:pt idx="6185">
                  <c:v>44.055399999999999</c:v>
                </c:pt>
                <c:pt idx="6186">
                  <c:v>44.055399999999999</c:v>
                </c:pt>
                <c:pt idx="6187">
                  <c:v>44.052500000000002</c:v>
                </c:pt>
                <c:pt idx="6188">
                  <c:v>44.052500000000002</c:v>
                </c:pt>
                <c:pt idx="6189">
                  <c:v>44.052500000000002</c:v>
                </c:pt>
                <c:pt idx="6190">
                  <c:v>44.052500000000002</c:v>
                </c:pt>
                <c:pt idx="6191">
                  <c:v>44.052500000000002</c:v>
                </c:pt>
                <c:pt idx="6192">
                  <c:v>44.052500000000002</c:v>
                </c:pt>
                <c:pt idx="6193">
                  <c:v>44.052500000000002</c:v>
                </c:pt>
                <c:pt idx="6194">
                  <c:v>44.052500000000002</c:v>
                </c:pt>
                <c:pt idx="6195">
                  <c:v>44.052500000000002</c:v>
                </c:pt>
                <c:pt idx="6196">
                  <c:v>44.052500000000002</c:v>
                </c:pt>
                <c:pt idx="6197">
                  <c:v>44.052500000000002</c:v>
                </c:pt>
                <c:pt idx="6198">
                  <c:v>44.033900000000003</c:v>
                </c:pt>
                <c:pt idx="6199">
                  <c:v>44.033900000000003</c:v>
                </c:pt>
                <c:pt idx="6200">
                  <c:v>44.033900000000003</c:v>
                </c:pt>
                <c:pt idx="6201">
                  <c:v>44.033900000000003</c:v>
                </c:pt>
                <c:pt idx="6202">
                  <c:v>44.007199999999997</c:v>
                </c:pt>
                <c:pt idx="6203">
                  <c:v>44.005299999999998</c:v>
                </c:pt>
                <c:pt idx="6204">
                  <c:v>44.005299999999998</c:v>
                </c:pt>
                <c:pt idx="6205">
                  <c:v>44.005299999999998</c:v>
                </c:pt>
                <c:pt idx="6206">
                  <c:v>44.005299999999998</c:v>
                </c:pt>
                <c:pt idx="6207">
                  <c:v>44.005299999999998</c:v>
                </c:pt>
                <c:pt idx="6208">
                  <c:v>43.992699999999999</c:v>
                </c:pt>
                <c:pt idx="6209">
                  <c:v>43.986400000000003</c:v>
                </c:pt>
                <c:pt idx="6210">
                  <c:v>43.986400000000003</c:v>
                </c:pt>
                <c:pt idx="6211">
                  <c:v>43.986400000000003</c:v>
                </c:pt>
                <c:pt idx="6212">
                  <c:v>43.986400000000003</c:v>
                </c:pt>
                <c:pt idx="6213">
                  <c:v>43.986400000000003</c:v>
                </c:pt>
                <c:pt idx="6214">
                  <c:v>43.986400000000003</c:v>
                </c:pt>
                <c:pt idx="6215">
                  <c:v>43.985187840000002</c:v>
                </c:pt>
                <c:pt idx="6216">
                  <c:v>43.9846</c:v>
                </c:pt>
                <c:pt idx="6217">
                  <c:v>43.9846</c:v>
                </c:pt>
                <c:pt idx="6218">
                  <c:v>43.9846</c:v>
                </c:pt>
                <c:pt idx="6219">
                  <c:v>43.9726</c:v>
                </c:pt>
                <c:pt idx="6220">
                  <c:v>43.9726</c:v>
                </c:pt>
                <c:pt idx="6221">
                  <c:v>43.9726</c:v>
                </c:pt>
                <c:pt idx="6222">
                  <c:v>43.9726</c:v>
                </c:pt>
                <c:pt idx="6223">
                  <c:v>43.967500000000001</c:v>
                </c:pt>
                <c:pt idx="6224">
                  <c:v>43.967500000000001</c:v>
                </c:pt>
                <c:pt idx="6225">
                  <c:v>43.967500000000001</c:v>
                </c:pt>
                <c:pt idx="6226">
                  <c:v>43.967500000000001</c:v>
                </c:pt>
                <c:pt idx="6227">
                  <c:v>43.963634089999999</c:v>
                </c:pt>
                <c:pt idx="6228">
                  <c:v>43.963634089999999</c:v>
                </c:pt>
                <c:pt idx="6229">
                  <c:v>43.963634089999999</c:v>
                </c:pt>
                <c:pt idx="6230">
                  <c:v>43.963634089999999</c:v>
                </c:pt>
                <c:pt idx="6231">
                  <c:v>43.963634089999999</c:v>
                </c:pt>
                <c:pt idx="6232">
                  <c:v>43.963634089999999</c:v>
                </c:pt>
                <c:pt idx="6233">
                  <c:v>43.963634089999999</c:v>
                </c:pt>
                <c:pt idx="6234">
                  <c:v>43.962098519999998</c:v>
                </c:pt>
                <c:pt idx="6235">
                  <c:v>43.945999999999998</c:v>
                </c:pt>
                <c:pt idx="6236">
                  <c:v>43.9405</c:v>
                </c:pt>
                <c:pt idx="6237">
                  <c:v>43.9405</c:v>
                </c:pt>
                <c:pt idx="6238">
                  <c:v>43.9405</c:v>
                </c:pt>
                <c:pt idx="6239">
                  <c:v>43.9405</c:v>
                </c:pt>
                <c:pt idx="6240">
                  <c:v>43.9405</c:v>
                </c:pt>
                <c:pt idx="6241">
                  <c:v>43.9405</c:v>
                </c:pt>
                <c:pt idx="6242">
                  <c:v>43.9405</c:v>
                </c:pt>
                <c:pt idx="6243">
                  <c:v>43.940199999999997</c:v>
                </c:pt>
                <c:pt idx="6244">
                  <c:v>43.9375</c:v>
                </c:pt>
                <c:pt idx="6245">
                  <c:v>43.925600000000003</c:v>
                </c:pt>
                <c:pt idx="6246">
                  <c:v>43.924599999999998</c:v>
                </c:pt>
                <c:pt idx="6247">
                  <c:v>43.921100000000003</c:v>
                </c:pt>
                <c:pt idx="6248">
                  <c:v>43.921100000000003</c:v>
                </c:pt>
                <c:pt idx="6249">
                  <c:v>43.921100000000003</c:v>
                </c:pt>
                <c:pt idx="6250">
                  <c:v>43.918700000000001</c:v>
                </c:pt>
                <c:pt idx="6251">
                  <c:v>43.918700000000001</c:v>
                </c:pt>
                <c:pt idx="6252">
                  <c:v>43.918700000000001</c:v>
                </c:pt>
                <c:pt idx="6253">
                  <c:v>43.918700000000001</c:v>
                </c:pt>
                <c:pt idx="6254">
                  <c:v>43.918700000000001</c:v>
                </c:pt>
                <c:pt idx="6255">
                  <c:v>43.918700000000001</c:v>
                </c:pt>
                <c:pt idx="6256">
                  <c:v>43.914299999999997</c:v>
                </c:pt>
                <c:pt idx="6257">
                  <c:v>43.914299999999997</c:v>
                </c:pt>
                <c:pt idx="6258">
                  <c:v>43.914299999999997</c:v>
                </c:pt>
                <c:pt idx="6259">
                  <c:v>43.914299999999997</c:v>
                </c:pt>
                <c:pt idx="6260">
                  <c:v>43.913899999999998</c:v>
                </c:pt>
                <c:pt idx="6261">
                  <c:v>43.911000000000001</c:v>
                </c:pt>
                <c:pt idx="6262">
                  <c:v>43.911000000000001</c:v>
                </c:pt>
                <c:pt idx="6263">
                  <c:v>43.911000000000001</c:v>
                </c:pt>
                <c:pt idx="6264">
                  <c:v>43.910400000000003</c:v>
                </c:pt>
                <c:pt idx="6265">
                  <c:v>43.910400000000003</c:v>
                </c:pt>
                <c:pt idx="6266">
                  <c:v>43.910400000000003</c:v>
                </c:pt>
                <c:pt idx="6267">
                  <c:v>43.906300000000002</c:v>
                </c:pt>
                <c:pt idx="6268">
                  <c:v>43.906300000000002</c:v>
                </c:pt>
                <c:pt idx="6269">
                  <c:v>43.906300000000002</c:v>
                </c:pt>
                <c:pt idx="6270">
                  <c:v>43.906300000000002</c:v>
                </c:pt>
                <c:pt idx="6271">
                  <c:v>43.906300000000002</c:v>
                </c:pt>
                <c:pt idx="6272">
                  <c:v>43.906300000000002</c:v>
                </c:pt>
                <c:pt idx="6273">
                  <c:v>43.906300000000002</c:v>
                </c:pt>
                <c:pt idx="6274">
                  <c:v>43.906300000000002</c:v>
                </c:pt>
                <c:pt idx="6275">
                  <c:v>43.906300000000002</c:v>
                </c:pt>
                <c:pt idx="6276">
                  <c:v>43.906300000000002</c:v>
                </c:pt>
                <c:pt idx="6277">
                  <c:v>43.903500000000001</c:v>
                </c:pt>
                <c:pt idx="6278">
                  <c:v>43.903500000000001</c:v>
                </c:pt>
                <c:pt idx="6279">
                  <c:v>43.903500000000001</c:v>
                </c:pt>
                <c:pt idx="6280">
                  <c:v>43.903500000000001</c:v>
                </c:pt>
                <c:pt idx="6281">
                  <c:v>43.900199999999998</c:v>
                </c:pt>
                <c:pt idx="6282">
                  <c:v>43.900199999999998</c:v>
                </c:pt>
                <c:pt idx="6283">
                  <c:v>43.900199999999998</c:v>
                </c:pt>
                <c:pt idx="6284">
                  <c:v>43.900199999999998</c:v>
                </c:pt>
                <c:pt idx="6285">
                  <c:v>43.898899999999998</c:v>
                </c:pt>
                <c:pt idx="6286">
                  <c:v>43.898899999999998</c:v>
                </c:pt>
                <c:pt idx="6287">
                  <c:v>43.898899999999998</c:v>
                </c:pt>
                <c:pt idx="6288">
                  <c:v>43.898899999999998</c:v>
                </c:pt>
                <c:pt idx="6289">
                  <c:v>43.898899999999998</c:v>
                </c:pt>
                <c:pt idx="6290">
                  <c:v>43.898899999999998</c:v>
                </c:pt>
                <c:pt idx="6291">
                  <c:v>43.898899999999998</c:v>
                </c:pt>
                <c:pt idx="6292">
                  <c:v>43.898899999999998</c:v>
                </c:pt>
                <c:pt idx="6293">
                  <c:v>43.898899999999998</c:v>
                </c:pt>
                <c:pt idx="6294">
                  <c:v>43.895499999999998</c:v>
                </c:pt>
                <c:pt idx="6295">
                  <c:v>43.895099999999999</c:v>
                </c:pt>
                <c:pt idx="6296">
                  <c:v>43.895099999999999</c:v>
                </c:pt>
                <c:pt idx="6297">
                  <c:v>43.890900000000002</c:v>
                </c:pt>
                <c:pt idx="6298">
                  <c:v>43.879899999999999</c:v>
                </c:pt>
                <c:pt idx="6299">
                  <c:v>43.875300000000003</c:v>
                </c:pt>
                <c:pt idx="6300">
                  <c:v>43.875300000000003</c:v>
                </c:pt>
                <c:pt idx="6301">
                  <c:v>43.875300000000003</c:v>
                </c:pt>
                <c:pt idx="6302">
                  <c:v>43.875300000000003</c:v>
                </c:pt>
                <c:pt idx="6303">
                  <c:v>43.875300000000003</c:v>
                </c:pt>
                <c:pt idx="6304">
                  <c:v>43.875300000000003</c:v>
                </c:pt>
                <c:pt idx="6305">
                  <c:v>43.875300000000003</c:v>
                </c:pt>
                <c:pt idx="6306">
                  <c:v>43.875300000000003</c:v>
                </c:pt>
                <c:pt idx="6307">
                  <c:v>43.875300000000003</c:v>
                </c:pt>
                <c:pt idx="6308">
                  <c:v>43.875300000000003</c:v>
                </c:pt>
                <c:pt idx="6309">
                  <c:v>43.874099999999999</c:v>
                </c:pt>
                <c:pt idx="6310">
                  <c:v>43.874099999999999</c:v>
                </c:pt>
                <c:pt idx="6311">
                  <c:v>43.873199999999997</c:v>
                </c:pt>
                <c:pt idx="6312">
                  <c:v>43.865299999999998</c:v>
                </c:pt>
                <c:pt idx="6313">
                  <c:v>43.860799999999998</c:v>
                </c:pt>
                <c:pt idx="6314">
                  <c:v>43.860799999999998</c:v>
                </c:pt>
                <c:pt idx="6315">
                  <c:v>43.860799999999998</c:v>
                </c:pt>
                <c:pt idx="6316">
                  <c:v>43.859400000000001</c:v>
                </c:pt>
                <c:pt idx="6317">
                  <c:v>43.859400000000001</c:v>
                </c:pt>
                <c:pt idx="6318">
                  <c:v>43.859400000000001</c:v>
                </c:pt>
                <c:pt idx="6319">
                  <c:v>43.859400000000001</c:v>
                </c:pt>
                <c:pt idx="6320">
                  <c:v>43.859400000000001</c:v>
                </c:pt>
                <c:pt idx="6321">
                  <c:v>43.859400000000001</c:v>
                </c:pt>
                <c:pt idx="6322">
                  <c:v>43.859000000000002</c:v>
                </c:pt>
                <c:pt idx="6323">
                  <c:v>43.857999999999997</c:v>
                </c:pt>
                <c:pt idx="6324">
                  <c:v>43.857999999999997</c:v>
                </c:pt>
                <c:pt idx="6325">
                  <c:v>43.856499999999997</c:v>
                </c:pt>
                <c:pt idx="6326">
                  <c:v>43.856499999999997</c:v>
                </c:pt>
                <c:pt idx="6327">
                  <c:v>43.852200000000003</c:v>
                </c:pt>
                <c:pt idx="6328">
                  <c:v>43.849299999999999</c:v>
                </c:pt>
                <c:pt idx="6329">
                  <c:v>43.849299999999999</c:v>
                </c:pt>
                <c:pt idx="6330">
                  <c:v>43.849200000000003</c:v>
                </c:pt>
                <c:pt idx="6331">
                  <c:v>43.849200000000003</c:v>
                </c:pt>
                <c:pt idx="6332">
                  <c:v>43.849200000000003</c:v>
                </c:pt>
                <c:pt idx="6333">
                  <c:v>43.849200000000003</c:v>
                </c:pt>
                <c:pt idx="6334">
                  <c:v>43.849200000000003</c:v>
                </c:pt>
                <c:pt idx="6335">
                  <c:v>43.849200000000003</c:v>
                </c:pt>
                <c:pt idx="6336">
                  <c:v>43.849200000000003</c:v>
                </c:pt>
                <c:pt idx="6337">
                  <c:v>43.849200000000003</c:v>
                </c:pt>
                <c:pt idx="6338">
                  <c:v>43.848199999999999</c:v>
                </c:pt>
                <c:pt idx="6339">
                  <c:v>43.848199999999999</c:v>
                </c:pt>
                <c:pt idx="6340">
                  <c:v>43.841999999999999</c:v>
                </c:pt>
                <c:pt idx="6341">
                  <c:v>43.841999999999999</c:v>
                </c:pt>
                <c:pt idx="6342">
                  <c:v>43.841999999999999</c:v>
                </c:pt>
                <c:pt idx="6343">
                  <c:v>43.841999999999999</c:v>
                </c:pt>
                <c:pt idx="6344">
                  <c:v>43.841999999999999</c:v>
                </c:pt>
                <c:pt idx="6345">
                  <c:v>43.841999999999999</c:v>
                </c:pt>
                <c:pt idx="6346">
                  <c:v>43.832389130000003</c:v>
                </c:pt>
                <c:pt idx="6347">
                  <c:v>43.822699999999998</c:v>
                </c:pt>
                <c:pt idx="6348">
                  <c:v>43.822699999999998</c:v>
                </c:pt>
                <c:pt idx="6349">
                  <c:v>43.822699999999998</c:v>
                </c:pt>
                <c:pt idx="6350">
                  <c:v>43.822699999999998</c:v>
                </c:pt>
                <c:pt idx="6351">
                  <c:v>43.822699999999998</c:v>
                </c:pt>
                <c:pt idx="6352">
                  <c:v>43.822699999999998</c:v>
                </c:pt>
                <c:pt idx="6353">
                  <c:v>43.814100000000003</c:v>
                </c:pt>
                <c:pt idx="6354">
                  <c:v>43.814100000000003</c:v>
                </c:pt>
                <c:pt idx="6355">
                  <c:v>43.814100000000003</c:v>
                </c:pt>
                <c:pt idx="6356">
                  <c:v>43.814100000000003</c:v>
                </c:pt>
                <c:pt idx="6357">
                  <c:v>43.814100000000003</c:v>
                </c:pt>
                <c:pt idx="6358">
                  <c:v>43.814100000000003</c:v>
                </c:pt>
                <c:pt idx="6359">
                  <c:v>43.814100000000003</c:v>
                </c:pt>
                <c:pt idx="6360">
                  <c:v>43.798400000000001</c:v>
                </c:pt>
                <c:pt idx="6361">
                  <c:v>43.797899999999998</c:v>
                </c:pt>
                <c:pt idx="6362">
                  <c:v>43.796100000000003</c:v>
                </c:pt>
                <c:pt idx="6363">
                  <c:v>43.796100000000003</c:v>
                </c:pt>
                <c:pt idx="6364">
                  <c:v>43.791499999999999</c:v>
                </c:pt>
                <c:pt idx="6365">
                  <c:v>43.790399999999998</c:v>
                </c:pt>
                <c:pt idx="6366">
                  <c:v>43.790399999999998</c:v>
                </c:pt>
                <c:pt idx="6367">
                  <c:v>43.790399999999998</c:v>
                </c:pt>
                <c:pt idx="6368">
                  <c:v>43.790399999999998</c:v>
                </c:pt>
                <c:pt idx="6369">
                  <c:v>43.790399999999998</c:v>
                </c:pt>
                <c:pt idx="6370">
                  <c:v>43.790399999999998</c:v>
                </c:pt>
                <c:pt idx="6371">
                  <c:v>43.790399999999998</c:v>
                </c:pt>
                <c:pt idx="6372">
                  <c:v>43.787999999999997</c:v>
                </c:pt>
                <c:pt idx="6373">
                  <c:v>43.787999999999997</c:v>
                </c:pt>
                <c:pt idx="6374">
                  <c:v>43.787999999999997</c:v>
                </c:pt>
                <c:pt idx="6375">
                  <c:v>43.787999999999997</c:v>
                </c:pt>
                <c:pt idx="6376">
                  <c:v>43.787999999999997</c:v>
                </c:pt>
                <c:pt idx="6377">
                  <c:v>43.78255789</c:v>
                </c:pt>
                <c:pt idx="6378">
                  <c:v>43.780500000000004</c:v>
                </c:pt>
                <c:pt idx="6379">
                  <c:v>43.780500000000004</c:v>
                </c:pt>
                <c:pt idx="6380">
                  <c:v>43.780500000000004</c:v>
                </c:pt>
                <c:pt idx="6381">
                  <c:v>43.780500000000004</c:v>
                </c:pt>
                <c:pt idx="6382">
                  <c:v>43.780500000000004</c:v>
                </c:pt>
                <c:pt idx="6383">
                  <c:v>43.780500000000004</c:v>
                </c:pt>
                <c:pt idx="6384">
                  <c:v>43.780500000000004</c:v>
                </c:pt>
                <c:pt idx="6385">
                  <c:v>43.780500000000004</c:v>
                </c:pt>
                <c:pt idx="6386">
                  <c:v>43.780500000000004</c:v>
                </c:pt>
                <c:pt idx="6387">
                  <c:v>43.7804</c:v>
                </c:pt>
                <c:pt idx="6388">
                  <c:v>43.7804</c:v>
                </c:pt>
                <c:pt idx="6389">
                  <c:v>43.7682</c:v>
                </c:pt>
                <c:pt idx="6390">
                  <c:v>43.7682</c:v>
                </c:pt>
                <c:pt idx="6391">
                  <c:v>43.7682</c:v>
                </c:pt>
                <c:pt idx="6392">
                  <c:v>43.7682</c:v>
                </c:pt>
                <c:pt idx="6393">
                  <c:v>43.7682</c:v>
                </c:pt>
                <c:pt idx="6394">
                  <c:v>43.7682</c:v>
                </c:pt>
                <c:pt idx="6395">
                  <c:v>43.7682</c:v>
                </c:pt>
                <c:pt idx="6396">
                  <c:v>43.768164229999996</c:v>
                </c:pt>
                <c:pt idx="6397">
                  <c:v>43.768164229999996</c:v>
                </c:pt>
                <c:pt idx="6398">
                  <c:v>43.768164229999996</c:v>
                </c:pt>
                <c:pt idx="6399">
                  <c:v>43.763100000000001</c:v>
                </c:pt>
                <c:pt idx="6400">
                  <c:v>43.763100000000001</c:v>
                </c:pt>
                <c:pt idx="6401">
                  <c:v>43.762</c:v>
                </c:pt>
                <c:pt idx="6402">
                  <c:v>43.754217990000001</c:v>
                </c:pt>
                <c:pt idx="6403">
                  <c:v>43.753938589999997</c:v>
                </c:pt>
                <c:pt idx="6404">
                  <c:v>43.753938589999997</c:v>
                </c:pt>
                <c:pt idx="6405">
                  <c:v>43.753938589999997</c:v>
                </c:pt>
                <c:pt idx="6406">
                  <c:v>43.751199999999997</c:v>
                </c:pt>
                <c:pt idx="6407">
                  <c:v>43.747399999999999</c:v>
                </c:pt>
                <c:pt idx="6408">
                  <c:v>43.746186639999998</c:v>
                </c:pt>
                <c:pt idx="6409">
                  <c:v>43.746186639999998</c:v>
                </c:pt>
                <c:pt idx="6410">
                  <c:v>43.746186639999998</c:v>
                </c:pt>
                <c:pt idx="6411">
                  <c:v>43.746186639999998</c:v>
                </c:pt>
                <c:pt idx="6412">
                  <c:v>43.746186639999998</c:v>
                </c:pt>
                <c:pt idx="6413">
                  <c:v>43.746186639999998</c:v>
                </c:pt>
                <c:pt idx="6414">
                  <c:v>43.746186639999998</c:v>
                </c:pt>
                <c:pt idx="6415">
                  <c:v>43.746186639999998</c:v>
                </c:pt>
                <c:pt idx="6416">
                  <c:v>43.746186639999998</c:v>
                </c:pt>
                <c:pt idx="6417">
                  <c:v>43.746186639999998</c:v>
                </c:pt>
                <c:pt idx="6418">
                  <c:v>43.737400000000001</c:v>
                </c:pt>
                <c:pt idx="6419">
                  <c:v>43.726999999999997</c:v>
                </c:pt>
                <c:pt idx="6420">
                  <c:v>43.726999999999997</c:v>
                </c:pt>
                <c:pt idx="6421">
                  <c:v>43.726999999999997</c:v>
                </c:pt>
                <c:pt idx="6422">
                  <c:v>43.726999999999997</c:v>
                </c:pt>
                <c:pt idx="6423">
                  <c:v>43.721800000000002</c:v>
                </c:pt>
                <c:pt idx="6424">
                  <c:v>43.720799999999997</c:v>
                </c:pt>
                <c:pt idx="6425">
                  <c:v>43.719900000000003</c:v>
                </c:pt>
                <c:pt idx="6426">
                  <c:v>43.716200000000001</c:v>
                </c:pt>
                <c:pt idx="6427">
                  <c:v>43.716200000000001</c:v>
                </c:pt>
                <c:pt idx="6428">
                  <c:v>43.716200000000001</c:v>
                </c:pt>
                <c:pt idx="6429">
                  <c:v>43.716200000000001</c:v>
                </c:pt>
                <c:pt idx="6430">
                  <c:v>43.716200000000001</c:v>
                </c:pt>
                <c:pt idx="6431">
                  <c:v>43.716200000000001</c:v>
                </c:pt>
                <c:pt idx="6432">
                  <c:v>43.716087799999997</c:v>
                </c:pt>
                <c:pt idx="6433">
                  <c:v>43.708824870000001</c:v>
                </c:pt>
                <c:pt idx="6434">
                  <c:v>43.708824870000001</c:v>
                </c:pt>
                <c:pt idx="6435">
                  <c:v>43.704000000000001</c:v>
                </c:pt>
                <c:pt idx="6436">
                  <c:v>43.689568270000002</c:v>
                </c:pt>
                <c:pt idx="6437">
                  <c:v>43.689568270000002</c:v>
                </c:pt>
                <c:pt idx="6438">
                  <c:v>43.686715120000002</c:v>
                </c:pt>
                <c:pt idx="6439">
                  <c:v>43.686715120000002</c:v>
                </c:pt>
                <c:pt idx="6440">
                  <c:v>43.68323891</c:v>
                </c:pt>
                <c:pt idx="6441">
                  <c:v>43.68323891</c:v>
                </c:pt>
                <c:pt idx="6442">
                  <c:v>43.68323891</c:v>
                </c:pt>
                <c:pt idx="6443">
                  <c:v>43.68323891</c:v>
                </c:pt>
                <c:pt idx="6444">
                  <c:v>43.68323891</c:v>
                </c:pt>
                <c:pt idx="6445">
                  <c:v>43.675800000000002</c:v>
                </c:pt>
                <c:pt idx="6446">
                  <c:v>43.673499999999997</c:v>
                </c:pt>
                <c:pt idx="6447">
                  <c:v>43.660973640000002</c:v>
                </c:pt>
                <c:pt idx="6448">
                  <c:v>43.6599</c:v>
                </c:pt>
                <c:pt idx="6449">
                  <c:v>43.6599</c:v>
                </c:pt>
                <c:pt idx="6450">
                  <c:v>43.656278710000002</c:v>
                </c:pt>
                <c:pt idx="6451">
                  <c:v>43.656278710000002</c:v>
                </c:pt>
                <c:pt idx="6452">
                  <c:v>43.655200000000001</c:v>
                </c:pt>
                <c:pt idx="6453">
                  <c:v>43.655200000000001</c:v>
                </c:pt>
                <c:pt idx="6454">
                  <c:v>43.654499999999999</c:v>
                </c:pt>
                <c:pt idx="6455">
                  <c:v>43.654499999999999</c:v>
                </c:pt>
                <c:pt idx="6456">
                  <c:v>43.654499999999999</c:v>
                </c:pt>
                <c:pt idx="6457">
                  <c:v>43.654499999999999</c:v>
                </c:pt>
                <c:pt idx="6458">
                  <c:v>43.654499999999999</c:v>
                </c:pt>
                <c:pt idx="6459">
                  <c:v>43.654499999999999</c:v>
                </c:pt>
                <c:pt idx="6460">
                  <c:v>43.647599999999997</c:v>
                </c:pt>
                <c:pt idx="6461">
                  <c:v>43.647599999999997</c:v>
                </c:pt>
                <c:pt idx="6462">
                  <c:v>43.646099999999997</c:v>
                </c:pt>
                <c:pt idx="6463">
                  <c:v>43.646099999999997</c:v>
                </c:pt>
                <c:pt idx="6464">
                  <c:v>43.646099999999997</c:v>
                </c:pt>
                <c:pt idx="6465">
                  <c:v>43.646099999999997</c:v>
                </c:pt>
                <c:pt idx="6466">
                  <c:v>43.646099999999997</c:v>
                </c:pt>
                <c:pt idx="6467">
                  <c:v>43.646099999999997</c:v>
                </c:pt>
                <c:pt idx="6468">
                  <c:v>43.646099999999997</c:v>
                </c:pt>
                <c:pt idx="6469">
                  <c:v>43.642200000000003</c:v>
                </c:pt>
                <c:pt idx="6470">
                  <c:v>43.629347150000001</c:v>
                </c:pt>
                <c:pt idx="6471">
                  <c:v>43.627161219999998</c:v>
                </c:pt>
                <c:pt idx="6472">
                  <c:v>43.6081</c:v>
                </c:pt>
                <c:pt idx="6473">
                  <c:v>43.6081</c:v>
                </c:pt>
                <c:pt idx="6474">
                  <c:v>43.604700000000001</c:v>
                </c:pt>
                <c:pt idx="6475">
                  <c:v>43.593705640000003</c:v>
                </c:pt>
                <c:pt idx="6476">
                  <c:v>43.580034929999997</c:v>
                </c:pt>
                <c:pt idx="6477">
                  <c:v>43.5745</c:v>
                </c:pt>
                <c:pt idx="6478">
                  <c:v>43.568800000000003</c:v>
                </c:pt>
                <c:pt idx="6479">
                  <c:v>43.568800000000003</c:v>
                </c:pt>
                <c:pt idx="6480">
                  <c:v>43.568800000000003</c:v>
                </c:pt>
                <c:pt idx="6481">
                  <c:v>43.568800000000003</c:v>
                </c:pt>
                <c:pt idx="6482">
                  <c:v>43.568800000000003</c:v>
                </c:pt>
                <c:pt idx="6483">
                  <c:v>43.568800000000003</c:v>
                </c:pt>
                <c:pt idx="6484">
                  <c:v>43.568800000000003</c:v>
                </c:pt>
                <c:pt idx="6485">
                  <c:v>43.568800000000003</c:v>
                </c:pt>
                <c:pt idx="6486">
                  <c:v>43.566099999999999</c:v>
                </c:pt>
                <c:pt idx="6487">
                  <c:v>43.566099999999999</c:v>
                </c:pt>
                <c:pt idx="6488">
                  <c:v>43.566099999999999</c:v>
                </c:pt>
                <c:pt idx="6489">
                  <c:v>43.566099999999999</c:v>
                </c:pt>
                <c:pt idx="6490">
                  <c:v>43.566099999999999</c:v>
                </c:pt>
                <c:pt idx="6491">
                  <c:v>43.566099999999999</c:v>
                </c:pt>
                <c:pt idx="6492">
                  <c:v>43.566099999999999</c:v>
                </c:pt>
                <c:pt idx="6493">
                  <c:v>43.566099999999999</c:v>
                </c:pt>
                <c:pt idx="6494">
                  <c:v>43.561500000000002</c:v>
                </c:pt>
                <c:pt idx="6495">
                  <c:v>43.561500000000002</c:v>
                </c:pt>
                <c:pt idx="6496">
                  <c:v>43.561500000000002</c:v>
                </c:pt>
                <c:pt idx="6497">
                  <c:v>43.561500000000002</c:v>
                </c:pt>
                <c:pt idx="6498">
                  <c:v>43.561500000000002</c:v>
                </c:pt>
                <c:pt idx="6499">
                  <c:v>43.561500000000002</c:v>
                </c:pt>
                <c:pt idx="6500">
                  <c:v>43.561500000000002</c:v>
                </c:pt>
                <c:pt idx="6501">
                  <c:v>43.561500000000002</c:v>
                </c:pt>
                <c:pt idx="6502">
                  <c:v>43.560499999999998</c:v>
                </c:pt>
                <c:pt idx="6503">
                  <c:v>43.560499999999998</c:v>
                </c:pt>
                <c:pt idx="6504">
                  <c:v>43.560499999999998</c:v>
                </c:pt>
                <c:pt idx="6505">
                  <c:v>43.560499999999998</c:v>
                </c:pt>
                <c:pt idx="6506">
                  <c:v>43.560499999999998</c:v>
                </c:pt>
                <c:pt idx="6507">
                  <c:v>43.560499999999998</c:v>
                </c:pt>
                <c:pt idx="6508">
                  <c:v>43.560499999999998</c:v>
                </c:pt>
                <c:pt idx="6509">
                  <c:v>43.557499999999997</c:v>
                </c:pt>
                <c:pt idx="6510">
                  <c:v>43.557499999999997</c:v>
                </c:pt>
                <c:pt idx="6511">
                  <c:v>43.542299999999997</c:v>
                </c:pt>
                <c:pt idx="6512">
                  <c:v>43.5304</c:v>
                </c:pt>
                <c:pt idx="6513">
                  <c:v>43.521500000000003</c:v>
                </c:pt>
                <c:pt idx="6514">
                  <c:v>43.521500000000003</c:v>
                </c:pt>
                <c:pt idx="6515">
                  <c:v>43.508899999999997</c:v>
                </c:pt>
                <c:pt idx="6516">
                  <c:v>43.508099999999999</c:v>
                </c:pt>
                <c:pt idx="6517">
                  <c:v>43.508099999999999</c:v>
                </c:pt>
                <c:pt idx="6518">
                  <c:v>43.508099999999999</c:v>
                </c:pt>
                <c:pt idx="6519">
                  <c:v>43.508099999999999</c:v>
                </c:pt>
                <c:pt idx="6520">
                  <c:v>43.508099999999999</c:v>
                </c:pt>
                <c:pt idx="6521">
                  <c:v>43.508099999999999</c:v>
                </c:pt>
                <c:pt idx="6522">
                  <c:v>43.508099999999999</c:v>
                </c:pt>
                <c:pt idx="6523">
                  <c:v>43.4968</c:v>
                </c:pt>
                <c:pt idx="6524">
                  <c:v>43.490699999999997</c:v>
                </c:pt>
                <c:pt idx="6525">
                  <c:v>43.490699999999997</c:v>
                </c:pt>
                <c:pt idx="6526">
                  <c:v>43.490699999999997</c:v>
                </c:pt>
                <c:pt idx="6527">
                  <c:v>43.490699999999997</c:v>
                </c:pt>
                <c:pt idx="6528">
                  <c:v>43.490699999999997</c:v>
                </c:pt>
                <c:pt idx="6529">
                  <c:v>43.484000000000002</c:v>
                </c:pt>
                <c:pt idx="6530">
                  <c:v>43.480800000000002</c:v>
                </c:pt>
                <c:pt idx="6531">
                  <c:v>43.467799999999997</c:v>
                </c:pt>
                <c:pt idx="6532">
                  <c:v>43.467799999999997</c:v>
                </c:pt>
                <c:pt idx="6533">
                  <c:v>43.467799999999997</c:v>
                </c:pt>
                <c:pt idx="6534">
                  <c:v>43.464700000000001</c:v>
                </c:pt>
                <c:pt idx="6535">
                  <c:v>43.462899999999998</c:v>
                </c:pt>
                <c:pt idx="6536">
                  <c:v>43.460695880000003</c:v>
                </c:pt>
                <c:pt idx="6537">
                  <c:v>43.460695880000003</c:v>
                </c:pt>
                <c:pt idx="6538">
                  <c:v>43.460695880000003</c:v>
                </c:pt>
                <c:pt idx="6539">
                  <c:v>43.460695880000003</c:v>
                </c:pt>
                <c:pt idx="6540">
                  <c:v>43.439100000000003</c:v>
                </c:pt>
                <c:pt idx="6541">
                  <c:v>43.439100000000003</c:v>
                </c:pt>
                <c:pt idx="6542">
                  <c:v>43.439100000000003</c:v>
                </c:pt>
                <c:pt idx="6543">
                  <c:v>43.435899999999997</c:v>
                </c:pt>
                <c:pt idx="6544">
                  <c:v>43.429699999999997</c:v>
                </c:pt>
                <c:pt idx="6545">
                  <c:v>43.428995139999998</c:v>
                </c:pt>
                <c:pt idx="6546">
                  <c:v>43.428995139999998</c:v>
                </c:pt>
                <c:pt idx="6547">
                  <c:v>43.417499999999997</c:v>
                </c:pt>
                <c:pt idx="6548">
                  <c:v>43.417499999999997</c:v>
                </c:pt>
                <c:pt idx="6549">
                  <c:v>43.417499999999997</c:v>
                </c:pt>
                <c:pt idx="6550">
                  <c:v>43.417000000000002</c:v>
                </c:pt>
                <c:pt idx="6551">
                  <c:v>43.417000000000002</c:v>
                </c:pt>
                <c:pt idx="6552">
                  <c:v>43.417000000000002</c:v>
                </c:pt>
                <c:pt idx="6553">
                  <c:v>43.417000000000002</c:v>
                </c:pt>
                <c:pt idx="6554">
                  <c:v>43.417000000000002</c:v>
                </c:pt>
                <c:pt idx="6555">
                  <c:v>43.417000000000002</c:v>
                </c:pt>
                <c:pt idx="6556">
                  <c:v>43.417000000000002</c:v>
                </c:pt>
                <c:pt idx="6557">
                  <c:v>43.415333269999998</c:v>
                </c:pt>
                <c:pt idx="6558">
                  <c:v>43.41451412</c:v>
                </c:pt>
                <c:pt idx="6559">
                  <c:v>43.413699999999999</c:v>
                </c:pt>
                <c:pt idx="6560">
                  <c:v>43.413699999999999</c:v>
                </c:pt>
                <c:pt idx="6561">
                  <c:v>43.413699999999999</c:v>
                </c:pt>
                <c:pt idx="6562">
                  <c:v>43.411200000000001</c:v>
                </c:pt>
                <c:pt idx="6563">
                  <c:v>43.411200000000001</c:v>
                </c:pt>
                <c:pt idx="6564">
                  <c:v>43.40090326</c:v>
                </c:pt>
                <c:pt idx="6565">
                  <c:v>43.40090326</c:v>
                </c:pt>
                <c:pt idx="6566">
                  <c:v>43.40090326</c:v>
                </c:pt>
                <c:pt idx="6567">
                  <c:v>43.40090326</c:v>
                </c:pt>
                <c:pt idx="6568">
                  <c:v>43.40090326</c:v>
                </c:pt>
                <c:pt idx="6569">
                  <c:v>43.400366730000002</c:v>
                </c:pt>
                <c:pt idx="6570">
                  <c:v>43.400366730000002</c:v>
                </c:pt>
                <c:pt idx="6571">
                  <c:v>43.390283629999999</c:v>
                </c:pt>
                <c:pt idx="6572">
                  <c:v>43.390283629999999</c:v>
                </c:pt>
                <c:pt idx="6573">
                  <c:v>43.385923429999998</c:v>
                </c:pt>
                <c:pt idx="6574">
                  <c:v>43.385923429999998</c:v>
                </c:pt>
                <c:pt idx="6575">
                  <c:v>43.385923429999998</c:v>
                </c:pt>
                <c:pt idx="6576">
                  <c:v>43.385923429999998</c:v>
                </c:pt>
                <c:pt idx="6577">
                  <c:v>43.385923429999998</c:v>
                </c:pt>
                <c:pt idx="6578">
                  <c:v>43.385923429999998</c:v>
                </c:pt>
                <c:pt idx="6579">
                  <c:v>43.385923429999998</c:v>
                </c:pt>
                <c:pt idx="6580">
                  <c:v>43.385923429999998</c:v>
                </c:pt>
                <c:pt idx="6581">
                  <c:v>43.3765</c:v>
                </c:pt>
                <c:pt idx="6582">
                  <c:v>43.3765</c:v>
                </c:pt>
                <c:pt idx="6583">
                  <c:v>43.3765</c:v>
                </c:pt>
                <c:pt idx="6584">
                  <c:v>43.372</c:v>
                </c:pt>
                <c:pt idx="6585">
                  <c:v>43.372</c:v>
                </c:pt>
                <c:pt idx="6586">
                  <c:v>43.372</c:v>
                </c:pt>
                <c:pt idx="6587">
                  <c:v>43.372</c:v>
                </c:pt>
                <c:pt idx="6588">
                  <c:v>43.372</c:v>
                </c:pt>
                <c:pt idx="6589">
                  <c:v>43.362062289999997</c:v>
                </c:pt>
                <c:pt idx="6590">
                  <c:v>43.362062289999997</c:v>
                </c:pt>
                <c:pt idx="6591">
                  <c:v>43.362062289999997</c:v>
                </c:pt>
                <c:pt idx="6592">
                  <c:v>43.362062289999997</c:v>
                </c:pt>
                <c:pt idx="6593">
                  <c:v>43.362062289999997</c:v>
                </c:pt>
                <c:pt idx="6594">
                  <c:v>43.362062289999997</c:v>
                </c:pt>
                <c:pt idx="6595">
                  <c:v>43.36134946</c:v>
                </c:pt>
                <c:pt idx="6596">
                  <c:v>43.36134946</c:v>
                </c:pt>
                <c:pt idx="6597">
                  <c:v>43.360999999999997</c:v>
                </c:pt>
                <c:pt idx="6598">
                  <c:v>43.360999999999997</c:v>
                </c:pt>
                <c:pt idx="6599">
                  <c:v>43.360999999999997</c:v>
                </c:pt>
                <c:pt idx="6600">
                  <c:v>43.36062123</c:v>
                </c:pt>
                <c:pt idx="6601">
                  <c:v>43.36062123</c:v>
                </c:pt>
                <c:pt idx="6602">
                  <c:v>43.36062123</c:v>
                </c:pt>
                <c:pt idx="6603">
                  <c:v>43.36062123</c:v>
                </c:pt>
                <c:pt idx="6604">
                  <c:v>43.36062123</c:v>
                </c:pt>
                <c:pt idx="6605">
                  <c:v>43.36062123</c:v>
                </c:pt>
                <c:pt idx="6606">
                  <c:v>43.36061918</c:v>
                </c:pt>
                <c:pt idx="6607">
                  <c:v>43.36061918</c:v>
                </c:pt>
                <c:pt idx="6608">
                  <c:v>43.3596</c:v>
                </c:pt>
                <c:pt idx="6609">
                  <c:v>43.358400000000003</c:v>
                </c:pt>
                <c:pt idx="6610">
                  <c:v>43.358400000000003</c:v>
                </c:pt>
                <c:pt idx="6611">
                  <c:v>43.358057840000001</c:v>
                </c:pt>
                <c:pt idx="6612">
                  <c:v>43.358057840000001</c:v>
                </c:pt>
                <c:pt idx="6613">
                  <c:v>43.358057840000001</c:v>
                </c:pt>
                <c:pt idx="6614">
                  <c:v>43.358057840000001</c:v>
                </c:pt>
                <c:pt idx="6615">
                  <c:v>43.357511100000004</c:v>
                </c:pt>
                <c:pt idx="6616">
                  <c:v>43.357511100000004</c:v>
                </c:pt>
                <c:pt idx="6617">
                  <c:v>43.357511100000004</c:v>
                </c:pt>
                <c:pt idx="6618">
                  <c:v>43.357511100000004</c:v>
                </c:pt>
                <c:pt idx="6619">
                  <c:v>43.357511100000004</c:v>
                </c:pt>
                <c:pt idx="6620">
                  <c:v>43.357511100000004</c:v>
                </c:pt>
                <c:pt idx="6621">
                  <c:v>43.357511100000004</c:v>
                </c:pt>
                <c:pt idx="6622">
                  <c:v>43.357511100000004</c:v>
                </c:pt>
                <c:pt idx="6623">
                  <c:v>43.356319120000002</c:v>
                </c:pt>
                <c:pt idx="6624">
                  <c:v>43.356319120000002</c:v>
                </c:pt>
                <c:pt idx="6625">
                  <c:v>43.356319120000002</c:v>
                </c:pt>
                <c:pt idx="6626">
                  <c:v>43.351853699999999</c:v>
                </c:pt>
                <c:pt idx="6627">
                  <c:v>43.351853699999999</c:v>
                </c:pt>
                <c:pt idx="6628">
                  <c:v>43.351716549999999</c:v>
                </c:pt>
                <c:pt idx="6629">
                  <c:v>43.351716549999999</c:v>
                </c:pt>
                <c:pt idx="6630">
                  <c:v>43.348800730000001</c:v>
                </c:pt>
                <c:pt idx="6631">
                  <c:v>43.348576000000001</c:v>
                </c:pt>
                <c:pt idx="6632">
                  <c:v>43.348576000000001</c:v>
                </c:pt>
                <c:pt idx="6633">
                  <c:v>43.348576000000001</c:v>
                </c:pt>
                <c:pt idx="6634">
                  <c:v>43.345599999999997</c:v>
                </c:pt>
                <c:pt idx="6635">
                  <c:v>43.345599999999997</c:v>
                </c:pt>
                <c:pt idx="6636">
                  <c:v>43.345599999999997</c:v>
                </c:pt>
                <c:pt idx="6637">
                  <c:v>43.345599999999997</c:v>
                </c:pt>
                <c:pt idx="6638">
                  <c:v>43.345599999999997</c:v>
                </c:pt>
                <c:pt idx="6639">
                  <c:v>43.345599999999997</c:v>
                </c:pt>
                <c:pt idx="6640">
                  <c:v>43.342599999999997</c:v>
                </c:pt>
                <c:pt idx="6641">
                  <c:v>43.342599999999997</c:v>
                </c:pt>
                <c:pt idx="6642">
                  <c:v>43.342599999999997</c:v>
                </c:pt>
                <c:pt idx="6643">
                  <c:v>43.342599999999997</c:v>
                </c:pt>
                <c:pt idx="6644">
                  <c:v>43.342599999999997</c:v>
                </c:pt>
                <c:pt idx="6645">
                  <c:v>43.342599999999997</c:v>
                </c:pt>
                <c:pt idx="6646">
                  <c:v>43.342599999999997</c:v>
                </c:pt>
                <c:pt idx="6647">
                  <c:v>43.341999999999999</c:v>
                </c:pt>
                <c:pt idx="6648">
                  <c:v>43.340823710000002</c:v>
                </c:pt>
                <c:pt idx="6649">
                  <c:v>43.340823710000002</c:v>
                </c:pt>
                <c:pt idx="6650">
                  <c:v>43.340699999999998</c:v>
                </c:pt>
                <c:pt idx="6651">
                  <c:v>43.340699999999998</c:v>
                </c:pt>
                <c:pt idx="6652">
                  <c:v>43.3354</c:v>
                </c:pt>
                <c:pt idx="6653">
                  <c:v>43.3354</c:v>
                </c:pt>
                <c:pt idx="6654">
                  <c:v>43.3354</c:v>
                </c:pt>
                <c:pt idx="6655">
                  <c:v>43.334777879999997</c:v>
                </c:pt>
                <c:pt idx="6656">
                  <c:v>43.334777879999997</c:v>
                </c:pt>
                <c:pt idx="6657">
                  <c:v>43.334777879999997</c:v>
                </c:pt>
                <c:pt idx="6658">
                  <c:v>43.334777879999997</c:v>
                </c:pt>
                <c:pt idx="6659">
                  <c:v>43.334777879999997</c:v>
                </c:pt>
                <c:pt idx="6660">
                  <c:v>43.334777879999997</c:v>
                </c:pt>
                <c:pt idx="6661">
                  <c:v>43.334777879999997</c:v>
                </c:pt>
                <c:pt idx="6662">
                  <c:v>43.334777879999997</c:v>
                </c:pt>
                <c:pt idx="6663">
                  <c:v>43.332099999999997</c:v>
                </c:pt>
                <c:pt idx="6664">
                  <c:v>43.332099999999997</c:v>
                </c:pt>
                <c:pt idx="6665">
                  <c:v>43.330199999999998</c:v>
                </c:pt>
                <c:pt idx="6666">
                  <c:v>43.3294</c:v>
                </c:pt>
                <c:pt idx="6667">
                  <c:v>43.3294</c:v>
                </c:pt>
                <c:pt idx="6668">
                  <c:v>43.325855359999998</c:v>
                </c:pt>
                <c:pt idx="6669">
                  <c:v>43.325855359999998</c:v>
                </c:pt>
                <c:pt idx="6670">
                  <c:v>43.325855359999998</c:v>
                </c:pt>
                <c:pt idx="6671">
                  <c:v>43.323700000000002</c:v>
                </c:pt>
                <c:pt idx="6672">
                  <c:v>43.322721309999999</c:v>
                </c:pt>
                <c:pt idx="6673">
                  <c:v>43.322721309999999</c:v>
                </c:pt>
                <c:pt idx="6674">
                  <c:v>43.322721309999999</c:v>
                </c:pt>
                <c:pt idx="6675">
                  <c:v>43.322721309999999</c:v>
                </c:pt>
                <c:pt idx="6676">
                  <c:v>43.31977964</c:v>
                </c:pt>
                <c:pt idx="6677">
                  <c:v>43.31977964</c:v>
                </c:pt>
                <c:pt idx="6678">
                  <c:v>43.318199999999997</c:v>
                </c:pt>
                <c:pt idx="6679">
                  <c:v>43.310832210000001</c:v>
                </c:pt>
                <c:pt idx="6680">
                  <c:v>43.310832210000001</c:v>
                </c:pt>
                <c:pt idx="6681">
                  <c:v>43.310832210000001</c:v>
                </c:pt>
                <c:pt idx="6682">
                  <c:v>43.310832210000001</c:v>
                </c:pt>
                <c:pt idx="6683">
                  <c:v>43.310832210000001</c:v>
                </c:pt>
                <c:pt idx="6684">
                  <c:v>43.310832210000001</c:v>
                </c:pt>
                <c:pt idx="6685">
                  <c:v>43.310832210000001</c:v>
                </c:pt>
                <c:pt idx="6686">
                  <c:v>43.305900000000001</c:v>
                </c:pt>
                <c:pt idx="6687">
                  <c:v>43.305900000000001</c:v>
                </c:pt>
                <c:pt idx="6688">
                  <c:v>43.305900000000001</c:v>
                </c:pt>
                <c:pt idx="6689">
                  <c:v>43.2988</c:v>
                </c:pt>
                <c:pt idx="6690">
                  <c:v>43.2988</c:v>
                </c:pt>
                <c:pt idx="6691">
                  <c:v>43.288065250000002</c:v>
                </c:pt>
                <c:pt idx="6692">
                  <c:v>43.288065250000002</c:v>
                </c:pt>
                <c:pt idx="6693">
                  <c:v>43.288065250000002</c:v>
                </c:pt>
                <c:pt idx="6694">
                  <c:v>43.288065250000002</c:v>
                </c:pt>
                <c:pt idx="6695">
                  <c:v>43.288065250000002</c:v>
                </c:pt>
                <c:pt idx="6696">
                  <c:v>43.288065250000002</c:v>
                </c:pt>
                <c:pt idx="6697">
                  <c:v>43.288065250000002</c:v>
                </c:pt>
                <c:pt idx="6698">
                  <c:v>43.288065250000002</c:v>
                </c:pt>
                <c:pt idx="6699">
                  <c:v>43.287443719999999</c:v>
                </c:pt>
                <c:pt idx="6700">
                  <c:v>43.286501880000003</c:v>
                </c:pt>
                <c:pt idx="6701">
                  <c:v>43.286501880000003</c:v>
                </c:pt>
                <c:pt idx="6702">
                  <c:v>43.286501880000003</c:v>
                </c:pt>
                <c:pt idx="6703">
                  <c:v>43.286501880000003</c:v>
                </c:pt>
                <c:pt idx="6704">
                  <c:v>43.286501880000003</c:v>
                </c:pt>
                <c:pt idx="6705">
                  <c:v>43.286501880000003</c:v>
                </c:pt>
                <c:pt idx="6706">
                  <c:v>43.280799999999999</c:v>
                </c:pt>
                <c:pt idx="6707">
                  <c:v>43.280799999999999</c:v>
                </c:pt>
                <c:pt idx="6708">
                  <c:v>43.280799999999999</c:v>
                </c:pt>
                <c:pt idx="6709">
                  <c:v>43.280694820000001</c:v>
                </c:pt>
                <c:pt idx="6710">
                  <c:v>43.280694820000001</c:v>
                </c:pt>
                <c:pt idx="6711">
                  <c:v>43.280694820000001</c:v>
                </c:pt>
                <c:pt idx="6712">
                  <c:v>43.263681339999998</c:v>
                </c:pt>
                <c:pt idx="6713">
                  <c:v>43.263681339999998</c:v>
                </c:pt>
                <c:pt idx="6714">
                  <c:v>43.263681339999998</c:v>
                </c:pt>
                <c:pt idx="6715">
                  <c:v>43.263681339999998</c:v>
                </c:pt>
                <c:pt idx="6716">
                  <c:v>43.263681339999998</c:v>
                </c:pt>
                <c:pt idx="6717">
                  <c:v>43.261899999999997</c:v>
                </c:pt>
                <c:pt idx="6718">
                  <c:v>43.249858979999999</c:v>
                </c:pt>
                <c:pt idx="6719">
                  <c:v>43.249858979999999</c:v>
                </c:pt>
                <c:pt idx="6720">
                  <c:v>43.249858979999999</c:v>
                </c:pt>
                <c:pt idx="6721">
                  <c:v>43.249858979999999</c:v>
                </c:pt>
                <c:pt idx="6722">
                  <c:v>43.249858979999999</c:v>
                </c:pt>
                <c:pt idx="6723">
                  <c:v>43.249858979999999</c:v>
                </c:pt>
                <c:pt idx="6724">
                  <c:v>43.249858979999999</c:v>
                </c:pt>
                <c:pt idx="6725">
                  <c:v>43.232156189999998</c:v>
                </c:pt>
                <c:pt idx="6726">
                  <c:v>43.232156189999998</c:v>
                </c:pt>
                <c:pt idx="6727">
                  <c:v>43.232156189999998</c:v>
                </c:pt>
                <c:pt idx="6728">
                  <c:v>43.226700000000001</c:v>
                </c:pt>
                <c:pt idx="6729">
                  <c:v>43.221499999999999</c:v>
                </c:pt>
                <c:pt idx="6730">
                  <c:v>43.206437370000003</c:v>
                </c:pt>
                <c:pt idx="6731">
                  <c:v>43.206437370000003</c:v>
                </c:pt>
                <c:pt idx="6732">
                  <c:v>43.201999999999998</c:v>
                </c:pt>
                <c:pt idx="6733">
                  <c:v>43.201999999999998</c:v>
                </c:pt>
                <c:pt idx="6734">
                  <c:v>43.201999999999998</c:v>
                </c:pt>
                <c:pt idx="6735">
                  <c:v>43.201999999999998</c:v>
                </c:pt>
                <c:pt idx="6736">
                  <c:v>43.201999999999998</c:v>
                </c:pt>
                <c:pt idx="6737">
                  <c:v>43.201999999999998</c:v>
                </c:pt>
                <c:pt idx="6738">
                  <c:v>43.201999999999998</c:v>
                </c:pt>
                <c:pt idx="6739">
                  <c:v>43.200908460000001</c:v>
                </c:pt>
                <c:pt idx="6740">
                  <c:v>43.200908460000001</c:v>
                </c:pt>
                <c:pt idx="6741">
                  <c:v>43.180399999999999</c:v>
                </c:pt>
                <c:pt idx="6742">
                  <c:v>43.173400000000001</c:v>
                </c:pt>
                <c:pt idx="6743">
                  <c:v>43.173400000000001</c:v>
                </c:pt>
                <c:pt idx="6744">
                  <c:v>43.154600000000002</c:v>
                </c:pt>
                <c:pt idx="6745">
                  <c:v>43.119799999999998</c:v>
                </c:pt>
                <c:pt idx="6746">
                  <c:v>43.067900000000002</c:v>
                </c:pt>
                <c:pt idx="6747">
                  <c:v>43.067900000000002</c:v>
                </c:pt>
                <c:pt idx="6748">
                  <c:v>43.043199999999999</c:v>
                </c:pt>
                <c:pt idx="6749">
                  <c:v>43.0383</c:v>
                </c:pt>
                <c:pt idx="6750">
                  <c:v>43.002518790000003</c:v>
                </c:pt>
                <c:pt idx="6751">
                  <c:v>43.002518790000003</c:v>
                </c:pt>
                <c:pt idx="6752">
                  <c:v>43.002518790000003</c:v>
                </c:pt>
                <c:pt idx="6753">
                  <c:v>43.001100000000001</c:v>
                </c:pt>
                <c:pt idx="6754">
                  <c:v>43.000999999999998</c:v>
                </c:pt>
                <c:pt idx="6755">
                  <c:v>43.000999999999998</c:v>
                </c:pt>
                <c:pt idx="6756">
                  <c:v>43.000999999999998</c:v>
                </c:pt>
                <c:pt idx="6757">
                  <c:v>43.000999999999998</c:v>
                </c:pt>
                <c:pt idx="6758">
                  <c:v>43.000999999999998</c:v>
                </c:pt>
                <c:pt idx="6759">
                  <c:v>43.000999999999998</c:v>
                </c:pt>
                <c:pt idx="6760">
                  <c:v>43.000999999999998</c:v>
                </c:pt>
                <c:pt idx="6761">
                  <c:v>43.000999999999998</c:v>
                </c:pt>
                <c:pt idx="6762">
                  <c:v>42.997199999999999</c:v>
                </c:pt>
                <c:pt idx="6763">
                  <c:v>42.997199999999999</c:v>
                </c:pt>
                <c:pt idx="6764">
                  <c:v>42.997199999999999</c:v>
                </c:pt>
                <c:pt idx="6765">
                  <c:v>42.955500000000001</c:v>
                </c:pt>
                <c:pt idx="6766">
                  <c:v>42.955500000000001</c:v>
                </c:pt>
                <c:pt idx="6767">
                  <c:v>42.923999999999999</c:v>
                </c:pt>
                <c:pt idx="6768">
                  <c:v>42.918983009999998</c:v>
                </c:pt>
                <c:pt idx="6769">
                  <c:v>42.880400000000002</c:v>
                </c:pt>
                <c:pt idx="6770">
                  <c:v>42.828699999999998</c:v>
                </c:pt>
                <c:pt idx="6771">
                  <c:v>42.825400000000002</c:v>
                </c:pt>
                <c:pt idx="6772">
                  <c:v>42.825400000000002</c:v>
                </c:pt>
                <c:pt idx="6773">
                  <c:v>42.825400000000002</c:v>
                </c:pt>
                <c:pt idx="6774">
                  <c:v>42.825400000000002</c:v>
                </c:pt>
                <c:pt idx="6775">
                  <c:v>42.813866769999997</c:v>
                </c:pt>
                <c:pt idx="6776">
                  <c:v>42.813866769999997</c:v>
                </c:pt>
                <c:pt idx="6777">
                  <c:v>42.813866769999997</c:v>
                </c:pt>
                <c:pt idx="6778">
                  <c:v>42.810699139999997</c:v>
                </c:pt>
                <c:pt idx="6779">
                  <c:v>42.805100000000003</c:v>
                </c:pt>
                <c:pt idx="6780">
                  <c:v>42.805100000000003</c:v>
                </c:pt>
                <c:pt idx="6781">
                  <c:v>42.805100000000003</c:v>
                </c:pt>
                <c:pt idx="6782">
                  <c:v>42.805100000000003</c:v>
                </c:pt>
                <c:pt idx="6783">
                  <c:v>42.805100000000003</c:v>
                </c:pt>
                <c:pt idx="6784">
                  <c:v>42.805100000000003</c:v>
                </c:pt>
                <c:pt idx="6785">
                  <c:v>42.805100000000003</c:v>
                </c:pt>
                <c:pt idx="6786">
                  <c:v>42.805100000000003</c:v>
                </c:pt>
                <c:pt idx="6787">
                  <c:v>42.805100000000003</c:v>
                </c:pt>
                <c:pt idx="6788">
                  <c:v>42.793300000000002</c:v>
                </c:pt>
                <c:pt idx="6789">
                  <c:v>42.793300000000002</c:v>
                </c:pt>
                <c:pt idx="6790">
                  <c:v>42.785299999999999</c:v>
                </c:pt>
                <c:pt idx="6791">
                  <c:v>42.77607974</c:v>
                </c:pt>
                <c:pt idx="6792">
                  <c:v>42.77607974</c:v>
                </c:pt>
                <c:pt idx="6793">
                  <c:v>42.775419929999998</c:v>
                </c:pt>
                <c:pt idx="6794">
                  <c:v>42.775419929999998</c:v>
                </c:pt>
                <c:pt idx="6795">
                  <c:v>42.775419929999998</c:v>
                </c:pt>
                <c:pt idx="6796">
                  <c:v>42.775419929999998</c:v>
                </c:pt>
                <c:pt idx="6797">
                  <c:v>42.775419929999998</c:v>
                </c:pt>
                <c:pt idx="6798">
                  <c:v>42.771700000000003</c:v>
                </c:pt>
                <c:pt idx="6799">
                  <c:v>42.751100000000001</c:v>
                </c:pt>
                <c:pt idx="6800">
                  <c:v>42.751100000000001</c:v>
                </c:pt>
                <c:pt idx="6801">
                  <c:v>42.736358789999997</c:v>
                </c:pt>
                <c:pt idx="6802">
                  <c:v>42.728000000000002</c:v>
                </c:pt>
                <c:pt idx="6803">
                  <c:v>42.727675570000002</c:v>
                </c:pt>
                <c:pt idx="6804">
                  <c:v>42.727675570000002</c:v>
                </c:pt>
                <c:pt idx="6805">
                  <c:v>42.727675570000002</c:v>
                </c:pt>
                <c:pt idx="6806">
                  <c:v>42.71155306</c:v>
                </c:pt>
                <c:pt idx="6807">
                  <c:v>42.71155306</c:v>
                </c:pt>
                <c:pt idx="6808">
                  <c:v>42.71155306</c:v>
                </c:pt>
                <c:pt idx="6809">
                  <c:v>42.71155306</c:v>
                </c:pt>
                <c:pt idx="6810">
                  <c:v>42.71155306</c:v>
                </c:pt>
                <c:pt idx="6811">
                  <c:v>42.71155306</c:v>
                </c:pt>
                <c:pt idx="6812">
                  <c:v>42.71155306</c:v>
                </c:pt>
                <c:pt idx="6813">
                  <c:v>42.710099999999997</c:v>
                </c:pt>
                <c:pt idx="6814">
                  <c:v>42.710099999999997</c:v>
                </c:pt>
                <c:pt idx="6815">
                  <c:v>42.71</c:v>
                </c:pt>
                <c:pt idx="6816">
                  <c:v>42.71</c:v>
                </c:pt>
                <c:pt idx="6817">
                  <c:v>42.71</c:v>
                </c:pt>
                <c:pt idx="6818">
                  <c:v>42.709699999999998</c:v>
                </c:pt>
                <c:pt idx="6819">
                  <c:v>42.709699999999998</c:v>
                </c:pt>
                <c:pt idx="6820">
                  <c:v>42.709699999999998</c:v>
                </c:pt>
                <c:pt idx="6821">
                  <c:v>42.709699999999998</c:v>
                </c:pt>
                <c:pt idx="6822">
                  <c:v>42.709400000000002</c:v>
                </c:pt>
                <c:pt idx="6823">
                  <c:v>42.706600000000002</c:v>
                </c:pt>
                <c:pt idx="6824">
                  <c:v>42.706600000000002</c:v>
                </c:pt>
                <c:pt idx="6825">
                  <c:v>42.706600000000002</c:v>
                </c:pt>
                <c:pt idx="6826">
                  <c:v>42.705399999999997</c:v>
                </c:pt>
                <c:pt idx="6827">
                  <c:v>42.69754373</c:v>
                </c:pt>
                <c:pt idx="6828">
                  <c:v>42.69754373</c:v>
                </c:pt>
                <c:pt idx="6829">
                  <c:v>42.69754373</c:v>
                </c:pt>
                <c:pt idx="6830">
                  <c:v>42.685355450000003</c:v>
                </c:pt>
                <c:pt idx="6831">
                  <c:v>42.685355450000003</c:v>
                </c:pt>
                <c:pt idx="6832">
                  <c:v>42.683999999999997</c:v>
                </c:pt>
                <c:pt idx="6833">
                  <c:v>42.683999999999997</c:v>
                </c:pt>
                <c:pt idx="6834">
                  <c:v>42.683999999999997</c:v>
                </c:pt>
                <c:pt idx="6835">
                  <c:v>42.683999999999997</c:v>
                </c:pt>
                <c:pt idx="6836">
                  <c:v>42.683999999999997</c:v>
                </c:pt>
                <c:pt idx="6837">
                  <c:v>42.674700000000001</c:v>
                </c:pt>
                <c:pt idx="6838">
                  <c:v>42.674700000000001</c:v>
                </c:pt>
                <c:pt idx="6839">
                  <c:v>42.674700000000001</c:v>
                </c:pt>
                <c:pt idx="6840">
                  <c:v>42.663499999999999</c:v>
                </c:pt>
                <c:pt idx="6841">
                  <c:v>42.647100000000002</c:v>
                </c:pt>
                <c:pt idx="6842">
                  <c:v>42.647100000000002</c:v>
                </c:pt>
                <c:pt idx="6843">
                  <c:v>42.647100000000002</c:v>
                </c:pt>
                <c:pt idx="6844">
                  <c:v>42.647100000000002</c:v>
                </c:pt>
                <c:pt idx="6845">
                  <c:v>42.596499999999999</c:v>
                </c:pt>
                <c:pt idx="6846">
                  <c:v>42.596499999999999</c:v>
                </c:pt>
                <c:pt idx="6847">
                  <c:v>42.596499999999999</c:v>
                </c:pt>
                <c:pt idx="6848">
                  <c:v>42.595300000000002</c:v>
                </c:pt>
                <c:pt idx="6849">
                  <c:v>42.587899999999998</c:v>
                </c:pt>
                <c:pt idx="6850">
                  <c:v>42.587899999999998</c:v>
                </c:pt>
                <c:pt idx="6851">
                  <c:v>42.547600000000003</c:v>
                </c:pt>
                <c:pt idx="6852">
                  <c:v>42.542099999999998</c:v>
                </c:pt>
                <c:pt idx="6853">
                  <c:v>42.514531490000003</c:v>
                </c:pt>
                <c:pt idx="6854">
                  <c:v>42.512999999999998</c:v>
                </c:pt>
                <c:pt idx="6855">
                  <c:v>42.512999999999998</c:v>
                </c:pt>
                <c:pt idx="6856">
                  <c:v>42.512999999999998</c:v>
                </c:pt>
                <c:pt idx="6857">
                  <c:v>42.512999999999998</c:v>
                </c:pt>
                <c:pt idx="6858">
                  <c:v>42.512999999999998</c:v>
                </c:pt>
                <c:pt idx="6859">
                  <c:v>42.512999999999998</c:v>
                </c:pt>
                <c:pt idx="6860">
                  <c:v>42.512999999999998</c:v>
                </c:pt>
                <c:pt idx="6861">
                  <c:v>42.496350370000002</c:v>
                </c:pt>
                <c:pt idx="6862">
                  <c:v>42.496350370000002</c:v>
                </c:pt>
                <c:pt idx="6863">
                  <c:v>42.496350370000002</c:v>
                </c:pt>
                <c:pt idx="6864">
                  <c:v>42.496350370000002</c:v>
                </c:pt>
                <c:pt idx="6865">
                  <c:v>42.496350370000002</c:v>
                </c:pt>
                <c:pt idx="6866">
                  <c:v>42.493148949999998</c:v>
                </c:pt>
                <c:pt idx="6867">
                  <c:v>42.493148949999998</c:v>
                </c:pt>
                <c:pt idx="6868">
                  <c:v>42.451999999999998</c:v>
                </c:pt>
                <c:pt idx="6869">
                  <c:v>42.451999999999998</c:v>
                </c:pt>
                <c:pt idx="6870">
                  <c:v>42.425899999999999</c:v>
                </c:pt>
                <c:pt idx="6871">
                  <c:v>42.425899999999999</c:v>
                </c:pt>
                <c:pt idx="6872">
                  <c:v>42.421599999999998</c:v>
                </c:pt>
                <c:pt idx="6873">
                  <c:v>42.397300000000001</c:v>
                </c:pt>
                <c:pt idx="6874">
                  <c:v>42.397300000000001</c:v>
                </c:pt>
                <c:pt idx="6875">
                  <c:v>42.397300000000001</c:v>
                </c:pt>
                <c:pt idx="6876">
                  <c:v>42.397300000000001</c:v>
                </c:pt>
                <c:pt idx="6877">
                  <c:v>42.397300000000001</c:v>
                </c:pt>
                <c:pt idx="6878">
                  <c:v>42.397300000000001</c:v>
                </c:pt>
                <c:pt idx="6879">
                  <c:v>42.3874</c:v>
                </c:pt>
                <c:pt idx="6880">
                  <c:v>42.3874</c:v>
                </c:pt>
                <c:pt idx="6881">
                  <c:v>42.3874</c:v>
                </c:pt>
                <c:pt idx="6882">
                  <c:v>42.3874</c:v>
                </c:pt>
                <c:pt idx="6883">
                  <c:v>42.3874</c:v>
                </c:pt>
                <c:pt idx="6884">
                  <c:v>42.3874</c:v>
                </c:pt>
                <c:pt idx="6885">
                  <c:v>42.379899999999999</c:v>
                </c:pt>
                <c:pt idx="6886">
                  <c:v>42.379899999999999</c:v>
                </c:pt>
                <c:pt idx="6887">
                  <c:v>42.366999999999997</c:v>
                </c:pt>
                <c:pt idx="6888">
                  <c:v>42.360500000000002</c:v>
                </c:pt>
                <c:pt idx="6889">
                  <c:v>42.360500000000002</c:v>
                </c:pt>
                <c:pt idx="6890">
                  <c:v>42.360500000000002</c:v>
                </c:pt>
                <c:pt idx="6891">
                  <c:v>42.360500000000002</c:v>
                </c:pt>
                <c:pt idx="6892">
                  <c:v>42.360500000000002</c:v>
                </c:pt>
                <c:pt idx="6893">
                  <c:v>42.360500000000002</c:v>
                </c:pt>
                <c:pt idx="6894">
                  <c:v>42.360500000000002</c:v>
                </c:pt>
                <c:pt idx="6895">
                  <c:v>42.360500000000002</c:v>
                </c:pt>
                <c:pt idx="6896">
                  <c:v>42.356200000000001</c:v>
                </c:pt>
                <c:pt idx="6897">
                  <c:v>42.356200000000001</c:v>
                </c:pt>
                <c:pt idx="6898">
                  <c:v>42.344900000000003</c:v>
                </c:pt>
                <c:pt idx="6899">
                  <c:v>42.344900000000003</c:v>
                </c:pt>
                <c:pt idx="6900">
                  <c:v>42.344900000000003</c:v>
                </c:pt>
                <c:pt idx="6901">
                  <c:v>42.344900000000003</c:v>
                </c:pt>
                <c:pt idx="6902">
                  <c:v>42.309100000000001</c:v>
                </c:pt>
                <c:pt idx="6903">
                  <c:v>42.277500000000003</c:v>
                </c:pt>
                <c:pt idx="6904">
                  <c:v>42.250900000000001</c:v>
                </c:pt>
                <c:pt idx="6905">
                  <c:v>42.250900000000001</c:v>
                </c:pt>
                <c:pt idx="6906">
                  <c:v>42.250900000000001</c:v>
                </c:pt>
                <c:pt idx="6907">
                  <c:v>42.250900000000001</c:v>
                </c:pt>
                <c:pt idx="6908">
                  <c:v>42.250900000000001</c:v>
                </c:pt>
                <c:pt idx="6909">
                  <c:v>42.250900000000001</c:v>
                </c:pt>
                <c:pt idx="6910">
                  <c:v>42.188699999999997</c:v>
                </c:pt>
                <c:pt idx="6911">
                  <c:v>42.188699999999997</c:v>
                </c:pt>
                <c:pt idx="6912">
                  <c:v>42.188699999999997</c:v>
                </c:pt>
                <c:pt idx="6913">
                  <c:v>42.188699999999997</c:v>
                </c:pt>
                <c:pt idx="6914">
                  <c:v>42.188699999999997</c:v>
                </c:pt>
                <c:pt idx="6915">
                  <c:v>42.188699999999997</c:v>
                </c:pt>
                <c:pt idx="6916">
                  <c:v>42.1614</c:v>
                </c:pt>
                <c:pt idx="6917">
                  <c:v>42.1614</c:v>
                </c:pt>
                <c:pt idx="6918">
                  <c:v>42.1066</c:v>
                </c:pt>
                <c:pt idx="6919">
                  <c:v>42.0976</c:v>
                </c:pt>
                <c:pt idx="6920">
                  <c:v>42.0976</c:v>
                </c:pt>
                <c:pt idx="6921">
                  <c:v>42.0976</c:v>
                </c:pt>
                <c:pt idx="6922">
                  <c:v>42.0976</c:v>
                </c:pt>
                <c:pt idx="6923">
                  <c:v>42.0976</c:v>
                </c:pt>
                <c:pt idx="6924">
                  <c:v>42.0976</c:v>
                </c:pt>
                <c:pt idx="6925">
                  <c:v>42.0976</c:v>
                </c:pt>
                <c:pt idx="6926">
                  <c:v>42.0976</c:v>
                </c:pt>
                <c:pt idx="6927">
                  <c:v>42.0976</c:v>
                </c:pt>
                <c:pt idx="6928">
                  <c:v>42.044800000000002</c:v>
                </c:pt>
                <c:pt idx="6929">
                  <c:v>42.044800000000002</c:v>
                </c:pt>
                <c:pt idx="6930">
                  <c:v>42.044800000000002</c:v>
                </c:pt>
                <c:pt idx="6931">
                  <c:v>42.044800000000002</c:v>
                </c:pt>
                <c:pt idx="6932">
                  <c:v>42.044800000000002</c:v>
                </c:pt>
                <c:pt idx="6933">
                  <c:v>42.044800000000002</c:v>
                </c:pt>
                <c:pt idx="6934">
                  <c:v>42.0396</c:v>
                </c:pt>
                <c:pt idx="6935">
                  <c:v>41.991</c:v>
                </c:pt>
                <c:pt idx="6936">
                  <c:v>41.986199999999997</c:v>
                </c:pt>
                <c:pt idx="6937">
                  <c:v>41.986199999999997</c:v>
                </c:pt>
                <c:pt idx="6938">
                  <c:v>41.817399999999999</c:v>
                </c:pt>
                <c:pt idx="6939">
                  <c:v>41.709800000000001</c:v>
                </c:pt>
                <c:pt idx="6940">
                  <c:v>41.709800000000001</c:v>
                </c:pt>
                <c:pt idx="6941">
                  <c:v>41.709800000000001</c:v>
                </c:pt>
                <c:pt idx="6942">
                  <c:v>41.709800000000001</c:v>
                </c:pt>
                <c:pt idx="6943">
                  <c:v>41.709800000000001</c:v>
                </c:pt>
                <c:pt idx="6944">
                  <c:v>41.709800000000001</c:v>
                </c:pt>
                <c:pt idx="6945">
                  <c:v>41.709800000000001</c:v>
                </c:pt>
                <c:pt idx="6946">
                  <c:v>41.709800000000001</c:v>
                </c:pt>
                <c:pt idx="6947">
                  <c:v>41.681399999999996</c:v>
                </c:pt>
                <c:pt idx="6948">
                  <c:v>41.681399999999996</c:v>
                </c:pt>
                <c:pt idx="6949">
                  <c:v>41.681399999999996</c:v>
                </c:pt>
                <c:pt idx="6950">
                  <c:v>41.681399999999996</c:v>
                </c:pt>
                <c:pt idx="6951">
                  <c:v>41.681399999999996</c:v>
                </c:pt>
                <c:pt idx="6952">
                  <c:v>41.681399999999996</c:v>
                </c:pt>
                <c:pt idx="6953">
                  <c:v>41.681399999999996</c:v>
                </c:pt>
                <c:pt idx="6954">
                  <c:v>41.656999999999996</c:v>
                </c:pt>
                <c:pt idx="6955">
                  <c:v>41.656999999999996</c:v>
                </c:pt>
                <c:pt idx="6956">
                  <c:v>41.656999999999996</c:v>
                </c:pt>
                <c:pt idx="6957">
                  <c:v>41.656999999999996</c:v>
                </c:pt>
                <c:pt idx="6958">
                  <c:v>41.656999999999996</c:v>
                </c:pt>
                <c:pt idx="6959">
                  <c:v>41.610999999999997</c:v>
                </c:pt>
                <c:pt idx="6960">
                  <c:v>41.610999999999997</c:v>
                </c:pt>
                <c:pt idx="6961">
                  <c:v>41.495399999999997</c:v>
                </c:pt>
                <c:pt idx="6962">
                  <c:v>41.327599999999997</c:v>
                </c:pt>
                <c:pt idx="6963">
                  <c:v>41.266500000000001</c:v>
                </c:pt>
                <c:pt idx="6964">
                  <c:v>41.266500000000001</c:v>
                </c:pt>
                <c:pt idx="6965">
                  <c:v>41.266500000000001</c:v>
                </c:pt>
                <c:pt idx="6966">
                  <c:v>41.266500000000001</c:v>
                </c:pt>
                <c:pt idx="6967">
                  <c:v>41.266500000000001</c:v>
                </c:pt>
                <c:pt idx="6968">
                  <c:v>41.265500000000003</c:v>
                </c:pt>
                <c:pt idx="6969">
                  <c:v>41.257899999999999</c:v>
                </c:pt>
                <c:pt idx="6970">
                  <c:v>41.257899999999999</c:v>
                </c:pt>
                <c:pt idx="6971">
                  <c:v>41.257899999999999</c:v>
                </c:pt>
                <c:pt idx="6972">
                  <c:v>41.257899999999999</c:v>
                </c:pt>
                <c:pt idx="6973">
                  <c:v>41.257899999999999</c:v>
                </c:pt>
                <c:pt idx="6974">
                  <c:v>41.256999999999998</c:v>
                </c:pt>
                <c:pt idx="6975">
                  <c:v>41.256999999999998</c:v>
                </c:pt>
                <c:pt idx="6976">
                  <c:v>41.256999999999998</c:v>
                </c:pt>
                <c:pt idx="6977">
                  <c:v>41.253599999999999</c:v>
                </c:pt>
                <c:pt idx="6978">
                  <c:v>41.252600000000001</c:v>
                </c:pt>
                <c:pt idx="6979">
                  <c:v>41.252600000000001</c:v>
                </c:pt>
                <c:pt idx="6980">
                  <c:v>41.252600000000001</c:v>
                </c:pt>
                <c:pt idx="6981">
                  <c:v>41.249499999999998</c:v>
                </c:pt>
                <c:pt idx="6982">
                  <c:v>41.218499999999999</c:v>
                </c:pt>
                <c:pt idx="6983">
                  <c:v>41.218499999999999</c:v>
                </c:pt>
                <c:pt idx="6984">
                  <c:v>41.218499999999999</c:v>
                </c:pt>
                <c:pt idx="6985">
                  <c:v>41.218499999999999</c:v>
                </c:pt>
                <c:pt idx="6986">
                  <c:v>41.218499999999999</c:v>
                </c:pt>
                <c:pt idx="6987">
                  <c:v>41.173400000000001</c:v>
                </c:pt>
                <c:pt idx="6988">
                  <c:v>41.170400000000001</c:v>
                </c:pt>
                <c:pt idx="6989">
                  <c:v>41.170400000000001</c:v>
                </c:pt>
                <c:pt idx="6990">
                  <c:v>41.170400000000001</c:v>
                </c:pt>
                <c:pt idx="6991">
                  <c:v>41.154400000000003</c:v>
                </c:pt>
                <c:pt idx="6992">
                  <c:v>41.070799999999998</c:v>
                </c:pt>
                <c:pt idx="6993">
                  <c:v>41.070799999999998</c:v>
                </c:pt>
                <c:pt idx="6994">
                  <c:v>41.069099999999999</c:v>
                </c:pt>
                <c:pt idx="6995">
                  <c:v>41.0685</c:v>
                </c:pt>
                <c:pt idx="6996">
                  <c:v>41.065800000000003</c:v>
                </c:pt>
                <c:pt idx="6997">
                  <c:v>41.065800000000003</c:v>
                </c:pt>
                <c:pt idx="6998">
                  <c:v>41.065800000000003</c:v>
                </c:pt>
                <c:pt idx="6999">
                  <c:v>41.065800000000003</c:v>
                </c:pt>
                <c:pt idx="7000">
                  <c:v>41.065800000000003</c:v>
                </c:pt>
                <c:pt idx="7001">
                  <c:v>41.065800000000003</c:v>
                </c:pt>
                <c:pt idx="7002">
                  <c:v>41.065800000000003</c:v>
                </c:pt>
                <c:pt idx="7003">
                  <c:v>41.056199999999997</c:v>
                </c:pt>
                <c:pt idx="7004">
                  <c:v>41.056199999999997</c:v>
                </c:pt>
                <c:pt idx="7005">
                  <c:v>41.047400000000003</c:v>
                </c:pt>
                <c:pt idx="7006">
                  <c:v>41.047400000000003</c:v>
                </c:pt>
                <c:pt idx="7007">
                  <c:v>41.047400000000003</c:v>
                </c:pt>
                <c:pt idx="7008">
                  <c:v>41.047400000000003</c:v>
                </c:pt>
                <c:pt idx="7009">
                  <c:v>41.040100000000002</c:v>
                </c:pt>
                <c:pt idx="7010">
                  <c:v>41.040100000000002</c:v>
                </c:pt>
                <c:pt idx="7011">
                  <c:v>41.040100000000002</c:v>
                </c:pt>
                <c:pt idx="7012">
                  <c:v>41.040100000000002</c:v>
                </c:pt>
                <c:pt idx="7013">
                  <c:v>41.008699999999997</c:v>
                </c:pt>
                <c:pt idx="7014">
                  <c:v>41.008699999999997</c:v>
                </c:pt>
                <c:pt idx="7015">
                  <c:v>41.008699999999997</c:v>
                </c:pt>
                <c:pt idx="7016">
                  <c:v>41.008699999999997</c:v>
                </c:pt>
                <c:pt idx="7017">
                  <c:v>40.9953</c:v>
                </c:pt>
                <c:pt idx="7018">
                  <c:v>40.9953</c:v>
                </c:pt>
                <c:pt idx="7019">
                  <c:v>40.9953</c:v>
                </c:pt>
                <c:pt idx="7020">
                  <c:v>40.99</c:v>
                </c:pt>
                <c:pt idx="7021">
                  <c:v>40.99</c:v>
                </c:pt>
                <c:pt idx="7022">
                  <c:v>40.99</c:v>
                </c:pt>
                <c:pt idx="7023">
                  <c:v>40.970300000000002</c:v>
                </c:pt>
                <c:pt idx="7024">
                  <c:v>40.970300000000002</c:v>
                </c:pt>
                <c:pt idx="7025">
                  <c:v>40.970300000000002</c:v>
                </c:pt>
                <c:pt idx="7026">
                  <c:v>40.965299999999999</c:v>
                </c:pt>
                <c:pt idx="7027">
                  <c:v>40.958799999999997</c:v>
                </c:pt>
                <c:pt idx="7028">
                  <c:v>40.935699999999997</c:v>
                </c:pt>
                <c:pt idx="7029">
                  <c:v>40.935699999999997</c:v>
                </c:pt>
                <c:pt idx="7030">
                  <c:v>40.890799999999999</c:v>
                </c:pt>
                <c:pt idx="7031">
                  <c:v>40.890799999999999</c:v>
                </c:pt>
                <c:pt idx="7032">
                  <c:v>40.883299999999998</c:v>
                </c:pt>
                <c:pt idx="7033">
                  <c:v>40.883299999999998</c:v>
                </c:pt>
                <c:pt idx="7034">
                  <c:v>40.883299999999998</c:v>
                </c:pt>
                <c:pt idx="7035">
                  <c:v>40.883299999999998</c:v>
                </c:pt>
                <c:pt idx="7036">
                  <c:v>40.883299999999998</c:v>
                </c:pt>
                <c:pt idx="7037">
                  <c:v>40.769199999999998</c:v>
                </c:pt>
                <c:pt idx="7038">
                  <c:v>40.769199999999998</c:v>
                </c:pt>
                <c:pt idx="7039">
                  <c:v>40.760599999999997</c:v>
                </c:pt>
                <c:pt idx="7040">
                  <c:v>40.760599999999997</c:v>
                </c:pt>
                <c:pt idx="7041">
                  <c:v>40.760599999999997</c:v>
                </c:pt>
                <c:pt idx="7042">
                  <c:v>40.760599999999997</c:v>
                </c:pt>
                <c:pt idx="7043">
                  <c:v>40.746000000000002</c:v>
                </c:pt>
                <c:pt idx="7044">
                  <c:v>40.746000000000002</c:v>
                </c:pt>
                <c:pt idx="7045">
                  <c:v>40.698399999999999</c:v>
                </c:pt>
                <c:pt idx="7046">
                  <c:v>40.698399999999999</c:v>
                </c:pt>
                <c:pt idx="7047">
                  <c:v>40.600700000000003</c:v>
                </c:pt>
                <c:pt idx="7048">
                  <c:v>40.600700000000003</c:v>
                </c:pt>
                <c:pt idx="7049">
                  <c:v>40.521000000000001</c:v>
                </c:pt>
                <c:pt idx="7050">
                  <c:v>40.521000000000001</c:v>
                </c:pt>
                <c:pt idx="7051">
                  <c:v>40.521000000000001</c:v>
                </c:pt>
                <c:pt idx="7052">
                  <c:v>40.521000000000001</c:v>
                </c:pt>
                <c:pt idx="7053">
                  <c:v>40.521000000000001</c:v>
                </c:pt>
                <c:pt idx="7054">
                  <c:v>40.489800000000002</c:v>
                </c:pt>
                <c:pt idx="7055">
                  <c:v>40.489800000000002</c:v>
                </c:pt>
                <c:pt idx="7056">
                  <c:v>40.4191</c:v>
                </c:pt>
                <c:pt idx="7057">
                  <c:v>40.4191</c:v>
                </c:pt>
                <c:pt idx="7058">
                  <c:v>40.4191</c:v>
                </c:pt>
                <c:pt idx="7059">
                  <c:v>40.4191</c:v>
                </c:pt>
                <c:pt idx="7060">
                  <c:v>40.4191</c:v>
                </c:pt>
                <c:pt idx="7061">
                  <c:v>40.4191</c:v>
                </c:pt>
                <c:pt idx="7062">
                  <c:v>40.4191</c:v>
                </c:pt>
                <c:pt idx="7063">
                  <c:v>40.4191</c:v>
                </c:pt>
                <c:pt idx="7064">
                  <c:v>40.1526</c:v>
                </c:pt>
                <c:pt idx="7065">
                  <c:v>40.1526</c:v>
                </c:pt>
                <c:pt idx="7066">
                  <c:v>40.1526</c:v>
                </c:pt>
                <c:pt idx="7067">
                  <c:v>39.856000000000002</c:v>
                </c:pt>
                <c:pt idx="7068">
                  <c:v>39.616100000000003</c:v>
                </c:pt>
                <c:pt idx="7069">
                  <c:v>39.5871</c:v>
                </c:pt>
                <c:pt idx="7070">
                  <c:v>39.575499999999998</c:v>
                </c:pt>
                <c:pt idx="7071">
                  <c:v>39.575499999999998</c:v>
                </c:pt>
                <c:pt idx="7072">
                  <c:v>39.5593</c:v>
                </c:pt>
                <c:pt idx="7073">
                  <c:v>39.5319</c:v>
                </c:pt>
                <c:pt idx="7074">
                  <c:v>39.5319</c:v>
                </c:pt>
                <c:pt idx="7075">
                  <c:v>39.5319</c:v>
                </c:pt>
                <c:pt idx="7076">
                  <c:v>39.5319</c:v>
                </c:pt>
                <c:pt idx="7077">
                  <c:v>39.5319</c:v>
                </c:pt>
                <c:pt idx="7078">
                  <c:v>39.510399999999997</c:v>
                </c:pt>
                <c:pt idx="7079">
                  <c:v>39.504899999999999</c:v>
                </c:pt>
                <c:pt idx="7080">
                  <c:v>39.504899999999999</c:v>
                </c:pt>
                <c:pt idx="7081">
                  <c:v>39.504899999999999</c:v>
                </c:pt>
                <c:pt idx="7082">
                  <c:v>39.448799999999999</c:v>
                </c:pt>
                <c:pt idx="7083">
                  <c:v>39.439399999999999</c:v>
                </c:pt>
                <c:pt idx="7084">
                  <c:v>39.439399999999999</c:v>
                </c:pt>
                <c:pt idx="7085">
                  <c:v>39.424399999999999</c:v>
                </c:pt>
                <c:pt idx="7086">
                  <c:v>39.424399999999999</c:v>
                </c:pt>
                <c:pt idx="7087">
                  <c:v>39.424399999999999</c:v>
                </c:pt>
                <c:pt idx="7088">
                  <c:v>39.423699999999997</c:v>
                </c:pt>
                <c:pt idx="7089">
                  <c:v>39.423699999999997</c:v>
                </c:pt>
                <c:pt idx="7090">
                  <c:v>39.417900000000003</c:v>
                </c:pt>
                <c:pt idx="7091">
                  <c:v>39.417900000000003</c:v>
                </c:pt>
                <c:pt idx="7092">
                  <c:v>39.415199999999999</c:v>
                </c:pt>
                <c:pt idx="7093">
                  <c:v>39.3977</c:v>
                </c:pt>
                <c:pt idx="7094">
                  <c:v>39.3977</c:v>
                </c:pt>
                <c:pt idx="7095">
                  <c:v>39.331299999999999</c:v>
                </c:pt>
                <c:pt idx="7096">
                  <c:v>39.275599999999997</c:v>
                </c:pt>
                <c:pt idx="7097">
                  <c:v>39.2622</c:v>
                </c:pt>
                <c:pt idx="7098">
                  <c:v>39.2622</c:v>
                </c:pt>
                <c:pt idx="7099">
                  <c:v>39.255899999999997</c:v>
                </c:pt>
                <c:pt idx="7100">
                  <c:v>39.255899999999997</c:v>
                </c:pt>
                <c:pt idx="7101">
                  <c:v>39.250500000000002</c:v>
                </c:pt>
                <c:pt idx="7102">
                  <c:v>39.250500000000002</c:v>
                </c:pt>
                <c:pt idx="7103">
                  <c:v>39.226799999999997</c:v>
                </c:pt>
                <c:pt idx="7104">
                  <c:v>39.226799999999997</c:v>
                </c:pt>
                <c:pt idx="7105">
                  <c:v>39.226799999999997</c:v>
                </c:pt>
                <c:pt idx="7106">
                  <c:v>39.204599999999999</c:v>
                </c:pt>
                <c:pt idx="7107">
                  <c:v>39.198300000000003</c:v>
                </c:pt>
                <c:pt idx="7108">
                  <c:v>39.198300000000003</c:v>
                </c:pt>
                <c:pt idx="7109">
                  <c:v>39.198300000000003</c:v>
                </c:pt>
                <c:pt idx="7110">
                  <c:v>39.198300000000003</c:v>
                </c:pt>
                <c:pt idx="7111">
                  <c:v>39.145499999999998</c:v>
                </c:pt>
                <c:pt idx="7112">
                  <c:v>39.145499999999998</c:v>
                </c:pt>
                <c:pt idx="7113">
                  <c:v>39.126600000000003</c:v>
                </c:pt>
                <c:pt idx="7114">
                  <c:v>39.126600000000003</c:v>
                </c:pt>
                <c:pt idx="7115">
                  <c:v>39.126600000000003</c:v>
                </c:pt>
                <c:pt idx="7116">
                  <c:v>39.126600000000003</c:v>
                </c:pt>
                <c:pt idx="7117">
                  <c:v>39.126600000000003</c:v>
                </c:pt>
                <c:pt idx="7118">
                  <c:v>39.126600000000003</c:v>
                </c:pt>
                <c:pt idx="7119">
                  <c:v>39.126600000000003</c:v>
                </c:pt>
                <c:pt idx="7120">
                  <c:v>39.126600000000003</c:v>
                </c:pt>
                <c:pt idx="7121">
                  <c:v>39.126600000000003</c:v>
                </c:pt>
                <c:pt idx="7122">
                  <c:v>39.126600000000003</c:v>
                </c:pt>
                <c:pt idx="7123">
                  <c:v>39.126600000000003</c:v>
                </c:pt>
                <c:pt idx="7124">
                  <c:v>39.126600000000003</c:v>
                </c:pt>
                <c:pt idx="7125">
                  <c:v>39.111699999999999</c:v>
                </c:pt>
                <c:pt idx="7126">
                  <c:v>39.111699999999999</c:v>
                </c:pt>
                <c:pt idx="7127">
                  <c:v>39.111699999999999</c:v>
                </c:pt>
                <c:pt idx="7128">
                  <c:v>39.083199999999998</c:v>
                </c:pt>
                <c:pt idx="7129">
                  <c:v>39.083199999999998</c:v>
                </c:pt>
                <c:pt idx="7130">
                  <c:v>39.083199999999998</c:v>
                </c:pt>
                <c:pt idx="7131">
                  <c:v>39.083199999999998</c:v>
                </c:pt>
                <c:pt idx="7132">
                  <c:v>39.083199999999998</c:v>
                </c:pt>
                <c:pt idx="7133">
                  <c:v>39.083199999999998</c:v>
                </c:pt>
                <c:pt idx="7134">
                  <c:v>39.083199999999998</c:v>
                </c:pt>
                <c:pt idx="7135">
                  <c:v>39.045400000000001</c:v>
                </c:pt>
                <c:pt idx="7136">
                  <c:v>39.045400000000001</c:v>
                </c:pt>
                <c:pt idx="7137">
                  <c:v>39.045400000000001</c:v>
                </c:pt>
                <c:pt idx="7138">
                  <c:v>39.045400000000001</c:v>
                </c:pt>
                <c:pt idx="7139">
                  <c:v>39.045400000000001</c:v>
                </c:pt>
                <c:pt idx="7140">
                  <c:v>39.045400000000001</c:v>
                </c:pt>
                <c:pt idx="7141">
                  <c:v>39.045400000000001</c:v>
                </c:pt>
                <c:pt idx="7142">
                  <c:v>39.045400000000001</c:v>
                </c:pt>
                <c:pt idx="7143">
                  <c:v>38.845700000000001</c:v>
                </c:pt>
                <c:pt idx="7144">
                  <c:v>38.845700000000001</c:v>
                </c:pt>
                <c:pt idx="7145">
                  <c:v>38.845700000000001</c:v>
                </c:pt>
                <c:pt idx="7146">
                  <c:v>38.845700000000001</c:v>
                </c:pt>
                <c:pt idx="7147">
                  <c:v>38.845700000000001</c:v>
                </c:pt>
                <c:pt idx="7148">
                  <c:v>38.845700000000001</c:v>
                </c:pt>
                <c:pt idx="7149">
                  <c:v>38.845700000000001</c:v>
                </c:pt>
                <c:pt idx="7150">
                  <c:v>38.824100000000001</c:v>
                </c:pt>
                <c:pt idx="7151">
                  <c:v>38.36</c:v>
                </c:pt>
                <c:pt idx="7152">
                  <c:v>38.340800000000002</c:v>
                </c:pt>
                <c:pt idx="7153">
                  <c:v>38.340800000000002</c:v>
                </c:pt>
                <c:pt idx="7154">
                  <c:v>38.340800000000002</c:v>
                </c:pt>
                <c:pt idx="7155">
                  <c:v>38.340800000000002</c:v>
                </c:pt>
                <c:pt idx="7156">
                  <c:v>38.340800000000002</c:v>
                </c:pt>
                <c:pt idx="7157">
                  <c:v>38.340800000000002</c:v>
                </c:pt>
                <c:pt idx="7158">
                  <c:v>38.340800000000002</c:v>
                </c:pt>
                <c:pt idx="7159">
                  <c:v>38.340800000000002</c:v>
                </c:pt>
                <c:pt idx="7160">
                  <c:v>38.309199999999997</c:v>
                </c:pt>
                <c:pt idx="7161">
                  <c:v>38.309199999999997</c:v>
                </c:pt>
                <c:pt idx="7162">
                  <c:v>38.309199999999997</c:v>
                </c:pt>
                <c:pt idx="7163">
                  <c:v>37.247599999999998</c:v>
                </c:pt>
                <c:pt idx="7164">
                  <c:v>37.161000000000001</c:v>
                </c:pt>
                <c:pt idx="7165">
                  <c:v>35.359253729999999</c:v>
                </c:pt>
                <c:pt idx="7166">
                  <c:v>35.027000000000001</c:v>
                </c:pt>
                <c:pt idx="7167">
                  <c:v>35.027000000000001</c:v>
                </c:pt>
                <c:pt idx="7168">
                  <c:v>34.997500000000002</c:v>
                </c:pt>
                <c:pt idx="7169">
                  <c:v>34.950499999999998</c:v>
                </c:pt>
                <c:pt idx="7170">
                  <c:v>34.950499999999998</c:v>
                </c:pt>
                <c:pt idx="7171">
                  <c:v>34.950499999999998</c:v>
                </c:pt>
                <c:pt idx="7172">
                  <c:v>34.933100000000003</c:v>
                </c:pt>
                <c:pt idx="7173">
                  <c:v>34.933100000000003</c:v>
                </c:pt>
                <c:pt idx="7174">
                  <c:v>34.933100000000003</c:v>
                </c:pt>
                <c:pt idx="7175">
                  <c:v>34.933100000000003</c:v>
                </c:pt>
                <c:pt idx="7176">
                  <c:v>34.933100000000003</c:v>
                </c:pt>
                <c:pt idx="7177">
                  <c:v>34.924100000000003</c:v>
                </c:pt>
                <c:pt idx="7178">
                  <c:v>34.924100000000003</c:v>
                </c:pt>
                <c:pt idx="7179">
                  <c:v>34.924100000000003</c:v>
                </c:pt>
                <c:pt idx="7180">
                  <c:v>34.908099999999997</c:v>
                </c:pt>
                <c:pt idx="7181">
                  <c:v>34.675800000000002</c:v>
                </c:pt>
                <c:pt idx="7182">
                  <c:v>34.670099999999998</c:v>
                </c:pt>
                <c:pt idx="7183">
                  <c:v>34.670099999999998</c:v>
                </c:pt>
                <c:pt idx="7184">
                  <c:v>34.595100000000002</c:v>
                </c:pt>
                <c:pt idx="7185">
                  <c:v>34.584600000000002</c:v>
                </c:pt>
                <c:pt idx="7186">
                  <c:v>34.5672</c:v>
                </c:pt>
                <c:pt idx="7187">
                  <c:v>34.5672</c:v>
                </c:pt>
                <c:pt idx="7188">
                  <c:v>34.5672</c:v>
                </c:pt>
                <c:pt idx="7189">
                  <c:v>34.3003</c:v>
                </c:pt>
                <c:pt idx="7190">
                  <c:v>34.3003</c:v>
                </c:pt>
                <c:pt idx="7191">
                  <c:v>34.3003</c:v>
                </c:pt>
                <c:pt idx="7192">
                  <c:v>34.3003</c:v>
                </c:pt>
                <c:pt idx="7193">
                  <c:v>34.3003</c:v>
                </c:pt>
                <c:pt idx="7194">
                  <c:v>34.3003</c:v>
                </c:pt>
                <c:pt idx="7195">
                  <c:v>33.227699999999999</c:v>
                </c:pt>
                <c:pt idx="7196">
                  <c:v>33.227699999999999</c:v>
                </c:pt>
                <c:pt idx="7197">
                  <c:v>33.227699999999999</c:v>
                </c:pt>
                <c:pt idx="7198">
                  <c:v>33.173699999999997</c:v>
                </c:pt>
                <c:pt idx="7199">
                  <c:v>33.150399999999998</c:v>
                </c:pt>
                <c:pt idx="7200">
                  <c:v>33.150399999999998</c:v>
                </c:pt>
                <c:pt idx="7201">
                  <c:v>33.150399999999998</c:v>
                </c:pt>
                <c:pt idx="7202">
                  <c:v>33.150399999999998</c:v>
                </c:pt>
                <c:pt idx="7203">
                  <c:v>33.150399999999998</c:v>
                </c:pt>
                <c:pt idx="7204">
                  <c:v>33.150399999999998</c:v>
                </c:pt>
                <c:pt idx="7205">
                  <c:v>33.150399999999998</c:v>
                </c:pt>
                <c:pt idx="7206">
                  <c:v>33.150399999999998</c:v>
                </c:pt>
                <c:pt idx="7207">
                  <c:v>33.1145</c:v>
                </c:pt>
                <c:pt idx="7208">
                  <c:v>33.1145</c:v>
                </c:pt>
                <c:pt idx="7209">
                  <c:v>33.1145</c:v>
                </c:pt>
                <c:pt idx="7210">
                  <c:v>33.1145</c:v>
                </c:pt>
                <c:pt idx="7211">
                  <c:v>33.088299999999997</c:v>
                </c:pt>
                <c:pt idx="7212">
                  <c:v>33.088299999999997</c:v>
                </c:pt>
                <c:pt idx="7213">
                  <c:v>33.088299999999997</c:v>
                </c:pt>
                <c:pt idx="7214">
                  <c:v>33.088299999999997</c:v>
                </c:pt>
                <c:pt idx="7215">
                  <c:v>33.076099999999997</c:v>
                </c:pt>
                <c:pt idx="7216">
                  <c:v>33.076099999999997</c:v>
                </c:pt>
                <c:pt idx="7217">
                  <c:v>33.076099999999997</c:v>
                </c:pt>
                <c:pt idx="7218">
                  <c:v>33.0625</c:v>
                </c:pt>
                <c:pt idx="7219">
                  <c:v>33.057299999999998</c:v>
                </c:pt>
                <c:pt idx="7220">
                  <c:v>33.057299999999998</c:v>
                </c:pt>
                <c:pt idx="7221">
                  <c:v>33.057299999999998</c:v>
                </c:pt>
                <c:pt idx="7222">
                  <c:v>33.051699999999997</c:v>
                </c:pt>
                <c:pt idx="7223">
                  <c:v>33.051699999999997</c:v>
                </c:pt>
                <c:pt idx="7224">
                  <c:v>33.051699999999997</c:v>
                </c:pt>
                <c:pt idx="7225">
                  <c:v>33.051699999999997</c:v>
                </c:pt>
                <c:pt idx="7226">
                  <c:v>33.029699999999998</c:v>
                </c:pt>
                <c:pt idx="7227">
                  <c:v>33.029699999999998</c:v>
                </c:pt>
                <c:pt idx="7228">
                  <c:v>33.029699999999998</c:v>
                </c:pt>
                <c:pt idx="7229">
                  <c:v>33.012599999999999</c:v>
                </c:pt>
                <c:pt idx="7230">
                  <c:v>32.985500000000002</c:v>
                </c:pt>
                <c:pt idx="7231">
                  <c:v>32.985500000000002</c:v>
                </c:pt>
                <c:pt idx="7232">
                  <c:v>32.801600000000001</c:v>
                </c:pt>
                <c:pt idx="7233">
                  <c:v>32.801600000000001</c:v>
                </c:pt>
                <c:pt idx="7234">
                  <c:v>32.801600000000001</c:v>
                </c:pt>
                <c:pt idx="7235">
                  <c:v>32.801600000000001</c:v>
                </c:pt>
                <c:pt idx="7236">
                  <c:v>32.801600000000001</c:v>
                </c:pt>
                <c:pt idx="7237">
                  <c:v>32.801600000000001</c:v>
                </c:pt>
                <c:pt idx="7238">
                  <c:v>32.784399999999998</c:v>
                </c:pt>
                <c:pt idx="7239">
                  <c:v>32.784399999999998</c:v>
                </c:pt>
                <c:pt idx="7240">
                  <c:v>32.784399999999998</c:v>
                </c:pt>
                <c:pt idx="7241">
                  <c:v>32.784399999999998</c:v>
                </c:pt>
                <c:pt idx="7242">
                  <c:v>32.784399999999998</c:v>
                </c:pt>
                <c:pt idx="7243">
                  <c:v>32.784399999999998</c:v>
                </c:pt>
                <c:pt idx="7244">
                  <c:v>32.784399999999998</c:v>
                </c:pt>
                <c:pt idx="7245">
                  <c:v>32.784399999999998</c:v>
                </c:pt>
                <c:pt idx="7246">
                  <c:v>32.784399999999998</c:v>
                </c:pt>
                <c:pt idx="7247">
                  <c:v>32.771099999999997</c:v>
                </c:pt>
                <c:pt idx="7248">
                  <c:v>32.771099999999997</c:v>
                </c:pt>
                <c:pt idx="7249">
                  <c:v>32.771099999999997</c:v>
                </c:pt>
                <c:pt idx="7250">
                  <c:v>32.771099999999997</c:v>
                </c:pt>
                <c:pt idx="7251">
                  <c:v>32.717599999999997</c:v>
                </c:pt>
                <c:pt idx="7252">
                  <c:v>32.717599999999997</c:v>
                </c:pt>
                <c:pt idx="7253">
                  <c:v>32.717599999999997</c:v>
                </c:pt>
                <c:pt idx="7254">
                  <c:v>32.717599999999997</c:v>
                </c:pt>
                <c:pt idx="7255">
                  <c:v>32.717599999999997</c:v>
                </c:pt>
                <c:pt idx="7256">
                  <c:v>32.717599999999997</c:v>
                </c:pt>
                <c:pt idx="7257">
                  <c:v>32.717599999999997</c:v>
                </c:pt>
                <c:pt idx="7258">
                  <c:v>32.717599999999997</c:v>
                </c:pt>
                <c:pt idx="7259">
                  <c:v>32.698900000000002</c:v>
                </c:pt>
                <c:pt idx="7260">
                  <c:v>32.698900000000002</c:v>
                </c:pt>
                <c:pt idx="7261">
                  <c:v>32.696300000000001</c:v>
                </c:pt>
                <c:pt idx="7262">
                  <c:v>32.696300000000001</c:v>
                </c:pt>
                <c:pt idx="7263">
                  <c:v>32.694600000000001</c:v>
                </c:pt>
                <c:pt idx="7264">
                  <c:v>32.694600000000001</c:v>
                </c:pt>
                <c:pt idx="7265">
                  <c:v>32.694600000000001</c:v>
                </c:pt>
                <c:pt idx="7266">
                  <c:v>32.694600000000001</c:v>
                </c:pt>
                <c:pt idx="7267">
                  <c:v>32.694600000000001</c:v>
                </c:pt>
                <c:pt idx="7268">
                  <c:v>32.694600000000001</c:v>
                </c:pt>
                <c:pt idx="7269">
                  <c:v>32.694600000000001</c:v>
                </c:pt>
                <c:pt idx="7270">
                  <c:v>32.694600000000001</c:v>
                </c:pt>
                <c:pt idx="7271">
                  <c:v>32.619</c:v>
                </c:pt>
                <c:pt idx="7272">
                  <c:v>32.619</c:v>
                </c:pt>
                <c:pt idx="7273">
                  <c:v>32.619</c:v>
                </c:pt>
                <c:pt idx="7274">
                  <c:v>32.576099999999997</c:v>
                </c:pt>
                <c:pt idx="7275">
                  <c:v>32.576099999999997</c:v>
                </c:pt>
                <c:pt idx="7276">
                  <c:v>32.573300000000003</c:v>
                </c:pt>
                <c:pt idx="7277">
                  <c:v>32.573300000000003</c:v>
                </c:pt>
                <c:pt idx="7278">
                  <c:v>32.516800000000003</c:v>
                </c:pt>
                <c:pt idx="7279">
                  <c:v>32.516800000000003</c:v>
                </c:pt>
                <c:pt idx="7280">
                  <c:v>32.516800000000003</c:v>
                </c:pt>
                <c:pt idx="7281">
                  <c:v>32.516800000000003</c:v>
                </c:pt>
                <c:pt idx="7282">
                  <c:v>32.516800000000003</c:v>
                </c:pt>
                <c:pt idx="7283">
                  <c:v>32.516800000000003</c:v>
                </c:pt>
                <c:pt idx="7284">
                  <c:v>32.516800000000003</c:v>
                </c:pt>
                <c:pt idx="7285">
                  <c:v>32.516800000000003</c:v>
                </c:pt>
                <c:pt idx="7286">
                  <c:v>32.502000000000002</c:v>
                </c:pt>
                <c:pt idx="7287">
                  <c:v>32.502000000000002</c:v>
                </c:pt>
                <c:pt idx="7288">
                  <c:v>32.502000000000002</c:v>
                </c:pt>
                <c:pt idx="7289">
                  <c:v>32.500100000000003</c:v>
                </c:pt>
                <c:pt idx="7290">
                  <c:v>32.500100000000003</c:v>
                </c:pt>
                <c:pt idx="7291">
                  <c:v>32.500100000000003</c:v>
                </c:pt>
                <c:pt idx="7292">
                  <c:v>32.500100000000003</c:v>
                </c:pt>
                <c:pt idx="7293">
                  <c:v>32.500100000000003</c:v>
                </c:pt>
                <c:pt idx="7294">
                  <c:v>32.500100000000003</c:v>
                </c:pt>
                <c:pt idx="7295">
                  <c:v>32.500100000000003</c:v>
                </c:pt>
                <c:pt idx="7296">
                  <c:v>32.427100000000003</c:v>
                </c:pt>
                <c:pt idx="7297">
                  <c:v>32.427100000000003</c:v>
                </c:pt>
                <c:pt idx="7298">
                  <c:v>32.4268</c:v>
                </c:pt>
                <c:pt idx="7299">
                  <c:v>32.4268</c:v>
                </c:pt>
                <c:pt idx="7300">
                  <c:v>32.4268</c:v>
                </c:pt>
                <c:pt idx="7301">
                  <c:v>32.4268</c:v>
                </c:pt>
                <c:pt idx="7302">
                  <c:v>32.393099999999997</c:v>
                </c:pt>
                <c:pt idx="7303">
                  <c:v>32.393099999999997</c:v>
                </c:pt>
                <c:pt idx="7304">
                  <c:v>32.393099999999997</c:v>
                </c:pt>
                <c:pt idx="7305">
                  <c:v>32.384099999999997</c:v>
                </c:pt>
                <c:pt idx="7306">
                  <c:v>32.384099999999997</c:v>
                </c:pt>
                <c:pt idx="7307">
                  <c:v>32.384099999999997</c:v>
                </c:pt>
                <c:pt idx="7308">
                  <c:v>32.384099999999997</c:v>
                </c:pt>
                <c:pt idx="7309">
                  <c:v>32.342599999999997</c:v>
                </c:pt>
                <c:pt idx="7310">
                  <c:v>32.342599999999997</c:v>
                </c:pt>
                <c:pt idx="7311">
                  <c:v>32.342599999999997</c:v>
                </c:pt>
                <c:pt idx="7312">
                  <c:v>32.342599999999997</c:v>
                </c:pt>
                <c:pt idx="7313">
                  <c:v>32.337899999999998</c:v>
                </c:pt>
                <c:pt idx="7314">
                  <c:v>32.337899999999998</c:v>
                </c:pt>
                <c:pt idx="7315">
                  <c:v>32.337899999999998</c:v>
                </c:pt>
                <c:pt idx="7316">
                  <c:v>32.326799999999999</c:v>
                </c:pt>
                <c:pt idx="7317">
                  <c:v>32.228000000000002</c:v>
                </c:pt>
                <c:pt idx="7318">
                  <c:v>32.158299999999997</c:v>
                </c:pt>
                <c:pt idx="7319">
                  <c:v>32.158299999999997</c:v>
                </c:pt>
                <c:pt idx="7320">
                  <c:v>32.156500000000001</c:v>
                </c:pt>
                <c:pt idx="7321">
                  <c:v>32.154000000000003</c:v>
                </c:pt>
                <c:pt idx="7322">
                  <c:v>32.154000000000003</c:v>
                </c:pt>
                <c:pt idx="7323">
                  <c:v>32.1402</c:v>
                </c:pt>
                <c:pt idx="7324">
                  <c:v>32.1402</c:v>
                </c:pt>
                <c:pt idx="7325">
                  <c:v>32.1402</c:v>
                </c:pt>
                <c:pt idx="7326">
                  <c:v>32.1402</c:v>
                </c:pt>
                <c:pt idx="7327">
                  <c:v>32.1402</c:v>
                </c:pt>
                <c:pt idx="7328">
                  <c:v>32.1402</c:v>
                </c:pt>
                <c:pt idx="7329">
                  <c:v>32.1402</c:v>
                </c:pt>
                <c:pt idx="7330">
                  <c:v>32.1402</c:v>
                </c:pt>
                <c:pt idx="7331">
                  <c:v>32.131799999999998</c:v>
                </c:pt>
                <c:pt idx="7332">
                  <c:v>32.131799999999998</c:v>
                </c:pt>
                <c:pt idx="7333">
                  <c:v>32.042700000000004</c:v>
                </c:pt>
                <c:pt idx="7334">
                  <c:v>32.014699999999998</c:v>
                </c:pt>
                <c:pt idx="7335">
                  <c:v>32.014699999999998</c:v>
                </c:pt>
                <c:pt idx="7336">
                  <c:v>32.014699999999998</c:v>
                </c:pt>
                <c:pt idx="7337">
                  <c:v>32.014699999999998</c:v>
                </c:pt>
                <c:pt idx="7338">
                  <c:v>32.014699999999998</c:v>
                </c:pt>
                <c:pt idx="7339">
                  <c:v>31.9711</c:v>
                </c:pt>
                <c:pt idx="7340">
                  <c:v>31.797999999999998</c:v>
                </c:pt>
                <c:pt idx="7341">
                  <c:v>31.797999999999998</c:v>
                </c:pt>
                <c:pt idx="7342">
                  <c:v>31.797999999999998</c:v>
                </c:pt>
                <c:pt idx="7343">
                  <c:v>31.637</c:v>
                </c:pt>
                <c:pt idx="7344">
                  <c:v>31.637</c:v>
                </c:pt>
                <c:pt idx="7345">
                  <c:v>31.637</c:v>
                </c:pt>
                <c:pt idx="7346">
                  <c:v>31.4633</c:v>
                </c:pt>
                <c:pt idx="7347">
                  <c:v>31.392199999999999</c:v>
                </c:pt>
                <c:pt idx="7348">
                  <c:v>31.392199999999999</c:v>
                </c:pt>
                <c:pt idx="7349">
                  <c:v>31.24</c:v>
                </c:pt>
                <c:pt idx="7350">
                  <c:v>30.133299999999998</c:v>
                </c:pt>
                <c:pt idx="7351">
                  <c:v>30.120899999999999</c:v>
                </c:pt>
                <c:pt idx="7352">
                  <c:v>30.0916</c:v>
                </c:pt>
                <c:pt idx="7353">
                  <c:v>29.218800000000002</c:v>
                </c:pt>
                <c:pt idx="7354">
                  <c:v>29.104299999999999</c:v>
                </c:pt>
                <c:pt idx="7355">
                  <c:v>29.104299999999999</c:v>
                </c:pt>
                <c:pt idx="7356">
                  <c:v>29.104299999999999</c:v>
                </c:pt>
                <c:pt idx="7357">
                  <c:v>29.104299999999999</c:v>
                </c:pt>
                <c:pt idx="7358">
                  <c:v>26.682300000000001</c:v>
                </c:pt>
                <c:pt idx="7359">
                  <c:v>26.682300000000001</c:v>
                </c:pt>
                <c:pt idx="7360">
                  <c:v>26.553100000000001</c:v>
                </c:pt>
                <c:pt idx="7361">
                  <c:v>26.553100000000001</c:v>
                </c:pt>
                <c:pt idx="7362">
                  <c:v>26.548500000000001</c:v>
                </c:pt>
                <c:pt idx="7363">
                  <c:v>26.514800000000001</c:v>
                </c:pt>
                <c:pt idx="7364">
                  <c:v>26.514800000000001</c:v>
                </c:pt>
                <c:pt idx="7365">
                  <c:v>26.514800000000001</c:v>
                </c:pt>
                <c:pt idx="7366">
                  <c:v>26.514800000000001</c:v>
                </c:pt>
                <c:pt idx="7367">
                  <c:v>26.5093</c:v>
                </c:pt>
                <c:pt idx="7368">
                  <c:v>26.4785</c:v>
                </c:pt>
                <c:pt idx="7369">
                  <c:v>26.4559</c:v>
                </c:pt>
                <c:pt idx="7370">
                  <c:v>26.3948</c:v>
                </c:pt>
                <c:pt idx="7371">
                  <c:v>26.3948</c:v>
                </c:pt>
                <c:pt idx="7372">
                  <c:v>26.3948</c:v>
                </c:pt>
                <c:pt idx="7373">
                  <c:v>26.351299999999998</c:v>
                </c:pt>
                <c:pt idx="7374">
                  <c:v>26.351299999999998</c:v>
                </c:pt>
                <c:pt idx="7375">
                  <c:v>26.3279</c:v>
                </c:pt>
                <c:pt idx="7376">
                  <c:v>26.3279</c:v>
                </c:pt>
                <c:pt idx="7377">
                  <c:v>26.302900000000001</c:v>
                </c:pt>
                <c:pt idx="7378">
                  <c:v>26.234500000000001</c:v>
                </c:pt>
                <c:pt idx="7379">
                  <c:v>26.234500000000001</c:v>
                </c:pt>
                <c:pt idx="7380">
                  <c:v>26.234500000000001</c:v>
                </c:pt>
                <c:pt idx="7381">
                  <c:v>26.231100000000001</c:v>
                </c:pt>
                <c:pt idx="7382">
                  <c:v>26.231100000000001</c:v>
                </c:pt>
                <c:pt idx="7383">
                  <c:v>26.231100000000001</c:v>
                </c:pt>
                <c:pt idx="7384">
                  <c:v>26.231100000000001</c:v>
                </c:pt>
                <c:pt idx="7385">
                  <c:v>26.231100000000001</c:v>
                </c:pt>
                <c:pt idx="7386">
                  <c:v>26.231100000000001</c:v>
                </c:pt>
                <c:pt idx="7387">
                  <c:v>26.227699999999999</c:v>
                </c:pt>
                <c:pt idx="7388">
                  <c:v>26.227699999999999</c:v>
                </c:pt>
                <c:pt idx="7389">
                  <c:v>26.227699999999999</c:v>
                </c:pt>
                <c:pt idx="7390">
                  <c:v>26.227699999999999</c:v>
                </c:pt>
                <c:pt idx="7391">
                  <c:v>26.227699999999999</c:v>
                </c:pt>
                <c:pt idx="7392">
                  <c:v>26.227699999999999</c:v>
                </c:pt>
                <c:pt idx="7393">
                  <c:v>26.210699999999999</c:v>
                </c:pt>
                <c:pt idx="7394">
                  <c:v>26.210699999999999</c:v>
                </c:pt>
                <c:pt idx="7395">
                  <c:v>26.18</c:v>
                </c:pt>
                <c:pt idx="7396">
                  <c:v>26.160799999999998</c:v>
                </c:pt>
                <c:pt idx="7397">
                  <c:v>26.160799999999998</c:v>
                </c:pt>
                <c:pt idx="7398">
                  <c:v>24.889500000000002</c:v>
                </c:pt>
                <c:pt idx="7399">
                  <c:v>23.511500000000002</c:v>
                </c:pt>
                <c:pt idx="7400">
                  <c:v>23.456199999999999</c:v>
                </c:pt>
                <c:pt idx="7401">
                  <c:v>23.452000000000002</c:v>
                </c:pt>
                <c:pt idx="7402">
                  <c:v>23.452000000000002</c:v>
                </c:pt>
                <c:pt idx="7403">
                  <c:v>23.4222</c:v>
                </c:pt>
                <c:pt idx="7404">
                  <c:v>23.4222</c:v>
                </c:pt>
                <c:pt idx="7405">
                  <c:v>23.407699999999998</c:v>
                </c:pt>
                <c:pt idx="7406">
                  <c:v>23.402799999999999</c:v>
                </c:pt>
                <c:pt idx="7407">
                  <c:v>23.402799999999999</c:v>
                </c:pt>
                <c:pt idx="7408">
                  <c:v>23.398599999999998</c:v>
                </c:pt>
                <c:pt idx="7409">
                  <c:v>23.398599999999998</c:v>
                </c:pt>
                <c:pt idx="7410">
                  <c:v>23.398599999999998</c:v>
                </c:pt>
                <c:pt idx="7411">
                  <c:v>23.398599999999998</c:v>
                </c:pt>
                <c:pt idx="7412">
                  <c:v>23.3552</c:v>
                </c:pt>
                <c:pt idx="7413">
                  <c:v>23.3262</c:v>
                </c:pt>
                <c:pt idx="7414">
                  <c:v>23.3262</c:v>
                </c:pt>
                <c:pt idx="7415">
                  <c:v>23.3262</c:v>
                </c:pt>
                <c:pt idx="7416">
                  <c:v>23.3262</c:v>
                </c:pt>
                <c:pt idx="7417">
                  <c:v>23.3262</c:v>
                </c:pt>
                <c:pt idx="7418">
                  <c:v>23.3262</c:v>
                </c:pt>
                <c:pt idx="7419">
                  <c:v>23.3262</c:v>
                </c:pt>
                <c:pt idx="7420">
                  <c:v>23.3262</c:v>
                </c:pt>
                <c:pt idx="7421">
                  <c:v>23.3262</c:v>
                </c:pt>
                <c:pt idx="7422">
                  <c:v>23.3262</c:v>
                </c:pt>
                <c:pt idx="7423">
                  <c:v>23.3262</c:v>
                </c:pt>
                <c:pt idx="7424">
                  <c:v>23.3139</c:v>
                </c:pt>
                <c:pt idx="7425">
                  <c:v>23.312999999999999</c:v>
                </c:pt>
                <c:pt idx="7426">
                  <c:v>23.31</c:v>
                </c:pt>
                <c:pt idx="7427">
                  <c:v>23.303699999999999</c:v>
                </c:pt>
                <c:pt idx="7428">
                  <c:v>23.303699999999999</c:v>
                </c:pt>
                <c:pt idx="7429">
                  <c:v>23.303699999999999</c:v>
                </c:pt>
                <c:pt idx="7430">
                  <c:v>23.303699999999999</c:v>
                </c:pt>
                <c:pt idx="7431">
                  <c:v>23.289400000000001</c:v>
                </c:pt>
                <c:pt idx="7432">
                  <c:v>23.279599999999999</c:v>
                </c:pt>
                <c:pt idx="7433">
                  <c:v>23.279599999999999</c:v>
                </c:pt>
                <c:pt idx="7434">
                  <c:v>23.279599999999999</c:v>
                </c:pt>
                <c:pt idx="7435">
                  <c:v>23.279599999999999</c:v>
                </c:pt>
                <c:pt idx="7436">
                  <c:v>23.279599999999999</c:v>
                </c:pt>
                <c:pt idx="7437">
                  <c:v>23.279599999999999</c:v>
                </c:pt>
                <c:pt idx="7438">
                  <c:v>23.279599999999999</c:v>
                </c:pt>
                <c:pt idx="7439">
                  <c:v>23.255700000000001</c:v>
                </c:pt>
                <c:pt idx="7440">
                  <c:v>23.255700000000001</c:v>
                </c:pt>
                <c:pt idx="7441">
                  <c:v>23.255700000000001</c:v>
                </c:pt>
                <c:pt idx="7442">
                  <c:v>23.189299999999999</c:v>
                </c:pt>
                <c:pt idx="7443">
                  <c:v>23.189299999999999</c:v>
                </c:pt>
                <c:pt idx="7444">
                  <c:v>23.189299999999999</c:v>
                </c:pt>
                <c:pt idx="7445">
                  <c:v>23.189299999999999</c:v>
                </c:pt>
                <c:pt idx="7446">
                  <c:v>23.189299999999999</c:v>
                </c:pt>
                <c:pt idx="7447">
                  <c:v>23.189299999999999</c:v>
                </c:pt>
                <c:pt idx="7448">
                  <c:v>23.189299999999999</c:v>
                </c:pt>
                <c:pt idx="7449">
                  <c:v>23.1861</c:v>
                </c:pt>
                <c:pt idx="7450">
                  <c:v>23.1861</c:v>
                </c:pt>
                <c:pt idx="7451">
                  <c:v>23.1861</c:v>
                </c:pt>
                <c:pt idx="7452">
                  <c:v>23.1861</c:v>
                </c:pt>
                <c:pt idx="7453">
                  <c:v>23.1861</c:v>
                </c:pt>
                <c:pt idx="7454">
                  <c:v>23.1861</c:v>
                </c:pt>
                <c:pt idx="7455">
                  <c:v>23.1861</c:v>
                </c:pt>
                <c:pt idx="7456">
                  <c:v>23.1861</c:v>
                </c:pt>
                <c:pt idx="7457">
                  <c:v>23.1861</c:v>
                </c:pt>
                <c:pt idx="7458">
                  <c:v>23.1861</c:v>
                </c:pt>
                <c:pt idx="7459">
                  <c:v>23.1861</c:v>
                </c:pt>
                <c:pt idx="7460">
                  <c:v>23.183499999999999</c:v>
                </c:pt>
                <c:pt idx="7461">
                  <c:v>23.139399999999998</c:v>
                </c:pt>
                <c:pt idx="7462">
                  <c:v>23.139399999999998</c:v>
                </c:pt>
                <c:pt idx="7463">
                  <c:v>23.1296</c:v>
                </c:pt>
                <c:pt idx="7464">
                  <c:v>23.1296</c:v>
                </c:pt>
                <c:pt idx="7465">
                  <c:v>23.050999999999998</c:v>
                </c:pt>
                <c:pt idx="7466">
                  <c:v>23.050999999999998</c:v>
                </c:pt>
                <c:pt idx="7467">
                  <c:v>23.049900000000001</c:v>
                </c:pt>
                <c:pt idx="7468">
                  <c:v>23.049900000000001</c:v>
                </c:pt>
                <c:pt idx="7469">
                  <c:v>23.049900000000001</c:v>
                </c:pt>
                <c:pt idx="7470">
                  <c:v>23.049900000000001</c:v>
                </c:pt>
                <c:pt idx="7471">
                  <c:v>23.049900000000001</c:v>
                </c:pt>
                <c:pt idx="7472">
                  <c:v>23.049900000000001</c:v>
                </c:pt>
                <c:pt idx="7473">
                  <c:v>22.9922</c:v>
                </c:pt>
                <c:pt idx="7474">
                  <c:v>22.854299999999999</c:v>
                </c:pt>
                <c:pt idx="7475">
                  <c:v>22.854299999999999</c:v>
                </c:pt>
                <c:pt idx="7476">
                  <c:v>22.854299999999999</c:v>
                </c:pt>
                <c:pt idx="7477">
                  <c:v>22.854299999999999</c:v>
                </c:pt>
                <c:pt idx="7478">
                  <c:v>22.854299999999999</c:v>
                </c:pt>
                <c:pt idx="7479">
                  <c:v>22.8218</c:v>
                </c:pt>
                <c:pt idx="7480">
                  <c:v>22.814399999999999</c:v>
                </c:pt>
                <c:pt idx="7481">
                  <c:v>22.814399999999999</c:v>
                </c:pt>
                <c:pt idx="7482">
                  <c:v>22.8141</c:v>
                </c:pt>
                <c:pt idx="7483">
                  <c:v>22.8141</c:v>
                </c:pt>
                <c:pt idx="7484">
                  <c:v>22.8141</c:v>
                </c:pt>
                <c:pt idx="7485">
                  <c:v>22.8141</c:v>
                </c:pt>
                <c:pt idx="7486">
                  <c:v>22.8141</c:v>
                </c:pt>
                <c:pt idx="7487">
                  <c:v>22.8141</c:v>
                </c:pt>
                <c:pt idx="7488">
                  <c:v>22.8141</c:v>
                </c:pt>
                <c:pt idx="7489">
                  <c:v>22.786838790000001</c:v>
                </c:pt>
                <c:pt idx="7490">
                  <c:v>22.786838790000001</c:v>
                </c:pt>
                <c:pt idx="7491">
                  <c:v>22.786838790000001</c:v>
                </c:pt>
                <c:pt idx="7492">
                  <c:v>22.768899999999999</c:v>
                </c:pt>
                <c:pt idx="7493">
                  <c:v>22.768899999999999</c:v>
                </c:pt>
                <c:pt idx="7494">
                  <c:v>22.768899999999999</c:v>
                </c:pt>
                <c:pt idx="7495">
                  <c:v>22.7685</c:v>
                </c:pt>
                <c:pt idx="7496">
                  <c:v>22.766200000000001</c:v>
                </c:pt>
                <c:pt idx="7497">
                  <c:v>22.766200000000001</c:v>
                </c:pt>
                <c:pt idx="7498">
                  <c:v>22.766200000000001</c:v>
                </c:pt>
                <c:pt idx="7499">
                  <c:v>22.766200000000001</c:v>
                </c:pt>
                <c:pt idx="7500">
                  <c:v>22.766200000000001</c:v>
                </c:pt>
                <c:pt idx="7501">
                  <c:v>22.766200000000001</c:v>
                </c:pt>
                <c:pt idx="7502">
                  <c:v>22.7516</c:v>
                </c:pt>
                <c:pt idx="7503">
                  <c:v>22.7516</c:v>
                </c:pt>
                <c:pt idx="7504">
                  <c:v>22.743400000000001</c:v>
                </c:pt>
                <c:pt idx="7505">
                  <c:v>22.732199999999999</c:v>
                </c:pt>
                <c:pt idx="7506">
                  <c:v>22.732199999999999</c:v>
                </c:pt>
                <c:pt idx="7507">
                  <c:v>22.731200000000001</c:v>
                </c:pt>
                <c:pt idx="7508">
                  <c:v>22.728300000000001</c:v>
                </c:pt>
                <c:pt idx="7509">
                  <c:v>22.728300000000001</c:v>
                </c:pt>
                <c:pt idx="7510">
                  <c:v>22.728300000000001</c:v>
                </c:pt>
                <c:pt idx="7511">
                  <c:v>22.728300000000001</c:v>
                </c:pt>
                <c:pt idx="7512">
                  <c:v>22.728300000000001</c:v>
                </c:pt>
                <c:pt idx="7513">
                  <c:v>22.728300000000001</c:v>
                </c:pt>
                <c:pt idx="7514">
                  <c:v>22.728300000000001</c:v>
                </c:pt>
                <c:pt idx="7515">
                  <c:v>22.715499999999999</c:v>
                </c:pt>
                <c:pt idx="7516">
                  <c:v>22.715499999999999</c:v>
                </c:pt>
                <c:pt idx="7517">
                  <c:v>22.715499999999999</c:v>
                </c:pt>
                <c:pt idx="7518">
                  <c:v>22.715499999999999</c:v>
                </c:pt>
                <c:pt idx="7519">
                  <c:v>22.715499999999999</c:v>
                </c:pt>
                <c:pt idx="7520">
                  <c:v>22.715499999999999</c:v>
                </c:pt>
                <c:pt idx="7521">
                  <c:v>22.715499999999999</c:v>
                </c:pt>
                <c:pt idx="7522">
                  <c:v>22.715499999999999</c:v>
                </c:pt>
                <c:pt idx="7523">
                  <c:v>22.680599999999998</c:v>
                </c:pt>
                <c:pt idx="7524">
                  <c:v>22.680599999999998</c:v>
                </c:pt>
                <c:pt idx="7525">
                  <c:v>22.680599999999998</c:v>
                </c:pt>
                <c:pt idx="7526">
                  <c:v>22.680599999999998</c:v>
                </c:pt>
                <c:pt idx="7527">
                  <c:v>22.670300000000001</c:v>
                </c:pt>
                <c:pt idx="7528">
                  <c:v>22.659800000000001</c:v>
                </c:pt>
                <c:pt idx="7529">
                  <c:v>22.654599999999999</c:v>
                </c:pt>
                <c:pt idx="7530">
                  <c:v>22.654599999999999</c:v>
                </c:pt>
                <c:pt idx="7531">
                  <c:v>22.654599999999999</c:v>
                </c:pt>
                <c:pt idx="7532">
                  <c:v>22.626999999999999</c:v>
                </c:pt>
                <c:pt idx="7533">
                  <c:v>22.626999999999999</c:v>
                </c:pt>
                <c:pt idx="7534">
                  <c:v>22.517199999999999</c:v>
                </c:pt>
                <c:pt idx="7535">
                  <c:v>22.50177656</c:v>
                </c:pt>
                <c:pt idx="7536">
                  <c:v>21.3125</c:v>
                </c:pt>
                <c:pt idx="7537">
                  <c:v>20.665900000000001</c:v>
                </c:pt>
                <c:pt idx="7538">
                  <c:v>20.665900000000001</c:v>
                </c:pt>
                <c:pt idx="7539">
                  <c:v>20.659600000000001</c:v>
                </c:pt>
                <c:pt idx="7540">
                  <c:v>20.599499999999999</c:v>
                </c:pt>
                <c:pt idx="7541">
                  <c:v>20.538799999999998</c:v>
                </c:pt>
                <c:pt idx="7542">
                  <c:v>20.476800000000001</c:v>
                </c:pt>
                <c:pt idx="7543">
                  <c:v>20.476800000000001</c:v>
                </c:pt>
                <c:pt idx="7544">
                  <c:v>20.476800000000001</c:v>
                </c:pt>
                <c:pt idx="7545">
                  <c:v>20.476800000000001</c:v>
                </c:pt>
                <c:pt idx="7546">
                  <c:v>20.476800000000001</c:v>
                </c:pt>
                <c:pt idx="7547">
                  <c:v>20.476800000000001</c:v>
                </c:pt>
                <c:pt idx="7548">
                  <c:v>20.476800000000001</c:v>
                </c:pt>
                <c:pt idx="7549">
                  <c:v>20.476800000000001</c:v>
                </c:pt>
                <c:pt idx="7550">
                  <c:v>20.476800000000001</c:v>
                </c:pt>
                <c:pt idx="7551">
                  <c:v>20.3673</c:v>
                </c:pt>
                <c:pt idx="7552">
                  <c:v>20.359100000000002</c:v>
                </c:pt>
                <c:pt idx="7553">
                  <c:v>20.3276</c:v>
                </c:pt>
                <c:pt idx="7554">
                  <c:v>20.3276</c:v>
                </c:pt>
                <c:pt idx="7555">
                  <c:v>20.3276</c:v>
                </c:pt>
                <c:pt idx="7556">
                  <c:v>20.3276</c:v>
                </c:pt>
                <c:pt idx="7557">
                  <c:v>20.3276</c:v>
                </c:pt>
                <c:pt idx="7558">
                  <c:v>20.303100000000001</c:v>
                </c:pt>
                <c:pt idx="7559">
                  <c:v>20.209099999999999</c:v>
                </c:pt>
                <c:pt idx="7560">
                  <c:v>20.111599999999999</c:v>
                </c:pt>
                <c:pt idx="7561">
                  <c:v>20.1023</c:v>
                </c:pt>
                <c:pt idx="7562">
                  <c:v>20.1023</c:v>
                </c:pt>
                <c:pt idx="7563">
                  <c:v>20.1023</c:v>
                </c:pt>
                <c:pt idx="7564">
                  <c:v>20.100000000000001</c:v>
                </c:pt>
                <c:pt idx="7565">
                  <c:v>20.092400000000001</c:v>
                </c:pt>
                <c:pt idx="7566">
                  <c:v>20.092400000000001</c:v>
                </c:pt>
                <c:pt idx="7567">
                  <c:v>20.0625</c:v>
                </c:pt>
                <c:pt idx="7568">
                  <c:v>20.0625</c:v>
                </c:pt>
                <c:pt idx="7569">
                  <c:v>20.061199999999999</c:v>
                </c:pt>
                <c:pt idx="7570">
                  <c:v>20.058700000000002</c:v>
                </c:pt>
                <c:pt idx="7571">
                  <c:v>20.049900000000001</c:v>
                </c:pt>
                <c:pt idx="7572">
                  <c:v>20.049900000000001</c:v>
                </c:pt>
                <c:pt idx="7573">
                  <c:v>20.049900000000001</c:v>
                </c:pt>
                <c:pt idx="7574">
                  <c:v>20.0258</c:v>
                </c:pt>
                <c:pt idx="7575">
                  <c:v>20.00928712</c:v>
                </c:pt>
                <c:pt idx="7576">
                  <c:v>20.00928712</c:v>
                </c:pt>
                <c:pt idx="7577">
                  <c:v>20.006546929999999</c:v>
                </c:pt>
                <c:pt idx="7578">
                  <c:v>20.006546929999999</c:v>
                </c:pt>
                <c:pt idx="7579">
                  <c:v>20.006546929999999</c:v>
                </c:pt>
                <c:pt idx="7580">
                  <c:v>19.969899999999999</c:v>
                </c:pt>
                <c:pt idx="7581">
                  <c:v>19.9682</c:v>
                </c:pt>
                <c:pt idx="7582">
                  <c:v>19.961309409999998</c:v>
                </c:pt>
                <c:pt idx="7583">
                  <c:v>19.883443280000002</c:v>
                </c:pt>
                <c:pt idx="7584">
                  <c:v>19.883443280000002</c:v>
                </c:pt>
                <c:pt idx="7585">
                  <c:v>19.883443280000002</c:v>
                </c:pt>
                <c:pt idx="7586">
                  <c:v>19.883443280000002</c:v>
                </c:pt>
                <c:pt idx="7587">
                  <c:v>19.817799999999998</c:v>
                </c:pt>
                <c:pt idx="7588">
                  <c:v>19.581979059999998</c:v>
                </c:pt>
                <c:pt idx="7589">
                  <c:v>19.475000000000001</c:v>
                </c:pt>
                <c:pt idx="7590">
                  <c:v>19.475000000000001</c:v>
                </c:pt>
                <c:pt idx="7591">
                  <c:v>19.475000000000001</c:v>
                </c:pt>
                <c:pt idx="7592">
                  <c:v>19.468599999999999</c:v>
                </c:pt>
                <c:pt idx="7593">
                  <c:v>19.415600000000001</c:v>
                </c:pt>
                <c:pt idx="7594">
                  <c:v>19.326699999999999</c:v>
                </c:pt>
                <c:pt idx="7595">
                  <c:v>19.326699999999999</c:v>
                </c:pt>
                <c:pt idx="7596">
                  <c:v>19.326699999999999</c:v>
                </c:pt>
                <c:pt idx="7597">
                  <c:v>19.326699999999999</c:v>
                </c:pt>
                <c:pt idx="7598">
                  <c:v>19.326699999999999</c:v>
                </c:pt>
                <c:pt idx="7599">
                  <c:v>19.326699999999999</c:v>
                </c:pt>
                <c:pt idx="7600">
                  <c:v>19.326699999999999</c:v>
                </c:pt>
                <c:pt idx="7601">
                  <c:v>19.326699999999999</c:v>
                </c:pt>
                <c:pt idx="7602">
                  <c:v>19.326699999999999</c:v>
                </c:pt>
                <c:pt idx="7603">
                  <c:v>19.326699999999999</c:v>
                </c:pt>
                <c:pt idx="7604">
                  <c:v>19.169599999999999</c:v>
                </c:pt>
                <c:pt idx="7605">
                  <c:v>19.169599999999999</c:v>
                </c:pt>
                <c:pt idx="7606">
                  <c:v>19.112200000000001</c:v>
                </c:pt>
                <c:pt idx="7607">
                  <c:v>18.980799999999999</c:v>
                </c:pt>
                <c:pt idx="7608">
                  <c:v>18.923400000000001</c:v>
                </c:pt>
                <c:pt idx="7609">
                  <c:v>18.851099999999999</c:v>
                </c:pt>
                <c:pt idx="7610">
                  <c:v>18.804600000000001</c:v>
                </c:pt>
                <c:pt idx="7611">
                  <c:v>18.7912</c:v>
                </c:pt>
                <c:pt idx="7612">
                  <c:v>18.7881</c:v>
                </c:pt>
                <c:pt idx="7613">
                  <c:v>18.7881</c:v>
                </c:pt>
                <c:pt idx="7614">
                  <c:v>18.7881</c:v>
                </c:pt>
                <c:pt idx="7615">
                  <c:v>18.777100000000001</c:v>
                </c:pt>
                <c:pt idx="7616">
                  <c:v>18.774999999999999</c:v>
                </c:pt>
                <c:pt idx="7617">
                  <c:v>18.774999999999999</c:v>
                </c:pt>
                <c:pt idx="7618">
                  <c:v>18.774999999999999</c:v>
                </c:pt>
                <c:pt idx="7619">
                  <c:v>18.774999999999999</c:v>
                </c:pt>
                <c:pt idx="7620">
                  <c:v>18.7743</c:v>
                </c:pt>
                <c:pt idx="7621">
                  <c:v>18.764399999999998</c:v>
                </c:pt>
                <c:pt idx="7622">
                  <c:v>18.760000000000002</c:v>
                </c:pt>
                <c:pt idx="7623">
                  <c:v>18.736599999999999</c:v>
                </c:pt>
                <c:pt idx="7624">
                  <c:v>18.736599999999999</c:v>
                </c:pt>
                <c:pt idx="7625">
                  <c:v>18.736205529999999</c:v>
                </c:pt>
                <c:pt idx="7626">
                  <c:v>18.736205529999999</c:v>
                </c:pt>
                <c:pt idx="7627">
                  <c:v>18.732299999999999</c:v>
                </c:pt>
                <c:pt idx="7628">
                  <c:v>18.723299999999998</c:v>
                </c:pt>
                <c:pt idx="7629">
                  <c:v>18.723299999999998</c:v>
                </c:pt>
                <c:pt idx="7630">
                  <c:v>18.723299999999998</c:v>
                </c:pt>
                <c:pt idx="7631">
                  <c:v>18.709399999999999</c:v>
                </c:pt>
                <c:pt idx="7632">
                  <c:v>18.709399999999999</c:v>
                </c:pt>
                <c:pt idx="7633">
                  <c:v>18.709399999999999</c:v>
                </c:pt>
                <c:pt idx="7634">
                  <c:v>18.709399999999999</c:v>
                </c:pt>
                <c:pt idx="7635">
                  <c:v>18.709399999999999</c:v>
                </c:pt>
                <c:pt idx="7636">
                  <c:v>18.709399999999999</c:v>
                </c:pt>
                <c:pt idx="7637">
                  <c:v>18.709399999999999</c:v>
                </c:pt>
                <c:pt idx="7638">
                  <c:v>18.709399999999999</c:v>
                </c:pt>
                <c:pt idx="7639">
                  <c:v>18.709399999999999</c:v>
                </c:pt>
                <c:pt idx="7640">
                  <c:v>18.7057</c:v>
                </c:pt>
                <c:pt idx="7641">
                  <c:v>18.701000000000001</c:v>
                </c:pt>
                <c:pt idx="7642">
                  <c:v>18.674600000000002</c:v>
                </c:pt>
                <c:pt idx="7643">
                  <c:v>18.671399999999998</c:v>
                </c:pt>
                <c:pt idx="7644">
                  <c:v>18.662299999999998</c:v>
                </c:pt>
                <c:pt idx="7645">
                  <c:v>18.6586</c:v>
                </c:pt>
                <c:pt idx="7646">
                  <c:v>18.654699999999998</c:v>
                </c:pt>
                <c:pt idx="7647">
                  <c:v>18.620750180000002</c:v>
                </c:pt>
                <c:pt idx="7648">
                  <c:v>18.620750180000002</c:v>
                </c:pt>
                <c:pt idx="7649">
                  <c:v>18.620750180000002</c:v>
                </c:pt>
                <c:pt idx="7650">
                  <c:v>18.619</c:v>
                </c:pt>
                <c:pt idx="7651">
                  <c:v>18.604199999999999</c:v>
                </c:pt>
                <c:pt idx="7652">
                  <c:v>18.604199999999999</c:v>
                </c:pt>
                <c:pt idx="7653">
                  <c:v>18.604199999999999</c:v>
                </c:pt>
                <c:pt idx="7654">
                  <c:v>18.604199999999999</c:v>
                </c:pt>
                <c:pt idx="7655">
                  <c:v>18.604199999999999</c:v>
                </c:pt>
                <c:pt idx="7656">
                  <c:v>18.604199999999999</c:v>
                </c:pt>
                <c:pt idx="7657">
                  <c:v>18.602499999999999</c:v>
                </c:pt>
                <c:pt idx="7658">
                  <c:v>18.602012970000001</c:v>
                </c:pt>
                <c:pt idx="7659">
                  <c:v>18.600300000000001</c:v>
                </c:pt>
                <c:pt idx="7660">
                  <c:v>18.592500000000001</c:v>
                </c:pt>
                <c:pt idx="7661">
                  <c:v>18.575199999999999</c:v>
                </c:pt>
                <c:pt idx="7662">
                  <c:v>18.575199999999999</c:v>
                </c:pt>
                <c:pt idx="7663">
                  <c:v>18.575199999999999</c:v>
                </c:pt>
                <c:pt idx="7664">
                  <c:v>18.563300000000002</c:v>
                </c:pt>
                <c:pt idx="7665">
                  <c:v>18.530100000000001</c:v>
                </c:pt>
                <c:pt idx="7666">
                  <c:v>18.523199999999999</c:v>
                </c:pt>
                <c:pt idx="7667">
                  <c:v>18.522099999999998</c:v>
                </c:pt>
                <c:pt idx="7668">
                  <c:v>18.522099999999998</c:v>
                </c:pt>
                <c:pt idx="7669">
                  <c:v>18.522099999999998</c:v>
                </c:pt>
                <c:pt idx="7670">
                  <c:v>18.522099999999998</c:v>
                </c:pt>
                <c:pt idx="7671">
                  <c:v>18.522099999999998</c:v>
                </c:pt>
                <c:pt idx="7672">
                  <c:v>18.511800000000001</c:v>
                </c:pt>
                <c:pt idx="7673">
                  <c:v>18.511800000000001</c:v>
                </c:pt>
                <c:pt idx="7674">
                  <c:v>18.511800000000001</c:v>
                </c:pt>
                <c:pt idx="7675">
                  <c:v>18.491599999999998</c:v>
                </c:pt>
                <c:pt idx="7676">
                  <c:v>18.488700000000001</c:v>
                </c:pt>
                <c:pt idx="7677">
                  <c:v>18.488700000000001</c:v>
                </c:pt>
                <c:pt idx="7678">
                  <c:v>18.488700000000001</c:v>
                </c:pt>
                <c:pt idx="7679">
                  <c:v>18.488700000000001</c:v>
                </c:pt>
                <c:pt idx="7680">
                  <c:v>18.484200000000001</c:v>
                </c:pt>
                <c:pt idx="7681">
                  <c:v>18.484200000000001</c:v>
                </c:pt>
                <c:pt idx="7682">
                  <c:v>18.483799999999999</c:v>
                </c:pt>
                <c:pt idx="7683">
                  <c:v>18.482099999999999</c:v>
                </c:pt>
                <c:pt idx="7684">
                  <c:v>18.48020618</c:v>
                </c:pt>
                <c:pt idx="7685">
                  <c:v>18.465900000000001</c:v>
                </c:pt>
                <c:pt idx="7686">
                  <c:v>18.45596716</c:v>
                </c:pt>
                <c:pt idx="7687">
                  <c:v>18.4146</c:v>
                </c:pt>
                <c:pt idx="7688">
                  <c:v>18.4146</c:v>
                </c:pt>
                <c:pt idx="7689">
                  <c:v>18.4146</c:v>
                </c:pt>
                <c:pt idx="7690">
                  <c:v>18.412299999999998</c:v>
                </c:pt>
                <c:pt idx="7691">
                  <c:v>18.402100000000001</c:v>
                </c:pt>
                <c:pt idx="7692">
                  <c:v>18.402100000000001</c:v>
                </c:pt>
                <c:pt idx="7693">
                  <c:v>18.387799999999999</c:v>
                </c:pt>
                <c:pt idx="7694">
                  <c:v>18.333986110000001</c:v>
                </c:pt>
                <c:pt idx="7695">
                  <c:v>18.311199999999999</c:v>
                </c:pt>
                <c:pt idx="7696">
                  <c:v>18.297868009999998</c:v>
                </c:pt>
                <c:pt idx="7697">
                  <c:v>18.295400000000001</c:v>
                </c:pt>
                <c:pt idx="7698">
                  <c:v>18.259699999999999</c:v>
                </c:pt>
                <c:pt idx="7699">
                  <c:v>18.259699999999999</c:v>
                </c:pt>
                <c:pt idx="7700">
                  <c:v>18.259699999999999</c:v>
                </c:pt>
                <c:pt idx="7701">
                  <c:v>18.259699999999999</c:v>
                </c:pt>
                <c:pt idx="7702">
                  <c:v>18.255800000000001</c:v>
                </c:pt>
                <c:pt idx="7703">
                  <c:v>18.226400000000002</c:v>
                </c:pt>
                <c:pt idx="7704">
                  <c:v>18.203600000000002</c:v>
                </c:pt>
                <c:pt idx="7705">
                  <c:v>18.195599999999999</c:v>
                </c:pt>
                <c:pt idx="7706">
                  <c:v>18.195599999999999</c:v>
                </c:pt>
                <c:pt idx="7707">
                  <c:v>18.187000000000001</c:v>
                </c:pt>
                <c:pt idx="7708">
                  <c:v>18.187000000000001</c:v>
                </c:pt>
                <c:pt idx="7709">
                  <c:v>18.187000000000001</c:v>
                </c:pt>
                <c:pt idx="7710">
                  <c:v>18.187000000000001</c:v>
                </c:pt>
                <c:pt idx="7711">
                  <c:v>18.172499999999999</c:v>
                </c:pt>
                <c:pt idx="7712">
                  <c:v>18.172499999999999</c:v>
                </c:pt>
                <c:pt idx="7713">
                  <c:v>18.172499999999999</c:v>
                </c:pt>
                <c:pt idx="7714">
                  <c:v>18.172499999999999</c:v>
                </c:pt>
                <c:pt idx="7715">
                  <c:v>18.172499999999999</c:v>
                </c:pt>
                <c:pt idx="7716">
                  <c:v>18.172499999999999</c:v>
                </c:pt>
                <c:pt idx="7717">
                  <c:v>18.1723</c:v>
                </c:pt>
                <c:pt idx="7718">
                  <c:v>18.1723</c:v>
                </c:pt>
                <c:pt idx="7719">
                  <c:v>18.1723</c:v>
                </c:pt>
                <c:pt idx="7720">
                  <c:v>18.140599999999999</c:v>
                </c:pt>
                <c:pt idx="7721">
                  <c:v>18.092300000000002</c:v>
                </c:pt>
                <c:pt idx="7722">
                  <c:v>18.092300000000002</c:v>
                </c:pt>
                <c:pt idx="7723">
                  <c:v>18.062200000000001</c:v>
                </c:pt>
                <c:pt idx="7724">
                  <c:v>18.062200000000001</c:v>
                </c:pt>
                <c:pt idx="7725">
                  <c:v>18.057500000000001</c:v>
                </c:pt>
                <c:pt idx="7726">
                  <c:v>18.057500000000001</c:v>
                </c:pt>
                <c:pt idx="7727">
                  <c:v>18.057500000000001</c:v>
                </c:pt>
                <c:pt idx="7728">
                  <c:v>18.0518</c:v>
                </c:pt>
                <c:pt idx="7729">
                  <c:v>18.0304</c:v>
                </c:pt>
                <c:pt idx="7730">
                  <c:v>18.0304</c:v>
                </c:pt>
                <c:pt idx="7731">
                  <c:v>18.028600000000001</c:v>
                </c:pt>
                <c:pt idx="7732">
                  <c:v>18.0169</c:v>
                </c:pt>
                <c:pt idx="7733">
                  <c:v>18.010999999999999</c:v>
                </c:pt>
                <c:pt idx="7734">
                  <c:v>18.008199999999999</c:v>
                </c:pt>
                <c:pt idx="7735">
                  <c:v>18.008199999999999</c:v>
                </c:pt>
                <c:pt idx="7736">
                  <c:v>17.998999999999999</c:v>
                </c:pt>
                <c:pt idx="7737">
                  <c:v>17.997299999999999</c:v>
                </c:pt>
                <c:pt idx="7738">
                  <c:v>17.997299999999999</c:v>
                </c:pt>
                <c:pt idx="7739">
                  <c:v>17.994840190000001</c:v>
                </c:pt>
                <c:pt idx="7740">
                  <c:v>17.9909</c:v>
                </c:pt>
                <c:pt idx="7741">
                  <c:v>17.95384679</c:v>
                </c:pt>
                <c:pt idx="7742">
                  <c:v>17.863600000000002</c:v>
                </c:pt>
                <c:pt idx="7743">
                  <c:v>17.863600000000002</c:v>
                </c:pt>
                <c:pt idx="7744">
                  <c:v>17.863600000000002</c:v>
                </c:pt>
                <c:pt idx="7745">
                  <c:v>17.863600000000002</c:v>
                </c:pt>
                <c:pt idx="7746">
                  <c:v>17.858699999999999</c:v>
                </c:pt>
                <c:pt idx="7747">
                  <c:v>17.856400000000001</c:v>
                </c:pt>
                <c:pt idx="7748">
                  <c:v>17.8414</c:v>
                </c:pt>
                <c:pt idx="7749">
                  <c:v>17.8217</c:v>
                </c:pt>
                <c:pt idx="7750">
                  <c:v>17.820699999999999</c:v>
                </c:pt>
                <c:pt idx="7751">
                  <c:v>17.820699999999999</c:v>
                </c:pt>
                <c:pt idx="7752">
                  <c:v>17.820699999999999</c:v>
                </c:pt>
                <c:pt idx="7753">
                  <c:v>17.792409079999999</c:v>
                </c:pt>
                <c:pt idx="7754">
                  <c:v>17.779699999999998</c:v>
                </c:pt>
                <c:pt idx="7755">
                  <c:v>17.613399999999999</c:v>
                </c:pt>
                <c:pt idx="7756">
                  <c:v>17.5837</c:v>
                </c:pt>
                <c:pt idx="7757">
                  <c:v>17.362400000000001</c:v>
                </c:pt>
                <c:pt idx="7758">
                  <c:v>17.354299999999999</c:v>
                </c:pt>
                <c:pt idx="7759">
                  <c:v>17.3355</c:v>
                </c:pt>
                <c:pt idx="7760">
                  <c:v>17.3278</c:v>
                </c:pt>
                <c:pt idx="7761">
                  <c:v>17.3003</c:v>
                </c:pt>
                <c:pt idx="7762">
                  <c:v>17.292300000000001</c:v>
                </c:pt>
                <c:pt idx="7763">
                  <c:v>17.282800000000002</c:v>
                </c:pt>
                <c:pt idx="7764">
                  <c:v>17.281976490000002</c:v>
                </c:pt>
                <c:pt idx="7765">
                  <c:v>17.2408</c:v>
                </c:pt>
                <c:pt idx="7766">
                  <c:v>17.176200000000001</c:v>
                </c:pt>
                <c:pt idx="7767">
                  <c:v>17.1675</c:v>
                </c:pt>
                <c:pt idx="7768">
                  <c:v>17.162199999999999</c:v>
                </c:pt>
                <c:pt idx="7769">
                  <c:v>17.14641949</c:v>
                </c:pt>
                <c:pt idx="7770">
                  <c:v>17.141200000000001</c:v>
                </c:pt>
                <c:pt idx="7771">
                  <c:v>17.137248020000001</c:v>
                </c:pt>
                <c:pt idx="7772">
                  <c:v>17.137248020000001</c:v>
                </c:pt>
                <c:pt idx="7773">
                  <c:v>17.137248020000001</c:v>
                </c:pt>
                <c:pt idx="7774">
                  <c:v>17.1037</c:v>
                </c:pt>
                <c:pt idx="7775">
                  <c:v>17.097000000000001</c:v>
                </c:pt>
                <c:pt idx="7776">
                  <c:v>17.087700000000002</c:v>
                </c:pt>
                <c:pt idx="7777">
                  <c:v>17.085899999999999</c:v>
                </c:pt>
                <c:pt idx="7778">
                  <c:v>17.079309859999999</c:v>
                </c:pt>
                <c:pt idx="7779">
                  <c:v>17.0791</c:v>
                </c:pt>
                <c:pt idx="7780">
                  <c:v>17.075900000000001</c:v>
                </c:pt>
                <c:pt idx="7781">
                  <c:v>17.052499999999998</c:v>
                </c:pt>
                <c:pt idx="7782">
                  <c:v>17.037700000000001</c:v>
                </c:pt>
                <c:pt idx="7783">
                  <c:v>17.031349769999999</c:v>
                </c:pt>
                <c:pt idx="7784">
                  <c:v>17.0305</c:v>
                </c:pt>
                <c:pt idx="7785">
                  <c:v>17.011700000000001</c:v>
                </c:pt>
                <c:pt idx="7786">
                  <c:v>16.985800000000001</c:v>
                </c:pt>
                <c:pt idx="7787">
                  <c:v>16.973500000000001</c:v>
                </c:pt>
                <c:pt idx="7788">
                  <c:v>16.9374</c:v>
                </c:pt>
                <c:pt idx="7789">
                  <c:v>16.909800000000001</c:v>
                </c:pt>
                <c:pt idx="7790">
                  <c:v>16.890999999999998</c:v>
                </c:pt>
                <c:pt idx="7791">
                  <c:v>16.890999999999998</c:v>
                </c:pt>
                <c:pt idx="7792">
                  <c:v>16.890999999999998</c:v>
                </c:pt>
                <c:pt idx="7793">
                  <c:v>16.890999999999998</c:v>
                </c:pt>
                <c:pt idx="7794">
                  <c:v>16.890999999999998</c:v>
                </c:pt>
                <c:pt idx="7795">
                  <c:v>16.848800000000001</c:v>
                </c:pt>
                <c:pt idx="7796">
                  <c:v>16.833300000000001</c:v>
                </c:pt>
                <c:pt idx="7797">
                  <c:v>16.833300000000001</c:v>
                </c:pt>
                <c:pt idx="7798">
                  <c:v>16.833300000000001</c:v>
                </c:pt>
                <c:pt idx="7799">
                  <c:v>16.833300000000001</c:v>
                </c:pt>
                <c:pt idx="7800">
                  <c:v>16.804200000000002</c:v>
                </c:pt>
                <c:pt idx="7801">
                  <c:v>16.802499999999998</c:v>
                </c:pt>
                <c:pt idx="7802">
                  <c:v>16.802499999999998</c:v>
                </c:pt>
                <c:pt idx="7803">
                  <c:v>16.802499999999998</c:v>
                </c:pt>
                <c:pt idx="7804">
                  <c:v>16.802499999999998</c:v>
                </c:pt>
                <c:pt idx="7805">
                  <c:v>16.802499999999998</c:v>
                </c:pt>
                <c:pt idx="7806">
                  <c:v>16.802499999999998</c:v>
                </c:pt>
                <c:pt idx="7807">
                  <c:v>16.802499999999998</c:v>
                </c:pt>
                <c:pt idx="7808">
                  <c:v>16.802499999999998</c:v>
                </c:pt>
                <c:pt idx="7809">
                  <c:v>16.785499999999999</c:v>
                </c:pt>
                <c:pt idx="7810">
                  <c:v>16.785499999999999</c:v>
                </c:pt>
                <c:pt idx="7811">
                  <c:v>16.781600000000001</c:v>
                </c:pt>
                <c:pt idx="7812">
                  <c:v>16.781600000000001</c:v>
                </c:pt>
                <c:pt idx="7813">
                  <c:v>16.777200000000001</c:v>
                </c:pt>
                <c:pt idx="7814">
                  <c:v>16.777200000000001</c:v>
                </c:pt>
                <c:pt idx="7815">
                  <c:v>16.769200000000001</c:v>
                </c:pt>
                <c:pt idx="7816">
                  <c:v>16.769200000000001</c:v>
                </c:pt>
                <c:pt idx="7817">
                  <c:v>16.755199999999999</c:v>
                </c:pt>
                <c:pt idx="7818">
                  <c:v>16.755199999999999</c:v>
                </c:pt>
                <c:pt idx="7819">
                  <c:v>16.755199999999999</c:v>
                </c:pt>
                <c:pt idx="7820">
                  <c:v>16.7469</c:v>
                </c:pt>
                <c:pt idx="7821">
                  <c:v>16.7469</c:v>
                </c:pt>
                <c:pt idx="7822">
                  <c:v>16.7469</c:v>
                </c:pt>
                <c:pt idx="7823">
                  <c:v>16.7469</c:v>
                </c:pt>
                <c:pt idx="7824">
                  <c:v>16.7149</c:v>
                </c:pt>
                <c:pt idx="7825">
                  <c:v>16.7149</c:v>
                </c:pt>
                <c:pt idx="7826">
                  <c:v>16.714600000000001</c:v>
                </c:pt>
                <c:pt idx="7827">
                  <c:v>16.709800000000001</c:v>
                </c:pt>
                <c:pt idx="7828">
                  <c:v>16.709800000000001</c:v>
                </c:pt>
                <c:pt idx="7829">
                  <c:v>16.703099999999999</c:v>
                </c:pt>
                <c:pt idx="7830">
                  <c:v>16.657499999999999</c:v>
                </c:pt>
                <c:pt idx="7831">
                  <c:v>16.657499999999999</c:v>
                </c:pt>
                <c:pt idx="7832">
                  <c:v>16.6569</c:v>
                </c:pt>
                <c:pt idx="7833">
                  <c:v>16.631</c:v>
                </c:pt>
                <c:pt idx="7834">
                  <c:v>16.6203</c:v>
                </c:pt>
                <c:pt idx="7835">
                  <c:v>16.6203</c:v>
                </c:pt>
                <c:pt idx="7836">
                  <c:v>16.6083</c:v>
                </c:pt>
                <c:pt idx="7837">
                  <c:v>16.6083</c:v>
                </c:pt>
                <c:pt idx="7838">
                  <c:v>16.6083</c:v>
                </c:pt>
                <c:pt idx="7839">
                  <c:v>16.606200000000001</c:v>
                </c:pt>
                <c:pt idx="7840">
                  <c:v>16.606200000000001</c:v>
                </c:pt>
                <c:pt idx="7841">
                  <c:v>16.606200000000001</c:v>
                </c:pt>
                <c:pt idx="7842">
                  <c:v>16.606200000000001</c:v>
                </c:pt>
                <c:pt idx="7843">
                  <c:v>16.606200000000001</c:v>
                </c:pt>
                <c:pt idx="7844">
                  <c:v>16.606200000000001</c:v>
                </c:pt>
                <c:pt idx="7845">
                  <c:v>16.606200000000001</c:v>
                </c:pt>
                <c:pt idx="7846">
                  <c:v>16.600100000000001</c:v>
                </c:pt>
                <c:pt idx="7847">
                  <c:v>16.597000000000001</c:v>
                </c:pt>
                <c:pt idx="7848">
                  <c:v>16.502099999999999</c:v>
                </c:pt>
                <c:pt idx="7849">
                  <c:v>16.467242630000001</c:v>
                </c:pt>
                <c:pt idx="7850">
                  <c:v>16.434200000000001</c:v>
                </c:pt>
                <c:pt idx="7851">
                  <c:v>16.4316</c:v>
                </c:pt>
                <c:pt idx="7852">
                  <c:v>16.4316</c:v>
                </c:pt>
                <c:pt idx="7853">
                  <c:v>16.4316</c:v>
                </c:pt>
                <c:pt idx="7854">
                  <c:v>16.4316</c:v>
                </c:pt>
                <c:pt idx="7855">
                  <c:v>16.4316</c:v>
                </c:pt>
                <c:pt idx="7856">
                  <c:v>16.4316</c:v>
                </c:pt>
                <c:pt idx="7857">
                  <c:v>16.4316</c:v>
                </c:pt>
                <c:pt idx="7858">
                  <c:v>16.419899999999998</c:v>
                </c:pt>
                <c:pt idx="7859">
                  <c:v>16.384799999999998</c:v>
                </c:pt>
                <c:pt idx="7860">
                  <c:v>16.369700000000002</c:v>
                </c:pt>
                <c:pt idx="7861">
                  <c:v>16.369700000000002</c:v>
                </c:pt>
                <c:pt idx="7862">
                  <c:v>16.369700000000002</c:v>
                </c:pt>
                <c:pt idx="7863">
                  <c:v>16.352</c:v>
                </c:pt>
                <c:pt idx="7864">
                  <c:v>16.352</c:v>
                </c:pt>
                <c:pt idx="7865">
                  <c:v>16.352</c:v>
                </c:pt>
                <c:pt idx="7866">
                  <c:v>16.352</c:v>
                </c:pt>
                <c:pt idx="7867">
                  <c:v>16.350999999999999</c:v>
                </c:pt>
                <c:pt idx="7868">
                  <c:v>16.332699999999999</c:v>
                </c:pt>
                <c:pt idx="7869">
                  <c:v>16.298435860000001</c:v>
                </c:pt>
                <c:pt idx="7870">
                  <c:v>16.298435860000001</c:v>
                </c:pt>
                <c:pt idx="7871">
                  <c:v>16.255608519999999</c:v>
                </c:pt>
                <c:pt idx="7872">
                  <c:v>16.235099999999999</c:v>
                </c:pt>
                <c:pt idx="7873">
                  <c:v>16.2286</c:v>
                </c:pt>
                <c:pt idx="7874">
                  <c:v>16.2286</c:v>
                </c:pt>
                <c:pt idx="7875">
                  <c:v>16.2102</c:v>
                </c:pt>
                <c:pt idx="7876">
                  <c:v>16.209299999999999</c:v>
                </c:pt>
                <c:pt idx="7877">
                  <c:v>16.205200000000001</c:v>
                </c:pt>
                <c:pt idx="7878">
                  <c:v>16.1995</c:v>
                </c:pt>
                <c:pt idx="7879">
                  <c:v>16.194800000000001</c:v>
                </c:pt>
                <c:pt idx="7880">
                  <c:v>16.188199999999998</c:v>
                </c:pt>
                <c:pt idx="7881">
                  <c:v>16.188199999999998</c:v>
                </c:pt>
                <c:pt idx="7882">
                  <c:v>16.188199999999998</c:v>
                </c:pt>
                <c:pt idx="7883">
                  <c:v>16.188199999999998</c:v>
                </c:pt>
                <c:pt idx="7884">
                  <c:v>16.18260716</c:v>
                </c:pt>
                <c:pt idx="7885">
                  <c:v>16.176600000000001</c:v>
                </c:pt>
                <c:pt idx="7886">
                  <c:v>16.1755</c:v>
                </c:pt>
                <c:pt idx="7887">
                  <c:v>16.164999999999999</c:v>
                </c:pt>
                <c:pt idx="7888">
                  <c:v>16.164999999999999</c:v>
                </c:pt>
                <c:pt idx="7889">
                  <c:v>16.164999999999999</c:v>
                </c:pt>
                <c:pt idx="7890">
                  <c:v>16.164999999999999</c:v>
                </c:pt>
                <c:pt idx="7891">
                  <c:v>16.164999999999999</c:v>
                </c:pt>
                <c:pt idx="7892">
                  <c:v>16.155799999999999</c:v>
                </c:pt>
                <c:pt idx="7893">
                  <c:v>16.153600000000001</c:v>
                </c:pt>
                <c:pt idx="7894">
                  <c:v>16.148900000000001</c:v>
                </c:pt>
                <c:pt idx="7895">
                  <c:v>16.142700000000001</c:v>
                </c:pt>
                <c:pt idx="7896">
                  <c:v>16.1112</c:v>
                </c:pt>
                <c:pt idx="7897">
                  <c:v>16.0962</c:v>
                </c:pt>
                <c:pt idx="7898">
                  <c:v>16.0809</c:v>
                </c:pt>
                <c:pt idx="7899">
                  <c:v>16.079000000000001</c:v>
                </c:pt>
                <c:pt idx="7900">
                  <c:v>16.079000000000001</c:v>
                </c:pt>
                <c:pt idx="7901">
                  <c:v>16.079000000000001</c:v>
                </c:pt>
                <c:pt idx="7902">
                  <c:v>16.065100000000001</c:v>
                </c:pt>
                <c:pt idx="7903">
                  <c:v>16.065100000000001</c:v>
                </c:pt>
                <c:pt idx="7904">
                  <c:v>16.061599999999999</c:v>
                </c:pt>
                <c:pt idx="7905">
                  <c:v>16.052800000000001</c:v>
                </c:pt>
                <c:pt idx="7906">
                  <c:v>16.042000000000002</c:v>
                </c:pt>
                <c:pt idx="7907">
                  <c:v>16.034700000000001</c:v>
                </c:pt>
                <c:pt idx="7908">
                  <c:v>16.034700000000001</c:v>
                </c:pt>
                <c:pt idx="7909">
                  <c:v>16.034700000000001</c:v>
                </c:pt>
                <c:pt idx="7910">
                  <c:v>16.034700000000001</c:v>
                </c:pt>
                <c:pt idx="7911">
                  <c:v>16.034700000000001</c:v>
                </c:pt>
                <c:pt idx="7912">
                  <c:v>16.034700000000001</c:v>
                </c:pt>
                <c:pt idx="7913">
                  <c:v>16.025400000000001</c:v>
                </c:pt>
                <c:pt idx="7914">
                  <c:v>16.0167</c:v>
                </c:pt>
                <c:pt idx="7915">
                  <c:v>16.011600000000001</c:v>
                </c:pt>
                <c:pt idx="7916">
                  <c:v>15.994156540000001</c:v>
                </c:pt>
                <c:pt idx="7917">
                  <c:v>15.9925</c:v>
                </c:pt>
                <c:pt idx="7918">
                  <c:v>15.9925</c:v>
                </c:pt>
                <c:pt idx="7919">
                  <c:v>15.9831</c:v>
                </c:pt>
                <c:pt idx="7920">
                  <c:v>15.9831</c:v>
                </c:pt>
                <c:pt idx="7921">
                  <c:v>15.9831</c:v>
                </c:pt>
                <c:pt idx="7922">
                  <c:v>15.9831</c:v>
                </c:pt>
                <c:pt idx="7923">
                  <c:v>15.980281</c:v>
                </c:pt>
                <c:pt idx="7924">
                  <c:v>15.980281</c:v>
                </c:pt>
                <c:pt idx="7925">
                  <c:v>15.955</c:v>
                </c:pt>
                <c:pt idx="7926">
                  <c:v>15.9427</c:v>
                </c:pt>
                <c:pt idx="7927">
                  <c:v>15.9146</c:v>
                </c:pt>
                <c:pt idx="7928">
                  <c:v>15.9146</c:v>
                </c:pt>
                <c:pt idx="7929">
                  <c:v>15.9146</c:v>
                </c:pt>
                <c:pt idx="7930">
                  <c:v>15.8241</c:v>
                </c:pt>
                <c:pt idx="7931">
                  <c:v>15.723800000000001</c:v>
                </c:pt>
                <c:pt idx="7932">
                  <c:v>15.605499999999999</c:v>
                </c:pt>
                <c:pt idx="7933">
                  <c:v>15.6028</c:v>
                </c:pt>
                <c:pt idx="7934">
                  <c:v>15.569900000000001</c:v>
                </c:pt>
                <c:pt idx="7935">
                  <c:v>15.569900000000001</c:v>
                </c:pt>
                <c:pt idx="7936">
                  <c:v>15.5481</c:v>
                </c:pt>
                <c:pt idx="7937">
                  <c:v>15.508499130000001</c:v>
                </c:pt>
                <c:pt idx="7938">
                  <c:v>15.488300000000001</c:v>
                </c:pt>
                <c:pt idx="7939">
                  <c:v>15.488300000000001</c:v>
                </c:pt>
                <c:pt idx="7940">
                  <c:v>15.4848</c:v>
                </c:pt>
                <c:pt idx="7941">
                  <c:v>15.4848</c:v>
                </c:pt>
                <c:pt idx="7942">
                  <c:v>15.462</c:v>
                </c:pt>
                <c:pt idx="7943">
                  <c:v>15.4488</c:v>
                </c:pt>
                <c:pt idx="7944">
                  <c:v>15.4488</c:v>
                </c:pt>
                <c:pt idx="7945">
                  <c:v>15.407400000000001</c:v>
                </c:pt>
                <c:pt idx="7946">
                  <c:v>15.3964</c:v>
                </c:pt>
                <c:pt idx="7947">
                  <c:v>15.3964</c:v>
                </c:pt>
                <c:pt idx="7948">
                  <c:v>15.396000000000001</c:v>
                </c:pt>
                <c:pt idx="7949">
                  <c:v>15.396000000000001</c:v>
                </c:pt>
                <c:pt idx="7950">
                  <c:v>15.396000000000001</c:v>
                </c:pt>
                <c:pt idx="7951">
                  <c:v>15.385300000000001</c:v>
                </c:pt>
                <c:pt idx="7952">
                  <c:v>15.381399999999999</c:v>
                </c:pt>
                <c:pt idx="7953">
                  <c:v>15.3302</c:v>
                </c:pt>
                <c:pt idx="7954">
                  <c:v>15.328387790000001</c:v>
                </c:pt>
                <c:pt idx="7955">
                  <c:v>15.312200000000001</c:v>
                </c:pt>
                <c:pt idx="7956">
                  <c:v>15.245900000000001</c:v>
                </c:pt>
                <c:pt idx="7957">
                  <c:v>15.245900000000001</c:v>
                </c:pt>
                <c:pt idx="7958">
                  <c:v>15.1881</c:v>
                </c:pt>
                <c:pt idx="7959">
                  <c:v>15.1881</c:v>
                </c:pt>
                <c:pt idx="7960">
                  <c:v>15.1881</c:v>
                </c:pt>
                <c:pt idx="7961">
                  <c:v>15.1881</c:v>
                </c:pt>
                <c:pt idx="7962">
                  <c:v>15.1881</c:v>
                </c:pt>
                <c:pt idx="7963">
                  <c:v>15.187799999999999</c:v>
                </c:pt>
                <c:pt idx="7964">
                  <c:v>15.06941239</c:v>
                </c:pt>
                <c:pt idx="7965">
                  <c:v>15.053000000000001</c:v>
                </c:pt>
                <c:pt idx="7966">
                  <c:v>15.045299999999999</c:v>
                </c:pt>
                <c:pt idx="7967">
                  <c:v>15.0438046</c:v>
                </c:pt>
                <c:pt idx="7968">
                  <c:v>15.0428</c:v>
                </c:pt>
                <c:pt idx="7969">
                  <c:v>15.0389</c:v>
                </c:pt>
                <c:pt idx="7970">
                  <c:v>15.0389</c:v>
                </c:pt>
                <c:pt idx="7971">
                  <c:v>15.01346459</c:v>
                </c:pt>
                <c:pt idx="7972">
                  <c:v>14.996796590000001</c:v>
                </c:pt>
                <c:pt idx="7973">
                  <c:v>14.989886350000001</c:v>
                </c:pt>
                <c:pt idx="7974">
                  <c:v>14.989886350000001</c:v>
                </c:pt>
                <c:pt idx="7975">
                  <c:v>14.989886350000001</c:v>
                </c:pt>
                <c:pt idx="7976">
                  <c:v>14.989886350000001</c:v>
                </c:pt>
                <c:pt idx="7977">
                  <c:v>14.9831</c:v>
                </c:pt>
                <c:pt idx="7978">
                  <c:v>14.962043299999999</c:v>
                </c:pt>
                <c:pt idx="7979">
                  <c:v>14.95289758</c:v>
                </c:pt>
                <c:pt idx="7980">
                  <c:v>14.891299999999999</c:v>
                </c:pt>
                <c:pt idx="7981">
                  <c:v>14.8842</c:v>
                </c:pt>
                <c:pt idx="7982">
                  <c:v>14.8842</c:v>
                </c:pt>
                <c:pt idx="7983">
                  <c:v>14.868202520000001</c:v>
                </c:pt>
                <c:pt idx="7984">
                  <c:v>14.865399999999999</c:v>
                </c:pt>
                <c:pt idx="7985">
                  <c:v>14.862299999999999</c:v>
                </c:pt>
                <c:pt idx="7986">
                  <c:v>14.8527</c:v>
                </c:pt>
                <c:pt idx="7987">
                  <c:v>14.8527</c:v>
                </c:pt>
                <c:pt idx="7988">
                  <c:v>14.8527</c:v>
                </c:pt>
                <c:pt idx="7989">
                  <c:v>14.8527</c:v>
                </c:pt>
                <c:pt idx="7990">
                  <c:v>14.8527</c:v>
                </c:pt>
                <c:pt idx="7991">
                  <c:v>14.8527</c:v>
                </c:pt>
                <c:pt idx="7992">
                  <c:v>14.8504</c:v>
                </c:pt>
                <c:pt idx="7993">
                  <c:v>14.845499999999999</c:v>
                </c:pt>
                <c:pt idx="7994">
                  <c:v>14.845499999999999</c:v>
                </c:pt>
                <c:pt idx="7995">
                  <c:v>14.845499999999999</c:v>
                </c:pt>
                <c:pt idx="7996">
                  <c:v>14.8452</c:v>
                </c:pt>
                <c:pt idx="7997">
                  <c:v>14.8452</c:v>
                </c:pt>
                <c:pt idx="7998">
                  <c:v>14.8452</c:v>
                </c:pt>
                <c:pt idx="7999">
                  <c:v>14.8452</c:v>
                </c:pt>
                <c:pt idx="8000">
                  <c:v>14.8446</c:v>
                </c:pt>
                <c:pt idx="8001">
                  <c:v>14.8446</c:v>
                </c:pt>
                <c:pt idx="8002">
                  <c:v>14.8446</c:v>
                </c:pt>
                <c:pt idx="8003">
                  <c:v>14.8446</c:v>
                </c:pt>
                <c:pt idx="8004">
                  <c:v>14.8446</c:v>
                </c:pt>
                <c:pt idx="8005">
                  <c:v>14.8262</c:v>
                </c:pt>
                <c:pt idx="8006">
                  <c:v>14.808</c:v>
                </c:pt>
                <c:pt idx="8007">
                  <c:v>14.8009</c:v>
                </c:pt>
                <c:pt idx="8008">
                  <c:v>14.8009</c:v>
                </c:pt>
                <c:pt idx="8009">
                  <c:v>14.8009</c:v>
                </c:pt>
                <c:pt idx="8010">
                  <c:v>14.7958</c:v>
                </c:pt>
                <c:pt idx="8011">
                  <c:v>14.7958</c:v>
                </c:pt>
                <c:pt idx="8012">
                  <c:v>14.795</c:v>
                </c:pt>
                <c:pt idx="8013">
                  <c:v>14.7873</c:v>
                </c:pt>
                <c:pt idx="8014">
                  <c:v>14.7873</c:v>
                </c:pt>
                <c:pt idx="8015">
                  <c:v>14.7739786</c:v>
                </c:pt>
                <c:pt idx="8016">
                  <c:v>14.7739786</c:v>
                </c:pt>
                <c:pt idx="8017">
                  <c:v>14.7739786</c:v>
                </c:pt>
                <c:pt idx="8018">
                  <c:v>14.7739786</c:v>
                </c:pt>
                <c:pt idx="8019">
                  <c:v>14.7739786</c:v>
                </c:pt>
                <c:pt idx="8020">
                  <c:v>14.7739786</c:v>
                </c:pt>
                <c:pt idx="8021">
                  <c:v>14.762581109999999</c:v>
                </c:pt>
                <c:pt idx="8022">
                  <c:v>14.74653067</c:v>
                </c:pt>
                <c:pt idx="8023">
                  <c:v>14.72468973</c:v>
                </c:pt>
                <c:pt idx="8024">
                  <c:v>14.714029999999999</c:v>
                </c:pt>
                <c:pt idx="8025">
                  <c:v>14.70240985</c:v>
                </c:pt>
                <c:pt idx="8026">
                  <c:v>14.6661</c:v>
                </c:pt>
                <c:pt idx="8027">
                  <c:v>14.6661</c:v>
                </c:pt>
                <c:pt idx="8028">
                  <c:v>14.655900000000001</c:v>
                </c:pt>
                <c:pt idx="8029">
                  <c:v>14.6525</c:v>
                </c:pt>
                <c:pt idx="8030">
                  <c:v>14.6525</c:v>
                </c:pt>
                <c:pt idx="8031">
                  <c:v>14.6525</c:v>
                </c:pt>
                <c:pt idx="8032">
                  <c:v>14.6525</c:v>
                </c:pt>
                <c:pt idx="8033">
                  <c:v>14.64251129</c:v>
                </c:pt>
                <c:pt idx="8034">
                  <c:v>14.64251129</c:v>
                </c:pt>
                <c:pt idx="8035">
                  <c:v>14.64251129</c:v>
                </c:pt>
                <c:pt idx="8036">
                  <c:v>14.64251129</c:v>
                </c:pt>
                <c:pt idx="8037">
                  <c:v>14.64251129</c:v>
                </c:pt>
                <c:pt idx="8038">
                  <c:v>14.6082</c:v>
                </c:pt>
                <c:pt idx="8039">
                  <c:v>14.6082</c:v>
                </c:pt>
                <c:pt idx="8040">
                  <c:v>14.603</c:v>
                </c:pt>
                <c:pt idx="8041">
                  <c:v>14.603</c:v>
                </c:pt>
                <c:pt idx="8042">
                  <c:v>14.587899999999999</c:v>
                </c:pt>
                <c:pt idx="8043">
                  <c:v>14.5846</c:v>
                </c:pt>
                <c:pt idx="8044">
                  <c:v>14.5762</c:v>
                </c:pt>
                <c:pt idx="8045">
                  <c:v>14.569800000000001</c:v>
                </c:pt>
                <c:pt idx="8046">
                  <c:v>14.569800000000001</c:v>
                </c:pt>
                <c:pt idx="8047">
                  <c:v>14.569800000000001</c:v>
                </c:pt>
                <c:pt idx="8048">
                  <c:v>14.569800000000001</c:v>
                </c:pt>
                <c:pt idx="8049">
                  <c:v>14.569800000000001</c:v>
                </c:pt>
                <c:pt idx="8050">
                  <c:v>14.569800000000001</c:v>
                </c:pt>
                <c:pt idx="8051">
                  <c:v>14.524555530000001</c:v>
                </c:pt>
                <c:pt idx="8052">
                  <c:v>14.513199999999999</c:v>
                </c:pt>
                <c:pt idx="8053">
                  <c:v>14.5131</c:v>
                </c:pt>
                <c:pt idx="8054">
                  <c:v>14.5131</c:v>
                </c:pt>
                <c:pt idx="8055">
                  <c:v>14.5131</c:v>
                </c:pt>
                <c:pt idx="8056">
                  <c:v>14.504799999999999</c:v>
                </c:pt>
                <c:pt idx="8057">
                  <c:v>14.5021</c:v>
                </c:pt>
                <c:pt idx="8058">
                  <c:v>14.498799999999999</c:v>
                </c:pt>
                <c:pt idx="8059">
                  <c:v>14.498799999999999</c:v>
                </c:pt>
                <c:pt idx="8060">
                  <c:v>14.491400000000001</c:v>
                </c:pt>
                <c:pt idx="8061">
                  <c:v>14.491400000000001</c:v>
                </c:pt>
                <c:pt idx="8062">
                  <c:v>14.4849</c:v>
                </c:pt>
                <c:pt idx="8063">
                  <c:v>14.4823</c:v>
                </c:pt>
                <c:pt idx="8064">
                  <c:v>14.464399999999999</c:v>
                </c:pt>
                <c:pt idx="8065">
                  <c:v>14.42073538</c:v>
                </c:pt>
                <c:pt idx="8066">
                  <c:v>14.4095</c:v>
                </c:pt>
                <c:pt idx="8067">
                  <c:v>14.4095</c:v>
                </c:pt>
                <c:pt idx="8068">
                  <c:v>14.4095</c:v>
                </c:pt>
                <c:pt idx="8069">
                  <c:v>14.4095</c:v>
                </c:pt>
                <c:pt idx="8070">
                  <c:v>14.4095</c:v>
                </c:pt>
                <c:pt idx="8071">
                  <c:v>14.3195</c:v>
                </c:pt>
                <c:pt idx="8072">
                  <c:v>14.3195</c:v>
                </c:pt>
                <c:pt idx="8073">
                  <c:v>14.3195</c:v>
                </c:pt>
                <c:pt idx="8074">
                  <c:v>14.3195</c:v>
                </c:pt>
                <c:pt idx="8075">
                  <c:v>14.28233578</c:v>
                </c:pt>
                <c:pt idx="8076">
                  <c:v>14.2416</c:v>
                </c:pt>
                <c:pt idx="8077">
                  <c:v>14.239050779999999</c:v>
                </c:pt>
                <c:pt idx="8078">
                  <c:v>14.233599999999999</c:v>
                </c:pt>
                <c:pt idx="8079">
                  <c:v>14.233599999999999</c:v>
                </c:pt>
                <c:pt idx="8080">
                  <c:v>14.192600000000001</c:v>
                </c:pt>
                <c:pt idx="8081">
                  <c:v>14.1777</c:v>
                </c:pt>
                <c:pt idx="8082">
                  <c:v>14.1556</c:v>
                </c:pt>
                <c:pt idx="8083">
                  <c:v>14.145799999999999</c:v>
                </c:pt>
                <c:pt idx="8084">
                  <c:v>14.1425</c:v>
                </c:pt>
                <c:pt idx="8085">
                  <c:v>14.1425</c:v>
                </c:pt>
                <c:pt idx="8086">
                  <c:v>14.1425</c:v>
                </c:pt>
                <c:pt idx="8087">
                  <c:v>14.1425</c:v>
                </c:pt>
                <c:pt idx="8088">
                  <c:v>14.1425</c:v>
                </c:pt>
                <c:pt idx="8089">
                  <c:v>14.1425</c:v>
                </c:pt>
                <c:pt idx="8090">
                  <c:v>14.136699999999999</c:v>
                </c:pt>
                <c:pt idx="8091">
                  <c:v>14.112500000000001</c:v>
                </c:pt>
                <c:pt idx="8092">
                  <c:v>14.0997</c:v>
                </c:pt>
                <c:pt idx="8093">
                  <c:v>14.0997</c:v>
                </c:pt>
                <c:pt idx="8094">
                  <c:v>14.0997</c:v>
                </c:pt>
                <c:pt idx="8095">
                  <c:v>14.0641</c:v>
                </c:pt>
                <c:pt idx="8096">
                  <c:v>14.0641</c:v>
                </c:pt>
                <c:pt idx="8097">
                  <c:v>14.05680456</c:v>
                </c:pt>
                <c:pt idx="8098">
                  <c:v>14.0466</c:v>
                </c:pt>
                <c:pt idx="8099">
                  <c:v>14.0236</c:v>
                </c:pt>
                <c:pt idx="8100">
                  <c:v>14.014799999999999</c:v>
                </c:pt>
                <c:pt idx="8101">
                  <c:v>14.014799999999999</c:v>
                </c:pt>
                <c:pt idx="8102">
                  <c:v>14.014799999999999</c:v>
                </c:pt>
                <c:pt idx="8103">
                  <c:v>14.014799999999999</c:v>
                </c:pt>
                <c:pt idx="8104">
                  <c:v>14.014799999999999</c:v>
                </c:pt>
                <c:pt idx="8105">
                  <c:v>13.96617028</c:v>
                </c:pt>
                <c:pt idx="8106">
                  <c:v>13.8591</c:v>
                </c:pt>
                <c:pt idx="8107">
                  <c:v>13.839499999999999</c:v>
                </c:pt>
                <c:pt idx="8108">
                  <c:v>13.823700000000001</c:v>
                </c:pt>
                <c:pt idx="8109">
                  <c:v>13.8164</c:v>
                </c:pt>
                <c:pt idx="8110">
                  <c:v>13.815799999999999</c:v>
                </c:pt>
                <c:pt idx="8111">
                  <c:v>13.807</c:v>
                </c:pt>
                <c:pt idx="8112">
                  <c:v>13.807</c:v>
                </c:pt>
                <c:pt idx="8113">
                  <c:v>13.8024</c:v>
                </c:pt>
                <c:pt idx="8114">
                  <c:v>13.8024</c:v>
                </c:pt>
                <c:pt idx="8115">
                  <c:v>13.8024</c:v>
                </c:pt>
                <c:pt idx="8116">
                  <c:v>13.793560619999999</c:v>
                </c:pt>
                <c:pt idx="8117">
                  <c:v>13.780099999999999</c:v>
                </c:pt>
                <c:pt idx="8118">
                  <c:v>13.775</c:v>
                </c:pt>
                <c:pt idx="8119">
                  <c:v>13.773199999999999</c:v>
                </c:pt>
                <c:pt idx="8120">
                  <c:v>13.773199999999999</c:v>
                </c:pt>
                <c:pt idx="8121">
                  <c:v>13.756</c:v>
                </c:pt>
                <c:pt idx="8122">
                  <c:v>13.751200000000001</c:v>
                </c:pt>
                <c:pt idx="8123">
                  <c:v>13.7431</c:v>
                </c:pt>
                <c:pt idx="8124">
                  <c:v>13.7431</c:v>
                </c:pt>
                <c:pt idx="8125">
                  <c:v>13.743</c:v>
                </c:pt>
                <c:pt idx="8126">
                  <c:v>13.743</c:v>
                </c:pt>
                <c:pt idx="8127">
                  <c:v>13.743</c:v>
                </c:pt>
                <c:pt idx="8128">
                  <c:v>13.743</c:v>
                </c:pt>
                <c:pt idx="8129">
                  <c:v>13.743</c:v>
                </c:pt>
                <c:pt idx="8130">
                  <c:v>13.7303</c:v>
                </c:pt>
                <c:pt idx="8131">
                  <c:v>13.7178</c:v>
                </c:pt>
                <c:pt idx="8132">
                  <c:v>13.654999999999999</c:v>
                </c:pt>
                <c:pt idx="8133">
                  <c:v>13.649900000000001</c:v>
                </c:pt>
                <c:pt idx="8134">
                  <c:v>13.6198</c:v>
                </c:pt>
                <c:pt idx="8135">
                  <c:v>13.6198</c:v>
                </c:pt>
                <c:pt idx="8136">
                  <c:v>13.6096</c:v>
                </c:pt>
                <c:pt idx="8137">
                  <c:v>13.59678736</c:v>
                </c:pt>
                <c:pt idx="8138">
                  <c:v>13.5922</c:v>
                </c:pt>
                <c:pt idx="8139">
                  <c:v>13.5922</c:v>
                </c:pt>
                <c:pt idx="8140">
                  <c:v>13.5922</c:v>
                </c:pt>
                <c:pt idx="8141">
                  <c:v>13.5922</c:v>
                </c:pt>
                <c:pt idx="8142">
                  <c:v>13.5922</c:v>
                </c:pt>
                <c:pt idx="8143">
                  <c:v>13.5922</c:v>
                </c:pt>
                <c:pt idx="8144">
                  <c:v>13.5494</c:v>
                </c:pt>
                <c:pt idx="8145">
                  <c:v>13.540033409999999</c:v>
                </c:pt>
                <c:pt idx="8146">
                  <c:v>13.4687</c:v>
                </c:pt>
                <c:pt idx="8147">
                  <c:v>13.460800000000001</c:v>
                </c:pt>
                <c:pt idx="8148">
                  <c:v>13.460800000000001</c:v>
                </c:pt>
                <c:pt idx="8149">
                  <c:v>13.460800000000001</c:v>
                </c:pt>
                <c:pt idx="8150">
                  <c:v>13.460800000000001</c:v>
                </c:pt>
                <c:pt idx="8151">
                  <c:v>13.4335</c:v>
                </c:pt>
                <c:pt idx="8152">
                  <c:v>13.431800000000001</c:v>
                </c:pt>
                <c:pt idx="8153">
                  <c:v>13.416294479999999</c:v>
                </c:pt>
                <c:pt idx="8154">
                  <c:v>13.4057</c:v>
                </c:pt>
                <c:pt idx="8155">
                  <c:v>13.399699999999999</c:v>
                </c:pt>
                <c:pt idx="8156">
                  <c:v>13.399699999999999</c:v>
                </c:pt>
                <c:pt idx="8157">
                  <c:v>13.3634</c:v>
                </c:pt>
                <c:pt idx="8158">
                  <c:v>13.347899999999999</c:v>
                </c:pt>
                <c:pt idx="8159">
                  <c:v>13.3348</c:v>
                </c:pt>
                <c:pt idx="8160">
                  <c:v>13.296799999999999</c:v>
                </c:pt>
                <c:pt idx="8161">
                  <c:v>13.296799999999999</c:v>
                </c:pt>
                <c:pt idx="8162">
                  <c:v>13.2658</c:v>
                </c:pt>
                <c:pt idx="8163">
                  <c:v>13.2145318</c:v>
                </c:pt>
                <c:pt idx="8164">
                  <c:v>13.2145318</c:v>
                </c:pt>
                <c:pt idx="8165">
                  <c:v>13.199</c:v>
                </c:pt>
                <c:pt idx="8166">
                  <c:v>13.199</c:v>
                </c:pt>
                <c:pt idx="8167">
                  <c:v>13.199</c:v>
                </c:pt>
                <c:pt idx="8168">
                  <c:v>13.199</c:v>
                </c:pt>
                <c:pt idx="8169">
                  <c:v>13.1921</c:v>
                </c:pt>
                <c:pt idx="8170">
                  <c:v>13.1921</c:v>
                </c:pt>
                <c:pt idx="8171">
                  <c:v>13.1921</c:v>
                </c:pt>
                <c:pt idx="8172">
                  <c:v>13.1921</c:v>
                </c:pt>
                <c:pt idx="8173">
                  <c:v>13.1921</c:v>
                </c:pt>
                <c:pt idx="8174">
                  <c:v>13.1921</c:v>
                </c:pt>
                <c:pt idx="8175">
                  <c:v>13.1921</c:v>
                </c:pt>
                <c:pt idx="8176">
                  <c:v>13.1761</c:v>
                </c:pt>
                <c:pt idx="8177">
                  <c:v>13.1761</c:v>
                </c:pt>
                <c:pt idx="8178">
                  <c:v>13.1761</c:v>
                </c:pt>
                <c:pt idx="8179">
                  <c:v>13.1761</c:v>
                </c:pt>
                <c:pt idx="8180">
                  <c:v>13.1761</c:v>
                </c:pt>
                <c:pt idx="8181">
                  <c:v>13.1708</c:v>
                </c:pt>
                <c:pt idx="8182">
                  <c:v>13.1708</c:v>
                </c:pt>
                <c:pt idx="8183">
                  <c:v>13.1708</c:v>
                </c:pt>
                <c:pt idx="8184">
                  <c:v>13.1708</c:v>
                </c:pt>
                <c:pt idx="8185">
                  <c:v>13.1708</c:v>
                </c:pt>
                <c:pt idx="8186">
                  <c:v>13.1706</c:v>
                </c:pt>
                <c:pt idx="8187">
                  <c:v>13.1706</c:v>
                </c:pt>
                <c:pt idx="8188">
                  <c:v>13.1706</c:v>
                </c:pt>
                <c:pt idx="8189">
                  <c:v>13.1706</c:v>
                </c:pt>
                <c:pt idx="8190">
                  <c:v>13.1706</c:v>
                </c:pt>
                <c:pt idx="8191">
                  <c:v>13.1706</c:v>
                </c:pt>
                <c:pt idx="8192">
                  <c:v>13.167999999999999</c:v>
                </c:pt>
                <c:pt idx="8193">
                  <c:v>13.15882603</c:v>
                </c:pt>
                <c:pt idx="8194">
                  <c:v>13.15882603</c:v>
                </c:pt>
                <c:pt idx="8195">
                  <c:v>13.15882603</c:v>
                </c:pt>
                <c:pt idx="8196">
                  <c:v>13.15882603</c:v>
                </c:pt>
                <c:pt idx="8197">
                  <c:v>13.15882603</c:v>
                </c:pt>
                <c:pt idx="8198">
                  <c:v>13.15882603</c:v>
                </c:pt>
                <c:pt idx="8199">
                  <c:v>13.15882603</c:v>
                </c:pt>
                <c:pt idx="8200">
                  <c:v>13.158572919999999</c:v>
                </c:pt>
                <c:pt idx="8201">
                  <c:v>13.158572919999999</c:v>
                </c:pt>
                <c:pt idx="8202">
                  <c:v>13.158572919999999</c:v>
                </c:pt>
                <c:pt idx="8203">
                  <c:v>13.158572919999999</c:v>
                </c:pt>
                <c:pt idx="8204">
                  <c:v>13.158572919999999</c:v>
                </c:pt>
                <c:pt idx="8205">
                  <c:v>13.158572919999999</c:v>
                </c:pt>
                <c:pt idx="8206">
                  <c:v>13.158572919999999</c:v>
                </c:pt>
                <c:pt idx="8207">
                  <c:v>13.158572919999999</c:v>
                </c:pt>
                <c:pt idx="8208">
                  <c:v>13.15110402</c:v>
                </c:pt>
                <c:pt idx="8209">
                  <c:v>13.15110402</c:v>
                </c:pt>
                <c:pt idx="8210">
                  <c:v>13.15110402</c:v>
                </c:pt>
                <c:pt idx="8211">
                  <c:v>13.15110402</c:v>
                </c:pt>
                <c:pt idx="8212">
                  <c:v>13.15110402</c:v>
                </c:pt>
                <c:pt idx="8213">
                  <c:v>13.15110402</c:v>
                </c:pt>
                <c:pt idx="8214">
                  <c:v>13.15110402</c:v>
                </c:pt>
                <c:pt idx="8215">
                  <c:v>13.15110402</c:v>
                </c:pt>
                <c:pt idx="8216">
                  <c:v>13.13</c:v>
                </c:pt>
                <c:pt idx="8217">
                  <c:v>13.11925604</c:v>
                </c:pt>
                <c:pt idx="8218">
                  <c:v>13.11925604</c:v>
                </c:pt>
                <c:pt idx="8219">
                  <c:v>13.11925604</c:v>
                </c:pt>
                <c:pt idx="8220">
                  <c:v>13.11925604</c:v>
                </c:pt>
                <c:pt idx="8221">
                  <c:v>13.11925604</c:v>
                </c:pt>
                <c:pt idx="8222">
                  <c:v>13.11925604</c:v>
                </c:pt>
                <c:pt idx="8223">
                  <c:v>13.111499999999999</c:v>
                </c:pt>
                <c:pt idx="8224">
                  <c:v>13.111499999999999</c:v>
                </c:pt>
                <c:pt idx="8225">
                  <c:v>13.111499999999999</c:v>
                </c:pt>
                <c:pt idx="8226">
                  <c:v>13.111499999999999</c:v>
                </c:pt>
                <c:pt idx="8227">
                  <c:v>13.1112701</c:v>
                </c:pt>
                <c:pt idx="8228">
                  <c:v>13.1112701</c:v>
                </c:pt>
                <c:pt idx="8229">
                  <c:v>13.107699999999999</c:v>
                </c:pt>
                <c:pt idx="8230">
                  <c:v>13.107699999999999</c:v>
                </c:pt>
                <c:pt idx="8231">
                  <c:v>13.107699999999999</c:v>
                </c:pt>
                <c:pt idx="8232">
                  <c:v>13.107699999999999</c:v>
                </c:pt>
                <c:pt idx="8233">
                  <c:v>13.100300000000001</c:v>
                </c:pt>
                <c:pt idx="8234">
                  <c:v>13.093999999999999</c:v>
                </c:pt>
                <c:pt idx="8235">
                  <c:v>13.093999999999999</c:v>
                </c:pt>
                <c:pt idx="8236">
                  <c:v>13.093999999999999</c:v>
                </c:pt>
                <c:pt idx="8237">
                  <c:v>13.09364062</c:v>
                </c:pt>
                <c:pt idx="8238">
                  <c:v>13.09364062</c:v>
                </c:pt>
                <c:pt idx="8239">
                  <c:v>13.09364062</c:v>
                </c:pt>
                <c:pt idx="8240">
                  <c:v>13.09364062</c:v>
                </c:pt>
                <c:pt idx="8241">
                  <c:v>13.09</c:v>
                </c:pt>
                <c:pt idx="8242">
                  <c:v>13.09</c:v>
                </c:pt>
                <c:pt idx="8243">
                  <c:v>13.083500000000001</c:v>
                </c:pt>
                <c:pt idx="8244">
                  <c:v>13.083500000000001</c:v>
                </c:pt>
                <c:pt idx="8245">
                  <c:v>13.081200000000001</c:v>
                </c:pt>
                <c:pt idx="8246">
                  <c:v>13.081200000000001</c:v>
                </c:pt>
                <c:pt idx="8247">
                  <c:v>13.081200000000001</c:v>
                </c:pt>
                <c:pt idx="8248">
                  <c:v>13.072100000000001</c:v>
                </c:pt>
                <c:pt idx="8249">
                  <c:v>13.072100000000001</c:v>
                </c:pt>
                <c:pt idx="8250">
                  <c:v>13.072100000000001</c:v>
                </c:pt>
                <c:pt idx="8251">
                  <c:v>13.072100000000001</c:v>
                </c:pt>
                <c:pt idx="8252">
                  <c:v>13.072100000000001</c:v>
                </c:pt>
                <c:pt idx="8253">
                  <c:v>13.072100000000001</c:v>
                </c:pt>
                <c:pt idx="8254">
                  <c:v>13.072100000000001</c:v>
                </c:pt>
                <c:pt idx="8255">
                  <c:v>13.072100000000001</c:v>
                </c:pt>
                <c:pt idx="8256">
                  <c:v>13.0718</c:v>
                </c:pt>
                <c:pt idx="8257">
                  <c:v>13.071241860000001</c:v>
                </c:pt>
                <c:pt idx="8258">
                  <c:v>13.071241860000001</c:v>
                </c:pt>
                <c:pt idx="8259">
                  <c:v>13.071241860000001</c:v>
                </c:pt>
                <c:pt idx="8260">
                  <c:v>13.071241860000001</c:v>
                </c:pt>
                <c:pt idx="8261">
                  <c:v>13.0664</c:v>
                </c:pt>
                <c:pt idx="8262">
                  <c:v>13.0664</c:v>
                </c:pt>
                <c:pt idx="8263">
                  <c:v>13.0664</c:v>
                </c:pt>
                <c:pt idx="8264">
                  <c:v>13.0664</c:v>
                </c:pt>
                <c:pt idx="8265">
                  <c:v>13.065200000000001</c:v>
                </c:pt>
                <c:pt idx="8266">
                  <c:v>13.065200000000001</c:v>
                </c:pt>
                <c:pt idx="8267">
                  <c:v>13.065200000000001</c:v>
                </c:pt>
                <c:pt idx="8268">
                  <c:v>13.0624</c:v>
                </c:pt>
                <c:pt idx="8269">
                  <c:v>13.0624</c:v>
                </c:pt>
                <c:pt idx="8270">
                  <c:v>13.0608</c:v>
                </c:pt>
                <c:pt idx="8271">
                  <c:v>13.0608</c:v>
                </c:pt>
                <c:pt idx="8272">
                  <c:v>13.05883169</c:v>
                </c:pt>
                <c:pt idx="8273">
                  <c:v>13.05883169</c:v>
                </c:pt>
                <c:pt idx="8274">
                  <c:v>13.05883169</c:v>
                </c:pt>
                <c:pt idx="8275">
                  <c:v>13.05883169</c:v>
                </c:pt>
                <c:pt idx="8276">
                  <c:v>13.05883169</c:v>
                </c:pt>
                <c:pt idx="8277">
                  <c:v>13.05883169</c:v>
                </c:pt>
                <c:pt idx="8278">
                  <c:v>13.05883169</c:v>
                </c:pt>
                <c:pt idx="8279">
                  <c:v>13.05883169</c:v>
                </c:pt>
                <c:pt idx="8280">
                  <c:v>13.058142760000001</c:v>
                </c:pt>
                <c:pt idx="8281">
                  <c:v>13.058142760000001</c:v>
                </c:pt>
                <c:pt idx="8282">
                  <c:v>13.058142760000001</c:v>
                </c:pt>
                <c:pt idx="8283">
                  <c:v>13.058142760000001</c:v>
                </c:pt>
                <c:pt idx="8284">
                  <c:v>13.058142760000001</c:v>
                </c:pt>
                <c:pt idx="8285">
                  <c:v>13.058142760000001</c:v>
                </c:pt>
                <c:pt idx="8286">
                  <c:v>13.055300000000001</c:v>
                </c:pt>
                <c:pt idx="8287">
                  <c:v>13.055</c:v>
                </c:pt>
                <c:pt idx="8288">
                  <c:v>13.052099999999999</c:v>
                </c:pt>
                <c:pt idx="8289">
                  <c:v>13.047742850000001</c:v>
                </c:pt>
                <c:pt idx="8290">
                  <c:v>13.047742850000001</c:v>
                </c:pt>
                <c:pt idx="8291">
                  <c:v>13.047742850000001</c:v>
                </c:pt>
                <c:pt idx="8292">
                  <c:v>13.047742850000001</c:v>
                </c:pt>
                <c:pt idx="8293">
                  <c:v>13.0474</c:v>
                </c:pt>
                <c:pt idx="8294">
                  <c:v>13.04577572</c:v>
                </c:pt>
                <c:pt idx="8295">
                  <c:v>13.04577572</c:v>
                </c:pt>
                <c:pt idx="8296">
                  <c:v>13.0395</c:v>
                </c:pt>
                <c:pt idx="8297">
                  <c:v>13.0395</c:v>
                </c:pt>
                <c:pt idx="8298">
                  <c:v>13.0395</c:v>
                </c:pt>
                <c:pt idx="8299">
                  <c:v>13.0395</c:v>
                </c:pt>
                <c:pt idx="8300">
                  <c:v>13.0395</c:v>
                </c:pt>
                <c:pt idx="8301">
                  <c:v>13.0395</c:v>
                </c:pt>
                <c:pt idx="8302">
                  <c:v>13.0395</c:v>
                </c:pt>
                <c:pt idx="8303">
                  <c:v>13.034599999999999</c:v>
                </c:pt>
                <c:pt idx="8304">
                  <c:v>13.034599999999999</c:v>
                </c:pt>
                <c:pt idx="8305">
                  <c:v>13.034599999999999</c:v>
                </c:pt>
                <c:pt idx="8306">
                  <c:v>13.032400000000001</c:v>
                </c:pt>
                <c:pt idx="8307">
                  <c:v>13.032400000000001</c:v>
                </c:pt>
                <c:pt idx="8308">
                  <c:v>13.032400000000001</c:v>
                </c:pt>
                <c:pt idx="8309">
                  <c:v>13.032400000000001</c:v>
                </c:pt>
                <c:pt idx="8310">
                  <c:v>13.032400000000001</c:v>
                </c:pt>
                <c:pt idx="8311">
                  <c:v>13.032400000000001</c:v>
                </c:pt>
                <c:pt idx="8312">
                  <c:v>13.0321</c:v>
                </c:pt>
                <c:pt idx="8313">
                  <c:v>13.02997208</c:v>
                </c:pt>
                <c:pt idx="8314">
                  <c:v>13.02997208</c:v>
                </c:pt>
                <c:pt idx="8315">
                  <c:v>13.02997208</c:v>
                </c:pt>
                <c:pt idx="8316">
                  <c:v>13.02997208</c:v>
                </c:pt>
                <c:pt idx="8317">
                  <c:v>13.02997208</c:v>
                </c:pt>
                <c:pt idx="8318">
                  <c:v>13.02997208</c:v>
                </c:pt>
                <c:pt idx="8319">
                  <c:v>13.0297</c:v>
                </c:pt>
                <c:pt idx="8320">
                  <c:v>13.0274</c:v>
                </c:pt>
                <c:pt idx="8321">
                  <c:v>13.0274</c:v>
                </c:pt>
                <c:pt idx="8322">
                  <c:v>13.0274</c:v>
                </c:pt>
                <c:pt idx="8323">
                  <c:v>13.0274</c:v>
                </c:pt>
                <c:pt idx="8324">
                  <c:v>13.0274</c:v>
                </c:pt>
                <c:pt idx="8325">
                  <c:v>13.0274</c:v>
                </c:pt>
                <c:pt idx="8326">
                  <c:v>13.0274</c:v>
                </c:pt>
                <c:pt idx="8327">
                  <c:v>13.0274</c:v>
                </c:pt>
                <c:pt idx="8328">
                  <c:v>13.017645590000001</c:v>
                </c:pt>
                <c:pt idx="8329">
                  <c:v>13.017645590000001</c:v>
                </c:pt>
                <c:pt idx="8330">
                  <c:v>13.016024699999999</c:v>
                </c:pt>
                <c:pt idx="8331">
                  <c:v>13.016024699999999</c:v>
                </c:pt>
                <c:pt idx="8332">
                  <c:v>13.016024699999999</c:v>
                </c:pt>
                <c:pt idx="8333">
                  <c:v>13.016024699999999</c:v>
                </c:pt>
                <c:pt idx="8334">
                  <c:v>13.016024699999999</c:v>
                </c:pt>
                <c:pt idx="8335">
                  <c:v>13.016024699999999</c:v>
                </c:pt>
                <c:pt idx="8336">
                  <c:v>13.016024699999999</c:v>
                </c:pt>
                <c:pt idx="8337">
                  <c:v>13.016024699999999</c:v>
                </c:pt>
                <c:pt idx="8338">
                  <c:v>13.0129</c:v>
                </c:pt>
                <c:pt idx="8339">
                  <c:v>13.0129</c:v>
                </c:pt>
                <c:pt idx="8340">
                  <c:v>13.0093</c:v>
                </c:pt>
                <c:pt idx="8341">
                  <c:v>13.0093</c:v>
                </c:pt>
                <c:pt idx="8342">
                  <c:v>13.0093</c:v>
                </c:pt>
                <c:pt idx="8343">
                  <c:v>13.0093</c:v>
                </c:pt>
                <c:pt idx="8344">
                  <c:v>13.0093</c:v>
                </c:pt>
                <c:pt idx="8345">
                  <c:v>13.0093</c:v>
                </c:pt>
                <c:pt idx="8346">
                  <c:v>13.00858397</c:v>
                </c:pt>
                <c:pt idx="8347">
                  <c:v>13.00858397</c:v>
                </c:pt>
                <c:pt idx="8348">
                  <c:v>13.00858397</c:v>
                </c:pt>
                <c:pt idx="8349">
                  <c:v>13.00858397</c:v>
                </c:pt>
                <c:pt idx="8350">
                  <c:v>13.00858397</c:v>
                </c:pt>
                <c:pt idx="8351">
                  <c:v>13.00858397</c:v>
                </c:pt>
                <c:pt idx="8352">
                  <c:v>13.00858397</c:v>
                </c:pt>
                <c:pt idx="8353">
                  <c:v>13.00858397</c:v>
                </c:pt>
                <c:pt idx="8354">
                  <c:v>13.0055</c:v>
                </c:pt>
                <c:pt idx="8355">
                  <c:v>13.0055</c:v>
                </c:pt>
                <c:pt idx="8356">
                  <c:v>13.0055</c:v>
                </c:pt>
                <c:pt idx="8357">
                  <c:v>13.0055</c:v>
                </c:pt>
                <c:pt idx="8358">
                  <c:v>12.9984</c:v>
                </c:pt>
                <c:pt idx="8359">
                  <c:v>12.99360916</c:v>
                </c:pt>
                <c:pt idx="8360">
                  <c:v>12.99360916</c:v>
                </c:pt>
                <c:pt idx="8361">
                  <c:v>12.9893</c:v>
                </c:pt>
                <c:pt idx="8362">
                  <c:v>12.988200000000001</c:v>
                </c:pt>
                <c:pt idx="8363">
                  <c:v>12.988200000000001</c:v>
                </c:pt>
                <c:pt idx="8364">
                  <c:v>12.988200000000001</c:v>
                </c:pt>
                <c:pt idx="8365">
                  <c:v>12.988200000000001</c:v>
                </c:pt>
                <c:pt idx="8366">
                  <c:v>12.988200000000001</c:v>
                </c:pt>
                <c:pt idx="8367">
                  <c:v>12.988200000000001</c:v>
                </c:pt>
                <c:pt idx="8368">
                  <c:v>12.988200000000001</c:v>
                </c:pt>
                <c:pt idx="8369">
                  <c:v>12.988200000000001</c:v>
                </c:pt>
                <c:pt idx="8370">
                  <c:v>12.9872</c:v>
                </c:pt>
                <c:pt idx="8371">
                  <c:v>12.984400000000001</c:v>
                </c:pt>
                <c:pt idx="8372">
                  <c:v>12.9824</c:v>
                </c:pt>
                <c:pt idx="8373">
                  <c:v>12.9824</c:v>
                </c:pt>
                <c:pt idx="8374">
                  <c:v>12.9824</c:v>
                </c:pt>
                <c:pt idx="8375">
                  <c:v>12.9824</c:v>
                </c:pt>
                <c:pt idx="8376">
                  <c:v>12.9824</c:v>
                </c:pt>
                <c:pt idx="8377">
                  <c:v>12.9824</c:v>
                </c:pt>
                <c:pt idx="8378">
                  <c:v>12.9824</c:v>
                </c:pt>
                <c:pt idx="8379">
                  <c:v>12.9824</c:v>
                </c:pt>
                <c:pt idx="8380">
                  <c:v>12.92674682</c:v>
                </c:pt>
                <c:pt idx="8381">
                  <c:v>12.918401729999999</c:v>
                </c:pt>
                <c:pt idx="8382">
                  <c:v>12.918401729999999</c:v>
                </c:pt>
                <c:pt idx="8383">
                  <c:v>12.918401729999999</c:v>
                </c:pt>
                <c:pt idx="8384">
                  <c:v>12.91811656</c:v>
                </c:pt>
                <c:pt idx="8385">
                  <c:v>12.91811656</c:v>
                </c:pt>
                <c:pt idx="8386">
                  <c:v>12.91811656</c:v>
                </c:pt>
                <c:pt idx="8387">
                  <c:v>12.91811656</c:v>
                </c:pt>
                <c:pt idx="8388">
                  <c:v>12.91811656</c:v>
                </c:pt>
                <c:pt idx="8389">
                  <c:v>12.917999999999999</c:v>
                </c:pt>
                <c:pt idx="8390">
                  <c:v>12.91631682</c:v>
                </c:pt>
                <c:pt idx="8391">
                  <c:v>12.912000000000001</c:v>
                </c:pt>
                <c:pt idx="8392">
                  <c:v>12.895300000000001</c:v>
                </c:pt>
                <c:pt idx="8393">
                  <c:v>12.895300000000001</c:v>
                </c:pt>
                <c:pt idx="8394">
                  <c:v>12.895300000000001</c:v>
                </c:pt>
                <c:pt idx="8395">
                  <c:v>12.895300000000001</c:v>
                </c:pt>
                <c:pt idx="8396">
                  <c:v>12.894447639999999</c:v>
                </c:pt>
                <c:pt idx="8397">
                  <c:v>12.894447639999999</c:v>
                </c:pt>
                <c:pt idx="8398">
                  <c:v>12.894447639999999</c:v>
                </c:pt>
                <c:pt idx="8399">
                  <c:v>12.894447639999999</c:v>
                </c:pt>
                <c:pt idx="8400">
                  <c:v>12.882053409999999</c:v>
                </c:pt>
                <c:pt idx="8401">
                  <c:v>12.8492307</c:v>
                </c:pt>
                <c:pt idx="8402">
                  <c:v>12.8414</c:v>
                </c:pt>
                <c:pt idx="8403">
                  <c:v>12.8414</c:v>
                </c:pt>
                <c:pt idx="8404">
                  <c:v>12.840299999999999</c:v>
                </c:pt>
                <c:pt idx="8405">
                  <c:v>12.755699999999999</c:v>
                </c:pt>
                <c:pt idx="8406">
                  <c:v>12.745900000000001</c:v>
                </c:pt>
                <c:pt idx="8407">
                  <c:v>12.745900000000001</c:v>
                </c:pt>
                <c:pt idx="8408">
                  <c:v>12.745900000000001</c:v>
                </c:pt>
                <c:pt idx="8409">
                  <c:v>12.7212</c:v>
                </c:pt>
                <c:pt idx="8410">
                  <c:v>12.7212</c:v>
                </c:pt>
                <c:pt idx="8411">
                  <c:v>12.7212</c:v>
                </c:pt>
                <c:pt idx="8412">
                  <c:v>12.6488</c:v>
                </c:pt>
                <c:pt idx="8413">
                  <c:v>12.6488</c:v>
                </c:pt>
                <c:pt idx="8414">
                  <c:v>12.622</c:v>
                </c:pt>
                <c:pt idx="8415">
                  <c:v>12.622</c:v>
                </c:pt>
                <c:pt idx="8416">
                  <c:v>12.622</c:v>
                </c:pt>
                <c:pt idx="8417">
                  <c:v>12.622</c:v>
                </c:pt>
                <c:pt idx="8418">
                  <c:v>12.6036</c:v>
                </c:pt>
                <c:pt idx="8419">
                  <c:v>12.6036</c:v>
                </c:pt>
                <c:pt idx="8420">
                  <c:v>12.5733</c:v>
                </c:pt>
                <c:pt idx="8421">
                  <c:v>12.5733</c:v>
                </c:pt>
                <c:pt idx="8422">
                  <c:v>12.5733</c:v>
                </c:pt>
                <c:pt idx="8423">
                  <c:v>12.5733</c:v>
                </c:pt>
                <c:pt idx="8424">
                  <c:v>12.57</c:v>
                </c:pt>
                <c:pt idx="8425">
                  <c:v>12.569599999999999</c:v>
                </c:pt>
                <c:pt idx="8426">
                  <c:v>12.550800000000001</c:v>
                </c:pt>
                <c:pt idx="8427">
                  <c:v>12.547599999999999</c:v>
                </c:pt>
                <c:pt idx="8428">
                  <c:v>12.51886504</c:v>
                </c:pt>
                <c:pt idx="8429">
                  <c:v>12.51886504</c:v>
                </c:pt>
                <c:pt idx="8430">
                  <c:v>12.51886504</c:v>
                </c:pt>
                <c:pt idx="8431">
                  <c:v>12.479200000000001</c:v>
                </c:pt>
                <c:pt idx="8432">
                  <c:v>12.47709547</c:v>
                </c:pt>
                <c:pt idx="8433">
                  <c:v>12.470700000000001</c:v>
                </c:pt>
                <c:pt idx="8434">
                  <c:v>12.432399999999999</c:v>
                </c:pt>
                <c:pt idx="8435">
                  <c:v>12.421900000000001</c:v>
                </c:pt>
                <c:pt idx="8436">
                  <c:v>12.416399999999999</c:v>
                </c:pt>
                <c:pt idx="8437">
                  <c:v>12.389799999999999</c:v>
                </c:pt>
                <c:pt idx="8438">
                  <c:v>12.326700000000001</c:v>
                </c:pt>
                <c:pt idx="8439">
                  <c:v>12.326700000000001</c:v>
                </c:pt>
                <c:pt idx="8440">
                  <c:v>12.3256</c:v>
                </c:pt>
                <c:pt idx="8441">
                  <c:v>12.3256</c:v>
                </c:pt>
                <c:pt idx="8442">
                  <c:v>12.3231</c:v>
                </c:pt>
                <c:pt idx="8443">
                  <c:v>12.3231</c:v>
                </c:pt>
                <c:pt idx="8444">
                  <c:v>12.3185</c:v>
                </c:pt>
                <c:pt idx="8445">
                  <c:v>12.3185</c:v>
                </c:pt>
                <c:pt idx="8446">
                  <c:v>12.3185</c:v>
                </c:pt>
                <c:pt idx="8447">
                  <c:v>12.3178</c:v>
                </c:pt>
                <c:pt idx="8448">
                  <c:v>12.2991788</c:v>
                </c:pt>
                <c:pt idx="8449">
                  <c:v>12.287699999999999</c:v>
                </c:pt>
                <c:pt idx="8450">
                  <c:v>12.2805</c:v>
                </c:pt>
                <c:pt idx="8451">
                  <c:v>12.2805</c:v>
                </c:pt>
                <c:pt idx="8452">
                  <c:v>12.2805</c:v>
                </c:pt>
                <c:pt idx="8453">
                  <c:v>12.2805</c:v>
                </c:pt>
                <c:pt idx="8454">
                  <c:v>12.28</c:v>
                </c:pt>
                <c:pt idx="8455">
                  <c:v>12.2676</c:v>
                </c:pt>
                <c:pt idx="8456">
                  <c:v>12.2592</c:v>
                </c:pt>
                <c:pt idx="8457">
                  <c:v>12.2454</c:v>
                </c:pt>
                <c:pt idx="8458">
                  <c:v>12.2081</c:v>
                </c:pt>
                <c:pt idx="8459">
                  <c:v>12.2066</c:v>
                </c:pt>
                <c:pt idx="8460">
                  <c:v>12.2066</c:v>
                </c:pt>
                <c:pt idx="8461">
                  <c:v>12.2066</c:v>
                </c:pt>
                <c:pt idx="8462">
                  <c:v>12.18181482</c:v>
                </c:pt>
                <c:pt idx="8463">
                  <c:v>12.18181482</c:v>
                </c:pt>
                <c:pt idx="8464">
                  <c:v>12.18181482</c:v>
                </c:pt>
                <c:pt idx="8465">
                  <c:v>12.161099999999999</c:v>
                </c:pt>
                <c:pt idx="8466">
                  <c:v>12.157299999999999</c:v>
                </c:pt>
                <c:pt idx="8467">
                  <c:v>12.157299999999999</c:v>
                </c:pt>
                <c:pt idx="8468">
                  <c:v>12.157299999999999</c:v>
                </c:pt>
                <c:pt idx="8469">
                  <c:v>12.135116289999999</c:v>
                </c:pt>
                <c:pt idx="8470">
                  <c:v>12.1347</c:v>
                </c:pt>
                <c:pt idx="8471">
                  <c:v>12.133900000000001</c:v>
                </c:pt>
                <c:pt idx="8472">
                  <c:v>12.133900000000001</c:v>
                </c:pt>
                <c:pt idx="8473">
                  <c:v>12.133900000000001</c:v>
                </c:pt>
                <c:pt idx="8474">
                  <c:v>12.122299999999999</c:v>
                </c:pt>
                <c:pt idx="8475">
                  <c:v>12.122299999999999</c:v>
                </c:pt>
                <c:pt idx="8476">
                  <c:v>12.122299999999999</c:v>
                </c:pt>
                <c:pt idx="8477">
                  <c:v>12.122299999999999</c:v>
                </c:pt>
                <c:pt idx="8478">
                  <c:v>12.1121</c:v>
                </c:pt>
                <c:pt idx="8479">
                  <c:v>12.110900000000001</c:v>
                </c:pt>
                <c:pt idx="8480">
                  <c:v>12.096500000000001</c:v>
                </c:pt>
                <c:pt idx="8481">
                  <c:v>12.0703</c:v>
                </c:pt>
                <c:pt idx="8482">
                  <c:v>12.061500000000001</c:v>
                </c:pt>
                <c:pt idx="8483">
                  <c:v>12.04927054</c:v>
                </c:pt>
                <c:pt idx="8484">
                  <c:v>12.04927054</c:v>
                </c:pt>
                <c:pt idx="8485">
                  <c:v>12.04927054</c:v>
                </c:pt>
                <c:pt idx="8486">
                  <c:v>12.012700000000001</c:v>
                </c:pt>
                <c:pt idx="8487">
                  <c:v>12.012700000000001</c:v>
                </c:pt>
                <c:pt idx="8488">
                  <c:v>12.012700000000001</c:v>
                </c:pt>
                <c:pt idx="8489">
                  <c:v>12.012700000000001</c:v>
                </c:pt>
                <c:pt idx="8490">
                  <c:v>12.012700000000001</c:v>
                </c:pt>
                <c:pt idx="8491">
                  <c:v>11.9887</c:v>
                </c:pt>
                <c:pt idx="8492">
                  <c:v>11.953200000000001</c:v>
                </c:pt>
                <c:pt idx="8493">
                  <c:v>11.953200000000001</c:v>
                </c:pt>
                <c:pt idx="8494">
                  <c:v>11.95286903</c:v>
                </c:pt>
                <c:pt idx="8495">
                  <c:v>11.807</c:v>
                </c:pt>
                <c:pt idx="8496">
                  <c:v>11.783099999999999</c:v>
                </c:pt>
                <c:pt idx="8497">
                  <c:v>11.783099999999999</c:v>
                </c:pt>
                <c:pt idx="8498">
                  <c:v>11.641999999999999</c:v>
                </c:pt>
                <c:pt idx="8499">
                  <c:v>11.641999999999999</c:v>
                </c:pt>
                <c:pt idx="8500">
                  <c:v>11.641999999999999</c:v>
                </c:pt>
                <c:pt idx="8501">
                  <c:v>11.556800000000001</c:v>
                </c:pt>
                <c:pt idx="8502">
                  <c:v>11.460509289999999</c:v>
                </c:pt>
                <c:pt idx="8503">
                  <c:v>11.44126808</c:v>
                </c:pt>
                <c:pt idx="8504">
                  <c:v>11.439299999999999</c:v>
                </c:pt>
                <c:pt idx="8505">
                  <c:v>11.366899999999999</c:v>
                </c:pt>
                <c:pt idx="8506">
                  <c:v>11.366899999999999</c:v>
                </c:pt>
                <c:pt idx="8507">
                  <c:v>11.366899999999999</c:v>
                </c:pt>
                <c:pt idx="8508">
                  <c:v>11.366400000000001</c:v>
                </c:pt>
                <c:pt idx="8509">
                  <c:v>11.3521</c:v>
                </c:pt>
                <c:pt idx="8510">
                  <c:v>11.3521</c:v>
                </c:pt>
                <c:pt idx="8511">
                  <c:v>11.3521</c:v>
                </c:pt>
                <c:pt idx="8512">
                  <c:v>11.3521</c:v>
                </c:pt>
                <c:pt idx="8513">
                  <c:v>11.1663</c:v>
                </c:pt>
                <c:pt idx="8514">
                  <c:v>11.1663</c:v>
                </c:pt>
                <c:pt idx="8515">
                  <c:v>11.1663</c:v>
                </c:pt>
                <c:pt idx="8516">
                  <c:v>11.1663</c:v>
                </c:pt>
                <c:pt idx="8517">
                  <c:v>10.920999999999999</c:v>
                </c:pt>
                <c:pt idx="8518">
                  <c:v>10.920999999999999</c:v>
                </c:pt>
                <c:pt idx="8519">
                  <c:v>10.8132</c:v>
                </c:pt>
                <c:pt idx="8520">
                  <c:v>10.634</c:v>
                </c:pt>
                <c:pt idx="8521">
                  <c:v>10.634</c:v>
                </c:pt>
                <c:pt idx="8522">
                  <c:v>10.4236</c:v>
                </c:pt>
                <c:pt idx="8523">
                  <c:v>10.4236</c:v>
                </c:pt>
                <c:pt idx="8524">
                  <c:v>10.4236</c:v>
                </c:pt>
                <c:pt idx="8525">
                  <c:v>6.8186</c:v>
                </c:pt>
                <c:pt idx="8526">
                  <c:v>5.9988000000000001</c:v>
                </c:pt>
                <c:pt idx="8527">
                  <c:v>5.9988000000000001</c:v>
                </c:pt>
                <c:pt idx="8528">
                  <c:v>5.9988000000000001</c:v>
                </c:pt>
                <c:pt idx="8529">
                  <c:v>5.9988000000000001</c:v>
                </c:pt>
                <c:pt idx="8530">
                  <c:v>5.9988000000000001</c:v>
                </c:pt>
                <c:pt idx="8531">
                  <c:v>4.0423</c:v>
                </c:pt>
                <c:pt idx="8532">
                  <c:v>4.0423</c:v>
                </c:pt>
                <c:pt idx="8533">
                  <c:v>4.0423</c:v>
                </c:pt>
                <c:pt idx="8534">
                  <c:v>4.0423</c:v>
                </c:pt>
                <c:pt idx="8535">
                  <c:v>4.0423</c:v>
                </c:pt>
                <c:pt idx="8536">
                  <c:v>4.0423</c:v>
                </c:pt>
                <c:pt idx="8537">
                  <c:v>4.0423</c:v>
                </c:pt>
                <c:pt idx="8538">
                  <c:v>4.0392000000000001</c:v>
                </c:pt>
                <c:pt idx="8539">
                  <c:v>4.0392000000000001</c:v>
                </c:pt>
                <c:pt idx="8540">
                  <c:v>4.0392000000000001</c:v>
                </c:pt>
                <c:pt idx="8541">
                  <c:v>4.0392000000000001</c:v>
                </c:pt>
                <c:pt idx="8542">
                  <c:v>4.0392000000000001</c:v>
                </c:pt>
                <c:pt idx="8543">
                  <c:v>4.0392000000000001</c:v>
                </c:pt>
                <c:pt idx="8544">
                  <c:v>4.0392000000000001</c:v>
                </c:pt>
                <c:pt idx="8545">
                  <c:v>4.0387000000000004</c:v>
                </c:pt>
                <c:pt idx="8546">
                  <c:v>4.0387000000000004</c:v>
                </c:pt>
                <c:pt idx="8547">
                  <c:v>4.0387000000000004</c:v>
                </c:pt>
                <c:pt idx="8548">
                  <c:v>4.0387000000000004</c:v>
                </c:pt>
                <c:pt idx="8549">
                  <c:v>4.0387000000000004</c:v>
                </c:pt>
                <c:pt idx="8550">
                  <c:v>4.0387000000000004</c:v>
                </c:pt>
                <c:pt idx="8551">
                  <c:v>4.0387000000000004</c:v>
                </c:pt>
                <c:pt idx="8552">
                  <c:v>4.0387000000000004</c:v>
                </c:pt>
                <c:pt idx="8553">
                  <c:v>4.0374999999999996</c:v>
                </c:pt>
                <c:pt idx="8554">
                  <c:v>4.0374999999999996</c:v>
                </c:pt>
                <c:pt idx="8555">
                  <c:v>4.0374999999999996</c:v>
                </c:pt>
                <c:pt idx="8556">
                  <c:v>4.0374999999999996</c:v>
                </c:pt>
                <c:pt idx="8557">
                  <c:v>4.0374999999999996</c:v>
                </c:pt>
                <c:pt idx="8558">
                  <c:v>4.0374999999999996</c:v>
                </c:pt>
                <c:pt idx="8559">
                  <c:v>4.0374999999999996</c:v>
                </c:pt>
                <c:pt idx="8560">
                  <c:v>4.0374999999999996</c:v>
                </c:pt>
                <c:pt idx="8561">
                  <c:v>4.0370999999999997</c:v>
                </c:pt>
                <c:pt idx="8562">
                  <c:v>4.0370999999999997</c:v>
                </c:pt>
                <c:pt idx="8563">
                  <c:v>4.0370999999999997</c:v>
                </c:pt>
                <c:pt idx="8564">
                  <c:v>4.0370999999999997</c:v>
                </c:pt>
                <c:pt idx="8565">
                  <c:v>4.0370999999999997</c:v>
                </c:pt>
                <c:pt idx="8566">
                  <c:v>4.0370999999999997</c:v>
                </c:pt>
                <c:pt idx="8567">
                  <c:v>4.0370999999999997</c:v>
                </c:pt>
                <c:pt idx="8568">
                  <c:v>4.0370999999999997</c:v>
                </c:pt>
                <c:pt idx="8569">
                  <c:v>4.0353000000000003</c:v>
                </c:pt>
                <c:pt idx="8570">
                  <c:v>4.0353000000000003</c:v>
                </c:pt>
                <c:pt idx="8571">
                  <c:v>4.0353000000000003</c:v>
                </c:pt>
                <c:pt idx="8572">
                  <c:v>4.0353000000000003</c:v>
                </c:pt>
                <c:pt idx="8573">
                  <c:v>4.0353000000000003</c:v>
                </c:pt>
                <c:pt idx="8574">
                  <c:v>4.0353000000000003</c:v>
                </c:pt>
                <c:pt idx="8575">
                  <c:v>4.0338000000000003</c:v>
                </c:pt>
                <c:pt idx="8576">
                  <c:v>4.0338000000000003</c:v>
                </c:pt>
                <c:pt idx="8577">
                  <c:v>4.0338000000000003</c:v>
                </c:pt>
                <c:pt idx="8578">
                  <c:v>4.0338000000000003</c:v>
                </c:pt>
                <c:pt idx="8579">
                  <c:v>4.0338000000000003</c:v>
                </c:pt>
                <c:pt idx="8580">
                  <c:v>4.0338000000000003</c:v>
                </c:pt>
                <c:pt idx="8581">
                  <c:v>4.0338000000000003</c:v>
                </c:pt>
                <c:pt idx="8582">
                  <c:v>4.0336999999999996</c:v>
                </c:pt>
                <c:pt idx="8583">
                  <c:v>4.0336999999999996</c:v>
                </c:pt>
                <c:pt idx="8584">
                  <c:v>4.0336999999999996</c:v>
                </c:pt>
                <c:pt idx="8585">
                  <c:v>4.0336999999999996</c:v>
                </c:pt>
                <c:pt idx="8586">
                  <c:v>4.0336999999999996</c:v>
                </c:pt>
                <c:pt idx="8587">
                  <c:v>4.0336999999999996</c:v>
                </c:pt>
                <c:pt idx="8588">
                  <c:v>4.0336999999999996</c:v>
                </c:pt>
                <c:pt idx="8589">
                  <c:v>4.0336999999999996</c:v>
                </c:pt>
                <c:pt idx="8590">
                  <c:v>4.0334000000000003</c:v>
                </c:pt>
                <c:pt idx="8591">
                  <c:v>4.0334000000000003</c:v>
                </c:pt>
                <c:pt idx="8592">
                  <c:v>4.0334000000000003</c:v>
                </c:pt>
                <c:pt idx="8593">
                  <c:v>4.0334000000000003</c:v>
                </c:pt>
                <c:pt idx="8594">
                  <c:v>4.0334000000000003</c:v>
                </c:pt>
                <c:pt idx="8595">
                  <c:v>4.0334000000000003</c:v>
                </c:pt>
                <c:pt idx="8596">
                  <c:v>4.0334000000000003</c:v>
                </c:pt>
                <c:pt idx="8597">
                  <c:v>4.0304000000000002</c:v>
                </c:pt>
                <c:pt idx="8598">
                  <c:v>4.0304000000000002</c:v>
                </c:pt>
                <c:pt idx="8599">
                  <c:v>4.0304000000000002</c:v>
                </c:pt>
                <c:pt idx="8600">
                  <c:v>4.0304000000000002</c:v>
                </c:pt>
                <c:pt idx="8601">
                  <c:v>4.0304000000000002</c:v>
                </c:pt>
                <c:pt idx="8602">
                  <c:v>4.0304000000000002</c:v>
                </c:pt>
                <c:pt idx="8603">
                  <c:v>4.0304000000000002</c:v>
                </c:pt>
                <c:pt idx="8604">
                  <c:v>4.0292000000000003</c:v>
                </c:pt>
                <c:pt idx="8605">
                  <c:v>4.0289999999999999</c:v>
                </c:pt>
                <c:pt idx="8606">
                  <c:v>4.0289999999999999</c:v>
                </c:pt>
                <c:pt idx="8607">
                  <c:v>4.0289999999999999</c:v>
                </c:pt>
                <c:pt idx="8608">
                  <c:v>4.0289999999999999</c:v>
                </c:pt>
                <c:pt idx="8609">
                  <c:v>4.0289999999999999</c:v>
                </c:pt>
                <c:pt idx="8610">
                  <c:v>4.0289999999999999</c:v>
                </c:pt>
                <c:pt idx="8611">
                  <c:v>4.0289999999999999</c:v>
                </c:pt>
                <c:pt idx="8612">
                  <c:v>4.0289000000000001</c:v>
                </c:pt>
                <c:pt idx="8613">
                  <c:v>4.0289000000000001</c:v>
                </c:pt>
                <c:pt idx="8614">
                  <c:v>4.0289000000000001</c:v>
                </c:pt>
                <c:pt idx="8615">
                  <c:v>4.0289000000000001</c:v>
                </c:pt>
                <c:pt idx="8616">
                  <c:v>4.0289000000000001</c:v>
                </c:pt>
                <c:pt idx="8617">
                  <c:v>4.0289000000000001</c:v>
                </c:pt>
                <c:pt idx="8618">
                  <c:v>4.0289000000000001</c:v>
                </c:pt>
                <c:pt idx="8619">
                  <c:v>4.0289000000000001</c:v>
                </c:pt>
                <c:pt idx="8620">
                  <c:v>4.0255999999999998</c:v>
                </c:pt>
                <c:pt idx="8621">
                  <c:v>4.0255999999999998</c:v>
                </c:pt>
                <c:pt idx="8622">
                  <c:v>4.0255999999999998</c:v>
                </c:pt>
                <c:pt idx="8623">
                  <c:v>4.0255999999999998</c:v>
                </c:pt>
                <c:pt idx="8624">
                  <c:v>4.0255999999999998</c:v>
                </c:pt>
                <c:pt idx="8625">
                  <c:v>4.0255999999999998</c:v>
                </c:pt>
                <c:pt idx="8626">
                  <c:v>4.0255999999999998</c:v>
                </c:pt>
                <c:pt idx="8627">
                  <c:v>4.0248999999999997</c:v>
                </c:pt>
                <c:pt idx="8628">
                  <c:v>4.0244999999999997</c:v>
                </c:pt>
                <c:pt idx="8629">
                  <c:v>4.0244999999999997</c:v>
                </c:pt>
                <c:pt idx="8630">
                  <c:v>4.0244999999999997</c:v>
                </c:pt>
                <c:pt idx="8631">
                  <c:v>4.0217999999999998</c:v>
                </c:pt>
                <c:pt idx="8632">
                  <c:v>4.0217000000000001</c:v>
                </c:pt>
                <c:pt idx="8633">
                  <c:v>4.0217000000000001</c:v>
                </c:pt>
                <c:pt idx="8634">
                  <c:v>4.0217000000000001</c:v>
                </c:pt>
                <c:pt idx="8635">
                  <c:v>4.0217000000000001</c:v>
                </c:pt>
                <c:pt idx="8636">
                  <c:v>4.0217000000000001</c:v>
                </c:pt>
                <c:pt idx="8637">
                  <c:v>4.0214999999999996</c:v>
                </c:pt>
                <c:pt idx="8638">
                  <c:v>4.0202999999999998</c:v>
                </c:pt>
                <c:pt idx="8639">
                  <c:v>4.0199999999999996</c:v>
                </c:pt>
                <c:pt idx="8640">
                  <c:v>4.0199999999999996</c:v>
                </c:pt>
                <c:pt idx="8641">
                  <c:v>4.0199999999999996</c:v>
                </c:pt>
                <c:pt idx="8642">
                  <c:v>4.0199999999999996</c:v>
                </c:pt>
                <c:pt idx="8643">
                  <c:v>4.0199999999999996</c:v>
                </c:pt>
                <c:pt idx="8644">
                  <c:v>4.0199999999999996</c:v>
                </c:pt>
                <c:pt idx="8645">
                  <c:v>4.0199999999999996</c:v>
                </c:pt>
                <c:pt idx="8646">
                  <c:v>4.0199999999999996</c:v>
                </c:pt>
                <c:pt idx="8647">
                  <c:v>4.0199999999999996</c:v>
                </c:pt>
                <c:pt idx="8648">
                  <c:v>4.0199999999999996</c:v>
                </c:pt>
                <c:pt idx="8649">
                  <c:v>4.0199999999999996</c:v>
                </c:pt>
                <c:pt idx="8650">
                  <c:v>4.0199999999999996</c:v>
                </c:pt>
                <c:pt idx="8651">
                  <c:v>4.0179</c:v>
                </c:pt>
                <c:pt idx="8652">
                  <c:v>4.0176999999999996</c:v>
                </c:pt>
                <c:pt idx="8653">
                  <c:v>4.0176999999999996</c:v>
                </c:pt>
                <c:pt idx="8654">
                  <c:v>4.0176999999999996</c:v>
                </c:pt>
                <c:pt idx="8655">
                  <c:v>4.0176999999999996</c:v>
                </c:pt>
                <c:pt idx="8656">
                  <c:v>4.0176999999999996</c:v>
                </c:pt>
                <c:pt idx="8657">
                  <c:v>4.0176999999999996</c:v>
                </c:pt>
                <c:pt idx="8658">
                  <c:v>4.0176999999999996</c:v>
                </c:pt>
                <c:pt idx="8659">
                  <c:v>4.0176999999999996</c:v>
                </c:pt>
                <c:pt idx="8660">
                  <c:v>4.0176999999999996</c:v>
                </c:pt>
                <c:pt idx="8661">
                  <c:v>4.0176999999999996</c:v>
                </c:pt>
                <c:pt idx="8662">
                  <c:v>4.0176999999999996</c:v>
                </c:pt>
                <c:pt idx="8663">
                  <c:v>4.0171000000000001</c:v>
                </c:pt>
                <c:pt idx="8664">
                  <c:v>4.0171000000000001</c:v>
                </c:pt>
                <c:pt idx="8665">
                  <c:v>4.0171000000000001</c:v>
                </c:pt>
                <c:pt idx="8666">
                  <c:v>4.0171000000000001</c:v>
                </c:pt>
                <c:pt idx="8667">
                  <c:v>4.0137</c:v>
                </c:pt>
                <c:pt idx="8668">
                  <c:v>4.0137</c:v>
                </c:pt>
                <c:pt idx="8669">
                  <c:v>4.0130999999999997</c:v>
                </c:pt>
                <c:pt idx="8670">
                  <c:v>4.0130999999999997</c:v>
                </c:pt>
                <c:pt idx="8671">
                  <c:v>4.0130999999999997</c:v>
                </c:pt>
                <c:pt idx="8672">
                  <c:v>4.0130999999999997</c:v>
                </c:pt>
                <c:pt idx="8673">
                  <c:v>4.0130999999999997</c:v>
                </c:pt>
                <c:pt idx="8674">
                  <c:v>4.0130999999999997</c:v>
                </c:pt>
                <c:pt idx="8675">
                  <c:v>4.0126999999999997</c:v>
                </c:pt>
                <c:pt idx="8676">
                  <c:v>4.0126999999999997</c:v>
                </c:pt>
                <c:pt idx="8677">
                  <c:v>4.0126999999999997</c:v>
                </c:pt>
                <c:pt idx="8678">
                  <c:v>4.0122999999999998</c:v>
                </c:pt>
                <c:pt idx="8679">
                  <c:v>4.0122999999999998</c:v>
                </c:pt>
                <c:pt idx="8680">
                  <c:v>4.0122999999999998</c:v>
                </c:pt>
                <c:pt idx="8681">
                  <c:v>4.0122999999999998</c:v>
                </c:pt>
                <c:pt idx="8682">
                  <c:v>4.0122999999999998</c:v>
                </c:pt>
                <c:pt idx="8683">
                  <c:v>4.0122999999999998</c:v>
                </c:pt>
                <c:pt idx="8684">
                  <c:v>4.0121000000000002</c:v>
                </c:pt>
                <c:pt idx="8685">
                  <c:v>4.0121000000000002</c:v>
                </c:pt>
                <c:pt idx="8686">
                  <c:v>4.0121000000000002</c:v>
                </c:pt>
                <c:pt idx="8687">
                  <c:v>4.0121000000000002</c:v>
                </c:pt>
                <c:pt idx="8688">
                  <c:v>4.0121000000000002</c:v>
                </c:pt>
                <c:pt idx="8689">
                  <c:v>4.0121000000000002</c:v>
                </c:pt>
                <c:pt idx="8690">
                  <c:v>4.0121000000000002</c:v>
                </c:pt>
                <c:pt idx="8691">
                  <c:v>4.0119999999999996</c:v>
                </c:pt>
                <c:pt idx="8692">
                  <c:v>4.0119999999999996</c:v>
                </c:pt>
                <c:pt idx="8693">
                  <c:v>4.0119999999999996</c:v>
                </c:pt>
                <c:pt idx="8694">
                  <c:v>4.0119999999999996</c:v>
                </c:pt>
                <c:pt idx="8695">
                  <c:v>4.0119999999999996</c:v>
                </c:pt>
                <c:pt idx="8696">
                  <c:v>4.0119999999999996</c:v>
                </c:pt>
                <c:pt idx="8697">
                  <c:v>4.0119999999999996</c:v>
                </c:pt>
                <c:pt idx="8698">
                  <c:v>4.0115999999999996</c:v>
                </c:pt>
                <c:pt idx="8699">
                  <c:v>4.0115999999999996</c:v>
                </c:pt>
                <c:pt idx="8700">
                  <c:v>4.0115999999999996</c:v>
                </c:pt>
                <c:pt idx="8701">
                  <c:v>4.0115999999999996</c:v>
                </c:pt>
                <c:pt idx="8702">
                  <c:v>4.0115999999999996</c:v>
                </c:pt>
                <c:pt idx="8703">
                  <c:v>4.0115999999999996</c:v>
                </c:pt>
                <c:pt idx="8704">
                  <c:v>4.0106999999999999</c:v>
                </c:pt>
                <c:pt idx="8705">
                  <c:v>4.0106000000000002</c:v>
                </c:pt>
                <c:pt idx="8706">
                  <c:v>4.0106000000000002</c:v>
                </c:pt>
                <c:pt idx="8707">
                  <c:v>4.0106000000000002</c:v>
                </c:pt>
                <c:pt idx="8708">
                  <c:v>4.0098000000000003</c:v>
                </c:pt>
                <c:pt idx="8709">
                  <c:v>4.0098000000000003</c:v>
                </c:pt>
                <c:pt idx="8710">
                  <c:v>4.0098000000000003</c:v>
                </c:pt>
                <c:pt idx="8711">
                  <c:v>4.0098000000000003</c:v>
                </c:pt>
                <c:pt idx="8712">
                  <c:v>4.0098000000000003</c:v>
                </c:pt>
                <c:pt idx="8713">
                  <c:v>4.0098000000000003</c:v>
                </c:pt>
                <c:pt idx="8714">
                  <c:v>4.0098000000000003</c:v>
                </c:pt>
                <c:pt idx="8715">
                  <c:v>4.0098000000000003</c:v>
                </c:pt>
                <c:pt idx="8716">
                  <c:v>4.0092999999999996</c:v>
                </c:pt>
                <c:pt idx="8717">
                  <c:v>4.0092999999999996</c:v>
                </c:pt>
                <c:pt idx="8718">
                  <c:v>4.0092999999999996</c:v>
                </c:pt>
                <c:pt idx="8719">
                  <c:v>4.0092999999999996</c:v>
                </c:pt>
                <c:pt idx="8720">
                  <c:v>4.008</c:v>
                </c:pt>
                <c:pt idx="8721">
                  <c:v>4.008</c:v>
                </c:pt>
                <c:pt idx="8722">
                  <c:v>4.008</c:v>
                </c:pt>
                <c:pt idx="8723">
                  <c:v>4.008</c:v>
                </c:pt>
                <c:pt idx="8724">
                  <c:v>4.008</c:v>
                </c:pt>
                <c:pt idx="8725">
                  <c:v>4.008</c:v>
                </c:pt>
                <c:pt idx="8726">
                  <c:v>4.0077999999999996</c:v>
                </c:pt>
                <c:pt idx="8727">
                  <c:v>4.0077999999999996</c:v>
                </c:pt>
                <c:pt idx="8728">
                  <c:v>4.0077999999999996</c:v>
                </c:pt>
                <c:pt idx="8729">
                  <c:v>4.0077999999999996</c:v>
                </c:pt>
                <c:pt idx="8730">
                  <c:v>4.0077999999999996</c:v>
                </c:pt>
                <c:pt idx="8731">
                  <c:v>4.0077999999999996</c:v>
                </c:pt>
                <c:pt idx="8732">
                  <c:v>4.0077999999999996</c:v>
                </c:pt>
                <c:pt idx="8733">
                  <c:v>4.0061999999999998</c:v>
                </c:pt>
                <c:pt idx="8734">
                  <c:v>4.0061999999999998</c:v>
                </c:pt>
                <c:pt idx="8735">
                  <c:v>4.0061999999999998</c:v>
                </c:pt>
                <c:pt idx="8736">
                  <c:v>4.0033000000000003</c:v>
                </c:pt>
                <c:pt idx="8737">
                  <c:v>4.0033000000000003</c:v>
                </c:pt>
                <c:pt idx="8738">
                  <c:v>4.0012999999999996</c:v>
                </c:pt>
                <c:pt idx="8739">
                  <c:v>4.0012999999999996</c:v>
                </c:pt>
                <c:pt idx="8740">
                  <c:v>4.0004999999999997</c:v>
                </c:pt>
                <c:pt idx="8741">
                  <c:v>4.0004999999999997</c:v>
                </c:pt>
                <c:pt idx="8742">
                  <c:v>3.9996999999999998</c:v>
                </c:pt>
                <c:pt idx="8743">
                  <c:v>3.9996999999999998</c:v>
                </c:pt>
                <c:pt idx="8744">
                  <c:v>3.9996999999999998</c:v>
                </c:pt>
                <c:pt idx="8745">
                  <c:v>3.9952999999999999</c:v>
                </c:pt>
                <c:pt idx="8746">
                  <c:v>3.9952999999999999</c:v>
                </c:pt>
                <c:pt idx="8747">
                  <c:v>3.9952999999999999</c:v>
                </c:pt>
                <c:pt idx="8748">
                  <c:v>3.9952999999999999</c:v>
                </c:pt>
                <c:pt idx="8749">
                  <c:v>3.9952999999999999</c:v>
                </c:pt>
                <c:pt idx="8750">
                  <c:v>3.9940000000000002</c:v>
                </c:pt>
                <c:pt idx="8751">
                  <c:v>3.9902000000000002</c:v>
                </c:pt>
                <c:pt idx="8752">
                  <c:v>3.9902000000000002</c:v>
                </c:pt>
                <c:pt idx="8753">
                  <c:v>3.9615</c:v>
                </c:pt>
                <c:pt idx="8754">
                  <c:v>3.9403000000000001</c:v>
                </c:pt>
                <c:pt idx="8755">
                  <c:v>3.9403000000000001</c:v>
                </c:pt>
                <c:pt idx="8756">
                  <c:v>3.9403000000000001</c:v>
                </c:pt>
                <c:pt idx="8757">
                  <c:v>3.9403000000000001</c:v>
                </c:pt>
                <c:pt idx="8758">
                  <c:v>3.9403000000000001</c:v>
                </c:pt>
                <c:pt idx="8759">
                  <c:v>3.9403000000000001</c:v>
                </c:pt>
              </c:numCache>
            </c:numRef>
          </c:val>
          <c:smooth val="0"/>
        </c:ser>
        <c:ser>
          <c:idx val="2"/>
          <c:order val="2"/>
          <c:tx>
            <c:strRef>
              <c:f>[2]Detalle!$I$3</c:f>
              <c:strCache>
                <c:ptCount val="1"/>
                <c:pt idx="0">
                  <c:v>PRECIO DE OPORTUNIDAD DE LA ENERGÍA PROMEDIO ANUAL</c:v>
                </c:pt>
              </c:strCache>
            </c:strRef>
          </c:tx>
          <c:spPr>
            <a:ln w="28575" cap="rnd">
              <a:solidFill>
                <a:srgbClr val="C00000"/>
              </a:solidFill>
              <a:round/>
            </a:ln>
            <a:effectLst/>
          </c:spPr>
          <c:marker>
            <c:symbol val="none"/>
          </c:marker>
          <c:cat>
            <c:numRef>
              <c:f>[2]Detalle!$C$4:$C$8763</c:f>
              <c:numCache>
                <c:formatCode>General</c:formatCode>
                <c:ptCount val="87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pt idx="1857">
                  <c:v>1857</c:v>
                </c:pt>
                <c:pt idx="1858">
                  <c:v>1858</c:v>
                </c:pt>
                <c:pt idx="1859">
                  <c:v>1859</c:v>
                </c:pt>
                <c:pt idx="1860">
                  <c:v>1860</c:v>
                </c:pt>
                <c:pt idx="1861">
                  <c:v>1861</c:v>
                </c:pt>
                <c:pt idx="1862">
                  <c:v>1862</c:v>
                </c:pt>
                <c:pt idx="1863">
                  <c:v>1863</c:v>
                </c:pt>
                <c:pt idx="1864">
                  <c:v>1864</c:v>
                </c:pt>
                <c:pt idx="1865">
                  <c:v>1865</c:v>
                </c:pt>
                <c:pt idx="1866">
                  <c:v>1866</c:v>
                </c:pt>
                <c:pt idx="1867">
                  <c:v>1867</c:v>
                </c:pt>
                <c:pt idx="1868">
                  <c:v>1868</c:v>
                </c:pt>
                <c:pt idx="1869">
                  <c:v>1869</c:v>
                </c:pt>
                <c:pt idx="1870">
                  <c:v>1870</c:v>
                </c:pt>
                <c:pt idx="1871">
                  <c:v>1871</c:v>
                </c:pt>
                <c:pt idx="1872">
                  <c:v>1872</c:v>
                </c:pt>
                <c:pt idx="1873">
                  <c:v>1873</c:v>
                </c:pt>
                <c:pt idx="1874">
                  <c:v>1874</c:v>
                </c:pt>
                <c:pt idx="1875">
                  <c:v>1875</c:v>
                </c:pt>
                <c:pt idx="1876">
                  <c:v>1876</c:v>
                </c:pt>
                <c:pt idx="1877">
                  <c:v>1877</c:v>
                </c:pt>
                <c:pt idx="1878">
                  <c:v>1878</c:v>
                </c:pt>
                <c:pt idx="1879">
                  <c:v>1879</c:v>
                </c:pt>
                <c:pt idx="1880">
                  <c:v>1880</c:v>
                </c:pt>
                <c:pt idx="1881">
                  <c:v>1881</c:v>
                </c:pt>
                <c:pt idx="1882">
                  <c:v>1882</c:v>
                </c:pt>
                <c:pt idx="1883">
                  <c:v>1883</c:v>
                </c:pt>
                <c:pt idx="1884">
                  <c:v>1884</c:v>
                </c:pt>
                <c:pt idx="1885">
                  <c:v>1885</c:v>
                </c:pt>
                <c:pt idx="1886">
                  <c:v>1886</c:v>
                </c:pt>
                <c:pt idx="1887">
                  <c:v>1887</c:v>
                </c:pt>
                <c:pt idx="1888">
                  <c:v>1888</c:v>
                </c:pt>
                <c:pt idx="1889">
                  <c:v>1889</c:v>
                </c:pt>
                <c:pt idx="1890">
                  <c:v>1890</c:v>
                </c:pt>
                <c:pt idx="1891">
                  <c:v>1891</c:v>
                </c:pt>
                <c:pt idx="1892">
                  <c:v>1892</c:v>
                </c:pt>
                <c:pt idx="1893">
                  <c:v>1893</c:v>
                </c:pt>
                <c:pt idx="1894">
                  <c:v>1894</c:v>
                </c:pt>
                <c:pt idx="1895">
                  <c:v>1895</c:v>
                </c:pt>
                <c:pt idx="1896">
                  <c:v>1896</c:v>
                </c:pt>
                <c:pt idx="1897">
                  <c:v>1897</c:v>
                </c:pt>
                <c:pt idx="1898">
                  <c:v>1898</c:v>
                </c:pt>
                <c:pt idx="1899">
                  <c:v>1899</c:v>
                </c:pt>
                <c:pt idx="1900">
                  <c:v>1900</c:v>
                </c:pt>
                <c:pt idx="1901">
                  <c:v>1901</c:v>
                </c:pt>
                <c:pt idx="1902">
                  <c:v>1902</c:v>
                </c:pt>
                <c:pt idx="1903">
                  <c:v>1903</c:v>
                </c:pt>
                <c:pt idx="1904">
                  <c:v>1904</c:v>
                </c:pt>
                <c:pt idx="1905">
                  <c:v>1905</c:v>
                </c:pt>
                <c:pt idx="1906">
                  <c:v>1906</c:v>
                </c:pt>
                <c:pt idx="1907">
                  <c:v>1907</c:v>
                </c:pt>
                <c:pt idx="1908">
                  <c:v>1908</c:v>
                </c:pt>
                <c:pt idx="1909">
                  <c:v>1909</c:v>
                </c:pt>
                <c:pt idx="1910">
                  <c:v>1910</c:v>
                </c:pt>
                <c:pt idx="1911">
                  <c:v>1911</c:v>
                </c:pt>
                <c:pt idx="1912">
                  <c:v>1912</c:v>
                </c:pt>
                <c:pt idx="1913">
                  <c:v>1913</c:v>
                </c:pt>
                <c:pt idx="1914">
                  <c:v>1914</c:v>
                </c:pt>
                <c:pt idx="1915">
                  <c:v>1915</c:v>
                </c:pt>
                <c:pt idx="1916">
                  <c:v>1916</c:v>
                </c:pt>
                <c:pt idx="1917">
                  <c:v>1917</c:v>
                </c:pt>
                <c:pt idx="1918">
                  <c:v>1918</c:v>
                </c:pt>
                <c:pt idx="1919">
                  <c:v>1919</c:v>
                </c:pt>
                <c:pt idx="1920">
                  <c:v>1920</c:v>
                </c:pt>
                <c:pt idx="1921">
                  <c:v>1921</c:v>
                </c:pt>
                <c:pt idx="1922">
                  <c:v>1922</c:v>
                </c:pt>
                <c:pt idx="1923">
                  <c:v>1923</c:v>
                </c:pt>
                <c:pt idx="1924">
                  <c:v>1924</c:v>
                </c:pt>
                <c:pt idx="1925">
                  <c:v>1925</c:v>
                </c:pt>
                <c:pt idx="1926">
                  <c:v>1926</c:v>
                </c:pt>
                <c:pt idx="1927">
                  <c:v>1927</c:v>
                </c:pt>
                <c:pt idx="1928">
                  <c:v>1928</c:v>
                </c:pt>
                <c:pt idx="1929">
                  <c:v>1929</c:v>
                </c:pt>
                <c:pt idx="1930">
                  <c:v>1930</c:v>
                </c:pt>
                <c:pt idx="1931">
                  <c:v>1931</c:v>
                </c:pt>
                <c:pt idx="1932">
                  <c:v>1932</c:v>
                </c:pt>
                <c:pt idx="1933">
                  <c:v>1933</c:v>
                </c:pt>
                <c:pt idx="1934">
                  <c:v>1934</c:v>
                </c:pt>
                <c:pt idx="1935">
                  <c:v>1935</c:v>
                </c:pt>
                <c:pt idx="1936">
                  <c:v>1936</c:v>
                </c:pt>
                <c:pt idx="1937">
                  <c:v>1937</c:v>
                </c:pt>
                <c:pt idx="1938">
                  <c:v>1938</c:v>
                </c:pt>
                <c:pt idx="1939">
                  <c:v>1939</c:v>
                </c:pt>
                <c:pt idx="1940">
                  <c:v>1940</c:v>
                </c:pt>
                <c:pt idx="1941">
                  <c:v>1941</c:v>
                </c:pt>
                <c:pt idx="1942">
                  <c:v>1942</c:v>
                </c:pt>
                <c:pt idx="1943">
                  <c:v>1943</c:v>
                </c:pt>
                <c:pt idx="1944">
                  <c:v>1944</c:v>
                </c:pt>
                <c:pt idx="1945">
                  <c:v>1945</c:v>
                </c:pt>
                <c:pt idx="1946">
                  <c:v>1946</c:v>
                </c:pt>
                <c:pt idx="1947">
                  <c:v>1947</c:v>
                </c:pt>
                <c:pt idx="1948">
                  <c:v>1948</c:v>
                </c:pt>
                <c:pt idx="1949">
                  <c:v>1949</c:v>
                </c:pt>
                <c:pt idx="1950">
                  <c:v>1950</c:v>
                </c:pt>
                <c:pt idx="1951">
                  <c:v>1951</c:v>
                </c:pt>
                <c:pt idx="1952">
                  <c:v>1952</c:v>
                </c:pt>
                <c:pt idx="1953">
                  <c:v>1953</c:v>
                </c:pt>
                <c:pt idx="1954">
                  <c:v>1954</c:v>
                </c:pt>
                <c:pt idx="1955">
                  <c:v>1955</c:v>
                </c:pt>
                <c:pt idx="1956">
                  <c:v>1956</c:v>
                </c:pt>
                <c:pt idx="1957">
                  <c:v>1957</c:v>
                </c:pt>
                <c:pt idx="1958">
                  <c:v>1958</c:v>
                </c:pt>
                <c:pt idx="1959">
                  <c:v>1959</c:v>
                </c:pt>
                <c:pt idx="1960">
                  <c:v>1960</c:v>
                </c:pt>
                <c:pt idx="1961">
                  <c:v>1961</c:v>
                </c:pt>
                <c:pt idx="1962">
                  <c:v>1962</c:v>
                </c:pt>
                <c:pt idx="1963">
                  <c:v>1963</c:v>
                </c:pt>
                <c:pt idx="1964">
                  <c:v>1964</c:v>
                </c:pt>
                <c:pt idx="1965">
                  <c:v>1965</c:v>
                </c:pt>
                <c:pt idx="1966">
                  <c:v>1966</c:v>
                </c:pt>
                <c:pt idx="1967">
                  <c:v>1967</c:v>
                </c:pt>
                <c:pt idx="1968">
                  <c:v>1968</c:v>
                </c:pt>
                <c:pt idx="1969">
                  <c:v>1969</c:v>
                </c:pt>
                <c:pt idx="1970">
                  <c:v>1970</c:v>
                </c:pt>
                <c:pt idx="1971">
                  <c:v>1971</c:v>
                </c:pt>
                <c:pt idx="1972">
                  <c:v>1972</c:v>
                </c:pt>
                <c:pt idx="1973">
                  <c:v>1973</c:v>
                </c:pt>
                <c:pt idx="1974">
                  <c:v>1974</c:v>
                </c:pt>
                <c:pt idx="1975">
                  <c:v>1975</c:v>
                </c:pt>
                <c:pt idx="1976">
                  <c:v>1976</c:v>
                </c:pt>
                <c:pt idx="1977">
                  <c:v>1977</c:v>
                </c:pt>
                <c:pt idx="1978">
                  <c:v>1978</c:v>
                </c:pt>
                <c:pt idx="1979">
                  <c:v>1979</c:v>
                </c:pt>
                <c:pt idx="1980">
                  <c:v>1980</c:v>
                </c:pt>
                <c:pt idx="1981">
                  <c:v>1981</c:v>
                </c:pt>
                <c:pt idx="1982">
                  <c:v>1982</c:v>
                </c:pt>
                <c:pt idx="1983">
                  <c:v>1983</c:v>
                </c:pt>
                <c:pt idx="1984">
                  <c:v>1984</c:v>
                </c:pt>
                <c:pt idx="1985">
                  <c:v>1985</c:v>
                </c:pt>
                <c:pt idx="1986">
                  <c:v>1986</c:v>
                </c:pt>
                <c:pt idx="1987">
                  <c:v>1987</c:v>
                </c:pt>
                <c:pt idx="1988">
                  <c:v>1988</c:v>
                </c:pt>
                <c:pt idx="1989">
                  <c:v>1989</c:v>
                </c:pt>
                <c:pt idx="1990">
                  <c:v>1990</c:v>
                </c:pt>
                <c:pt idx="1991">
                  <c:v>1991</c:v>
                </c:pt>
                <c:pt idx="1992">
                  <c:v>1992</c:v>
                </c:pt>
                <c:pt idx="1993">
                  <c:v>1993</c:v>
                </c:pt>
                <c:pt idx="1994">
                  <c:v>1994</c:v>
                </c:pt>
                <c:pt idx="1995">
                  <c:v>1995</c:v>
                </c:pt>
                <c:pt idx="1996">
                  <c:v>1996</c:v>
                </c:pt>
                <c:pt idx="1997">
                  <c:v>1997</c:v>
                </c:pt>
                <c:pt idx="1998">
                  <c:v>1998</c:v>
                </c:pt>
                <c:pt idx="1999">
                  <c:v>1999</c:v>
                </c:pt>
                <c:pt idx="2000">
                  <c:v>2000</c:v>
                </c:pt>
                <c:pt idx="2001">
                  <c:v>2001</c:v>
                </c:pt>
                <c:pt idx="2002">
                  <c:v>2002</c:v>
                </c:pt>
                <c:pt idx="2003">
                  <c:v>2003</c:v>
                </c:pt>
                <c:pt idx="2004">
                  <c:v>2004</c:v>
                </c:pt>
                <c:pt idx="2005">
                  <c:v>2005</c:v>
                </c:pt>
                <c:pt idx="2006">
                  <c:v>2006</c:v>
                </c:pt>
                <c:pt idx="2007">
                  <c:v>2007</c:v>
                </c:pt>
                <c:pt idx="2008">
                  <c:v>2008</c:v>
                </c:pt>
                <c:pt idx="2009">
                  <c:v>2009</c:v>
                </c:pt>
                <c:pt idx="2010">
                  <c:v>2010</c:v>
                </c:pt>
                <c:pt idx="2011">
                  <c:v>2011</c:v>
                </c:pt>
                <c:pt idx="2012">
                  <c:v>2012</c:v>
                </c:pt>
                <c:pt idx="2013">
                  <c:v>2013</c:v>
                </c:pt>
                <c:pt idx="2014">
                  <c:v>2014</c:v>
                </c:pt>
                <c:pt idx="2015">
                  <c:v>2015</c:v>
                </c:pt>
                <c:pt idx="2016">
                  <c:v>2016</c:v>
                </c:pt>
                <c:pt idx="2017">
                  <c:v>2017</c:v>
                </c:pt>
                <c:pt idx="2018">
                  <c:v>2018</c:v>
                </c:pt>
                <c:pt idx="2019">
                  <c:v>2019</c:v>
                </c:pt>
                <c:pt idx="2020">
                  <c:v>2020</c:v>
                </c:pt>
                <c:pt idx="2021">
                  <c:v>2021</c:v>
                </c:pt>
                <c:pt idx="2022">
                  <c:v>2022</c:v>
                </c:pt>
                <c:pt idx="2023">
                  <c:v>2023</c:v>
                </c:pt>
                <c:pt idx="2024">
                  <c:v>2024</c:v>
                </c:pt>
                <c:pt idx="2025">
                  <c:v>2025</c:v>
                </c:pt>
                <c:pt idx="2026">
                  <c:v>2026</c:v>
                </c:pt>
                <c:pt idx="2027">
                  <c:v>2027</c:v>
                </c:pt>
                <c:pt idx="2028">
                  <c:v>2028</c:v>
                </c:pt>
                <c:pt idx="2029">
                  <c:v>2029</c:v>
                </c:pt>
                <c:pt idx="2030">
                  <c:v>2030</c:v>
                </c:pt>
                <c:pt idx="2031">
                  <c:v>2031</c:v>
                </c:pt>
                <c:pt idx="2032">
                  <c:v>2032</c:v>
                </c:pt>
                <c:pt idx="2033">
                  <c:v>2033</c:v>
                </c:pt>
                <c:pt idx="2034">
                  <c:v>2034</c:v>
                </c:pt>
                <c:pt idx="2035">
                  <c:v>2035</c:v>
                </c:pt>
                <c:pt idx="2036">
                  <c:v>2036</c:v>
                </c:pt>
                <c:pt idx="2037">
                  <c:v>2037</c:v>
                </c:pt>
                <c:pt idx="2038">
                  <c:v>2038</c:v>
                </c:pt>
                <c:pt idx="2039">
                  <c:v>2039</c:v>
                </c:pt>
                <c:pt idx="2040">
                  <c:v>2040</c:v>
                </c:pt>
                <c:pt idx="2041">
                  <c:v>2041</c:v>
                </c:pt>
                <c:pt idx="2042">
                  <c:v>2042</c:v>
                </c:pt>
                <c:pt idx="2043">
                  <c:v>2043</c:v>
                </c:pt>
                <c:pt idx="2044">
                  <c:v>2044</c:v>
                </c:pt>
                <c:pt idx="2045">
                  <c:v>2045</c:v>
                </c:pt>
                <c:pt idx="2046">
                  <c:v>2046</c:v>
                </c:pt>
                <c:pt idx="2047">
                  <c:v>2047</c:v>
                </c:pt>
                <c:pt idx="2048">
                  <c:v>2048</c:v>
                </c:pt>
                <c:pt idx="2049">
                  <c:v>2049</c:v>
                </c:pt>
                <c:pt idx="2050">
                  <c:v>2050</c:v>
                </c:pt>
                <c:pt idx="2051">
                  <c:v>2051</c:v>
                </c:pt>
                <c:pt idx="2052">
                  <c:v>2052</c:v>
                </c:pt>
                <c:pt idx="2053">
                  <c:v>2053</c:v>
                </c:pt>
                <c:pt idx="2054">
                  <c:v>2054</c:v>
                </c:pt>
                <c:pt idx="2055">
                  <c:v>2055</c:v>
                </c:pt>
                <c:pt idx="2056">
                  <c:v>2056</c:v>
                </c:pt>
                <c:pt idx="2057">
                  <c:v>2057</c:v>
                </c:pt>
                <c:pt idx="2058">
                  <c:v>2058</c:v>
                </c:pt>
                <c:pt idx="2059">
                  <c:v>2059</c:v>
                </c:pt>
                <c:pt idx="2060">
                  <c:v>2060</c:v>
                </c:pt>
                <c:pt idx="2061">
                  <c:v>2061</c:v>
                </c:pt>
                <c:pt idx="2062">
                  <c:v>2062</c:v>
                </c:pt>
                <c:pt idx="2063">
                  <c:v>2063</c:v>
                </c:pt>
                <c:pt idx="2064">
                  <c:v>2064</c:v>
                </c:pt>
                <c:pt idx="2065">
                  <c:v>2065</c:v>
                </c:pt>
                <c:pt idx="2066">
                  <c:v>2066</c:v>
                </c:pt>
                <c:pt idx="2067">
                  <c:v>2067</c:v>
                </c:pt>
                <c:pt idx="2068">
                  <c:v>2068</c:v>
                </c:pt>
                <c:pt idx="2069">
                  <c:v>2069</c:v>
                </c:pt>
                <c:pt idx="2070">
                  <c:v>2070</c:v>
                </c:pt>
                <c:pt idx="2071">
                  <c:v>2071</c:v>
                </c:pt>
                <c:pt idx="2072">
                  <c:v>2072</c:v>
                </c:pt>
                <c:pt idx="2073">
                  <c:v>2073</c:v>
                </c:pt>
                <c:pt idx="2074">
                  <c:v>2074</c:v>
                </c:pt>
                <c:pt idx="2075">
                  <c:v>2075</c:v>
                </c:pt>
                <c:pt idx="2076">
                  <c:v>2076</c:v>
                </c:pt>
                <c:pt idx="2077">
                  <c:v>2077</c:v>
                </c:pt>
                <c:pt idx="2078">
                  <c:v>2078</c:v>
                </c:pt>
                <c:pt idx="2079">
                  <c:v>2079</c:v>
                </c:pt>
                <c:pt idx="2080">
                  <c:v>2080</c:v>
                </c:pt>
                <c:pt idx="2081">
                  <c:v>2081</c:v>
                </c:pt>
                <c:pt idx="2082">
                  <c:v>2082</c:v>
                </c:pt>
                <c:pt idx="2083">
                  <c:v>2083</c:v>
                </c:pt>
                <c:pt idx="2084">
                  <c:v>2084</c:v>
                </c:pt>
                <c:pt idx="2085">
                  <c:v>2085</c:v>
                </c:pt>
                <c:pt idx="2086">
                  <c:v>2086</c:v>
                </c:pt>
                <c:pt idx="2087">
                  <c:v>2087</c:v>
                </c:pt>
                <c:pt idx="2088">
                  <c:v>2088</c:v>
                </c:pt>
                <c:pt idx="2089">
                  <c:v>2089</c:v>
                </c:pt>
                <c:pt idx="2090">
                  <c:v>2090</c:v>
                </c:pt>
                <c:pt idx="2091">
                  <c:v>2091</c:v>
                </c:pt>
                <c:pt idx="2092">
                  <c:v>2092</c:v>
                </c:pt>
                <c:pt idx="2093">
                  <c:v>2093</c:v>
                </c:pt>
                <c:pt idx="2094">
                  <c:v>2094</c:v>
                </c:pt>
                <c:pt idx="2095">
                  <c:v>2095</c:v>
                </c:pt>
                <c:pt idx="2096">
                  <c:v>2096</c:v>
                </c:pt>
                <c:pt idx="2097">
                  <c:v>2097</c:v>
                </c:pt>
                <c:pt idx="2098">
                  <c:v>2098</c:v>
                </c:pt>
                <c:pt idx="2099">
                  <c:v>2099</c:v>
                </c:pt>
                <c:pt idx="2100">
                  <c:v>2100</c:v>
                </c:pt>
                <c:pt idx="2101">
                  <c:v>2101</c:v>
                </c:pt>
                <c:pt idx="2102">
                  <c:v>2102</c:v>
                </c:pt>
                <c:pt idx="2103">
                  <c:v>2103</c:v>
                </c:pt>
                <c:pt idx="2104">
                  <c:v>2104</c:v>
                </c:pt>
                <c:pt idx="2105">
                  <c:v>2105</c:v>
                </c:pt>
                <c:pt idx="2106">
                  <c:v>2106</c:v>
                </c:pt>
                <c:pt idx="2107">
                  <c:v>2107</c:v>
                </c:pt>
                <c:pt idx="2108">
                  <c:v>2108</c:v>
                </c:pt>
                <c:pt idx="2109">
                  <c:v>2109</c:v>
                </c:pt>
                <c:pt idx="2110">
                  <c:v>2110</c:v>
                </c:pt>
                <c:pt idx="2111">
                  <c:v>2111</c:v>
                </c:pt>
                <c:pt idx="2112">
                  <c:v>2112</c:v>
                </c:pt>
                <c:pt idx="2113">
                  <c:v>2113</c:v>
                </c:pt>
                <c:pt idx="2114">
                  <c:v>2114</c:v>
                </c:pt>
                <c:pt idx="2115">
                  <c:v>2115</c:v>
                </c:pt>
                <c:pt idx="2116">
                  <c:v>2116</c:v>
                </c:pt>
                <c:pt idx="2117">
                  <c:v>2117</c:v>
                </c:pt>
                <c:pt idx="2118">
                  <c:v>2118</c:v>
                </c:pt>
                <c:pt idx="2119">
                  <c:v>2119</c:v>
                </c:pt>
                <c:pt idx="2120">
                  <c:v>2120</c:v>
                </c:pt>
                <c:pt idx="2121">
                  <c:v>2121</c:v>
                </c:pt>
                <c:pt idx="2122">
                  <c:v>2122</c:v>
                </c:pt>
                <c:pt idx="2123">
                  <c:v>2123</c:v>
                </c:pt>
                <c:pt idx="2124">
                  <c:v>2124</c:v>
                </c:pt>
                <c:pt idx="2125">
                  <c:v>2125</c:v>
                </c:pt>
                <c:pt idx="2126">
                  <c:v>2126</c:v>
                </c:pt>
                <c:pt idx="2127">
                  <c:v>2127</c:v>
                </c:pt>
                <c:pt idx="2128">
                  <c:v>2128</c:v>
                </c:pt>
                <c:pt idx="2129">
                  <c:v>2129</c:v>
                </c:pt>
                <c:pt idx="2130">
                  <c:v>2130</c:v>
                </c:pt>
                <c:pt idx="2131">
                  <c:v>2131</c:v>
                </c:pt>
                <c:pt idx="2132">
                  <c:v>2132</c:v>
                </c:pt>
                <c:pt idx="2133">
                  <c:v>2133</c:v>
                </c:pt>
                <c:pt idx="2134">
                  <c:v>2134</c:v>
                </c:pt>
                <c:pt idx="2135">
                  <c:v>2135</c:v>
                </c:pt>
                <c:pt idx="2136">
                  <c:v>2136</c:v>
                </c:pt>
                <c:pt idx="2137">
                  <c:v>2137</c:v>
                </c:pt>
                <c:pt idx="2138">
                  <c:v>2138</c:v>
                </c:pt>
                <c:pt idx="2139">
                  <c:v>2139</c:v>
                </c:pt>
                <c:pt idx="2140">
                  <c:v>2140</c:v>
                </c:pt>
                <c:pt idx="2141">
                  <c:v>2141</c:v>
                </c:pt>
                <c:pt idx="2142">
                  <c:v>2142</c:v>
                </c:pt>
                <c:pt idx="2143">
                  <c:v>2143</c:v>
                </c:pt>
                <c:pt idx="2144">
                  <c:v>2144</c:v>
                </c:pt>
                <c:pt idx="2145">
                  <c:v>2145</c:v>
                </c:pt>
                <c:pt idx="2146">
                  <c:v>2146</c:v>
                </c:pt>
                <c:pt idx="2147">
                  <c:v>2147</c:v>
                </c:pt>
                <c:pt idx="2148">
                  <c:v>2148</c:v>
                </c:pt>
                <c:pt idx="2149">
                  <c:v>2149</c:v>
                </c:pt>
                <c:pt idx="2150">
                  <c:v>2150</c:v>
                </c:pt>
                <c:pt idx="2151">
                  <c:v>2151</c:v>
                </c:pt>
                <c:pt idx="2152">
                  <c:v>2152</c:v>
                </c:pt>
                <c:pt idx="2153">
                  <c:v>2153</c:v>
                </c:pt>
                <c:pt idx="2154">
                  <c:v>2154</c:v>
                </c:pt>
                <c:pt idx="2155">
                  <c:v>2155</c:v>
                </c:pt>
                <c:pt idx="2156">
                  <c:v>2156</c:v>
                </c:pt>
                <c:pt idx="2157">
                  <c:v>2157</c:v>
                </c:pt>
                <c:pt idx="2158">
                  <c:v>2158</c:v>
                </c:pt>
                <c:pt idx="2159">
                  <c:v>2159</c:v>
                </c:pt>
                <c:pt idx="2160">
                  <c:v>2160</c:v>
                </c:pt>
                <c:pt idx="2161">
                  <c:v>2161</c:v>
                </c:pt>
                <c:pt idx="2162">
                  <c:v>2162</c:v>
                </c:pt>
                <c:pt idx="2163">
                  <c:v>2163</c:v>
                </c:pt>
                <c:pt idx="2164">
                  <c:v>2164</c:v>
                </c:pt>
                <c:pt idx="2165">
                  <c:v>2165</c:v>
                </c:pt>
                <c:pt idx="2166">
                  <c:v>2166</c:v>
                </c:pt>
                <c:pt idx="2167">
                  <c:v>2167</c:v>
                </c:pt>
                <c:pt idx="2168">
                  <c:v>2168</c:v>
                </c:pt>
                <c:pt idx="2169">
                  <c:v>2169</c:v>
                </c:pt>
                <c:pt idx="2170">
                  <c:v>2170</c:v>
                </c:pt>
                <c:pt idx="2171">
                  <c:v>2171</c:v>
                </c:pt>
                <c:pt idx="2172">
                  <c:v>2172</c:v>
                </c:pt>
                <c:pt idx="2173">
                  <c:v>2173</c:v>
                </c:pt>
                <c:pt idx="2174">
                  <c:v>2174</c:v>
                </c:pt>
                <c:pt idx="2175">
                  <c:v>2175</c:v>
                </c:pt>
                <c:pt idx="2176">
                  <c:v>2176</c:v>
                </c:pt>
                <c:pt idx="2177">
                  <c:v>2177</c:v>
                </c:pt>
                <c:pt idx="2178">
                  <c:v>2178</c:v>
                </c:pt>
                <c:pt idx="2179">
                  <c:v>2179</c:v>
                </c:pt>
                <c:pt idx="2180">
                  <c:v>2180</c:v>
                </c:pt>
                <c:pt idx="2181">
                  <c:v>2181</c:v>
                </c:pt>
                <c:pt idx="2182">
                  <c:v>2182</c:v>
                </c:pt>
                <c:pt idx="2183">
                  <c:v>2183</c:v>
                </c:pt>
                <c:pt idx="2184">
                  <c:v>2184</c:v>
                </c:pt>
                <c:pt idx="2185">
                  <c:v>2185</c:v>
                </c:pt>
                <c:pt idx="2186">
                  <c:v>2186</c:v>
                </c:pt>
                <c:pt idx="2187">
                  <c:v>2187</c:v>
                </c:pt>
                <c:pt idx="2188">
                  <c:v>2188</c:v>
                </c:pt>
                <c:pt idx="2189">
                  <c:v>2189</c:v>
                </c:pt>
                <c:pt idx="2190">
                  <c:v>2190</c:v>
                </c:pt>
                <c:pt idx="2191">
                  <c:v>2191</c:v>
                </c:pt>
                <c:pt idx="2192">
                  <c:v>2192</c:v>
                </c:pt>
                <c:pt idx="2193">
                  <c:v>2193</c:v>
                </c:pt>
                <c:pt idx="2194">
                  <c:v>2194</c:v>
                </c:pt>
                <c:pt idx="2195">
                  <c:v>2195</c:v>
                </c:pt>
                <c:pt idx="2196">
                  <c:v>2196</c:v>
                </c:pt>
                <c:pt idx="2197">
                  <c:v>2197</c:v>
                </c:pt>
                <c:pt idx="2198">
                  <c:v>2198</c:v>
                </c:pt>
                <c:pt idx="2199">
                  <c:v>2199</c:v>
                </c:pt>
                <c:pt idx="2200">
                  <c:v>2200</c:v>
                </c:pt>
                <c:pt idx="2201">
                  <c:v>2201</c:v>
                </c:pt>
                <c:pt idx="2202">
                  <c:v>2202</c:v>
                </c:pt>
                <c:pt idx="2203">
                  <c:v>2203</c:v>
                </c:pt>
                <c:pt idx="2204">
                  <c:v>2204</c:v>
                </c:pt>
                <c:pt idx="2205">
                  <c:v>2205</c:v>
                </c:pt>
                <c:pt idx="2206">
                  <c:v>2206</c:v>
                </c:pt>
                <c:pt idx="2207">
                  <c:v>2207</c:v>
                </c:pt>
                <c:pt idx="2208">
                  <c:v>2208</c:v>
                </c:pt>
                <c:pt idx="2209">
                  <c:v>2209</c:v>
                </c:pt>
                <c:pt idx="2210">
                  <c:v>2210</c:v>
                </c:pt>
                <c:pt idx="2211">
                  <c:v>2211</c:v>
                </c:pt>
                <c:pt idx="2212">
                  <c:v>2212</c:v>
                </c:pt>
                <c:pt idx="2213">
                  <c:v>2213</c:v>
                </c:pt>
                <c:pt idx="2214">
                  <c:v>2214</c:v>
                </c:pt>
                <c:pt idx="2215">
                  <c:v>2215</c:v>
                </c:pt>
                <c:pt idx="2216">
                  <c:v>2216</c:v>
                </c:pt>
                <c:pt idx="2217">
                  <c:v>2217</c:v>
                </c:pt>
                <c:pt idx="2218">
                  <c:v>2218</c:v>
                </c:pt>
                <c:pt idx="2219">
                  <c:v>2219</c:v>
                </c:pt>
                <c:pt idx="2220">
                  <c:v>2220</c:v>
                </c:pt>
                <c:pt idx="2221">
                  <c:v>2221</c:v>
                </c:pt>
                <c:pt idx="2222">
                  <c:v>2222</c:v>
                </c:pt>
                <c:pt idx="2223">
                  <c:v>2223</c:v>
                </c:pt>
                <c:pt idx="2224">
                  <c:v>2224</c:v>
                </c:pt>
                <c:pt idx="2225">
                  <c:v>2225</c:v>
                </c:pt>
                <c:pt idx="2226">
                  <c:v>2226</c:v>
                </c:pt>
                <c:pt idx="2227">
                  <c:v>2227</c:v>
                </c:pt>
                <c:pt idx="2228">
                  <c:v>2228</c:v>
                </c:pt>
                <c:pt idx="2229">
                  <c:v>2229</c:v>
                </c:pt>
                <c:pt idx="2230">
                  <c:v>2230</c:v>
                </c:pt>
                <c:pt idx="2231">
                  <c:v>2231</c:v>
                </c:pt>
                <c:pt idx="2232">
                  <c:v>2232</c:v>
                </c:pt>
                <c:pt idx="2233">
                  <c:v>2233</c:v>
                </c:pt>
                <c:pt idx="2234">
                  <c:v>2234</c:v>
                </c:pt>
                <c:pt idx="2235">
                  <c:v>2235</c:v>
                </c:pt>
                <c:pt idx="2236">
                  <c:v>2236</c:v>
                </c:pt>
                <c:pt idx="2237">
                  <c:v>2237</c:v>
                </c:pt>
                <c:pt idx="2238">
                  <c:v>2238</c:v>
                </c:pt>
                <c:pt idx="2239">
                  <c:v>2239</c:v>
                </c:pt>
                <c:pt idx="2240">
                  <c:v>2240</c:v>
                </c:pt>
                <c:pt idx="2241">
                  <c:v>2241</c:v>
                </c:pt>
                <c:pt idx="2242">
                  <c:v>2242</c:v>
                </c:pt>
                <c:pt idx="2243">
                  <c:v>2243</c:v>
                </c:pt>
                <c:pt idx="2244">
                  <c:v>2244</c:v>
                </c:pt>
                <c:pt idx="2245">
                  <c:v>2245</c:v>
                </c:pt>
                <c:pt idx="2246">
                  <c:v>2246</c:v>
                </c:pt>
                <c:pt idx="2247">
                  <c:v>2247</c:v>
                </c:pt>
                <c:pt idx="2248">
                  <c:v>2248</c:v>
                </c:pt>
                <c:pt idx="2249">
                  <c:v>2249</c:v>
                </c:pt>
                <c:pt idx="2250">
                  <c:v>2250</c:v>
                </c:pt>
                <c:pt idx="2251">
                  <c:v>2251</c:v>
                </c:pt>
                <c:pt idx="2252">
                  <c:v>2252</c:v>
                </c:pt>
                <c:pt idx="2253">
                  <c:v>2253</c:v>
                </c:pt>
                <c:pt idx="2254">
                  <c:v>2254</c:v>
                </c:pt>
                <c:pt idx="2255">
                  <c:v>2255</c:v>
                </c:pt>
                <c:pt idx="2256">
                  <c:v>2256</c:v>
                </c:pt>
                <c:pt idx="2257">
                  <c:v>2257</c:v>
                </c:pt>
                <c:pt idx="2258">
                  <c:v>2258</c:v>
                </c:pt>
                <c:pt idx="2259">
                  <c:v>2259</c:v>
                </c:pt>
                <c:pt idx="2260">
                  <c:v>2260</c:v>
                </c:pt>
                <c:pt idx="2261">
                  <c:v>2261</c:v>
                </c:pt>
                <c:pt idx="2262">
                  <c:v>2262</c:v>
                </c:pt>
                <c:pt idx="2263">
                  <c:v>2263</c:v>
                </c:pt>
                <c:pt idx="2264">
                  <c:v>2264</c:v>
                </c:pt>
                <c:pt idx="2265">
                  <c:v>2265</c:v>
                </c:pt>
                <c:pt idx="2266">
                  <c:v>2266</c:v>
                </c:pt>
                <c:pt idx="2267">
                  <c:v>2267</c:v>
                </c:pt>
                <c:pt idx="2268">
                  <c:v>2268</c:v>
                </c:pt>
                <c:pt idx="2269">
                  <c:v>2269</c:v>
                </c:pt>
                <c:pt idx="2270">
                  <c:v>2270</c:v>
                </c:pt>
                <c:pt idx="2271">
                  <c:v>2271</c:v>
                </c:pt>
                <c:pt idx="2272">
                  <c:v>2272</c:v>
                </c:pt>
                <c:pt idx="2273">
                  <c:v>2273</c:v>
                </c:pt>
                <c:pt idx="2274">
                  <c:v>2274</c:v>
                </c:pt>
                <c:pt idx="2275">
                  <c:v>2275</c:v>
                </c:pt>
                <c:pt idx="2276">
                  <c:v>2276</c:v>
                </c:pt>
                <c:pt idx="2277">
                  <c:v>2277</c:v>
                </c:pt>
                <c:pt idx="2278">
                  <c:v>2278</c:v>
                </c:pt>
                <c:pt idx="2279">
                  <c:v>2279</c:v>
                </c:pt>
                <c:pt idx="2280">
                  <c:v>2280</c:v>
                </c:pt>
                <c:pt idx="2281">
                  <c:v>2281</c:v>
                </c:pt>
                <c:pt idx="2282">
                  <c:v>2282</c:v>
                </c:pt>
                <c:pt idx="2283">
                  <c:v>2283</c:v>
                </c:pt>
                <c:pt idx="2284">
                  <c:v>2284</c:v>
                </c:pt>
                <c:pt idx="2285">
                  <c:v>2285</c:v>
                </c:pt>
                <c:pt idx="2286">
                  <c:v>2286</c:v>
                </c:pt>
                <c:pt idx="2287">
                  <c:v>2287</c:v>
                </c:pt>
                <c:pt idx="2288">
                  <c:v>2288</c:v>
                </c:pt>
                <c:pt idx="2289">
                  <c:v>2289</c:v>
                </c:pt>
                <c:pt idx="2290">
                  <c:v>2290</c:v>
                </c:pt>
                <c:pt idx="2291">
                  <c:v>2291</c:v>
                </c:pt>
                <c:pt idx="2292">
                  <c:v>2292</c:v>
                </c:pt>
                <c:pt idx="2293">
                  <c:v>2293</c:v>
                </c:pt>
                <c:pt idx="2294">
                  <c:v>2294</c:v>
                </c:pt>
                <c:pt idx="2295">
                  <c:v>2295</c:v>
                </c:pt>
                <c:pt idx="2296">
                  <c:v>2296</c:v>
                </c:pt>
                <c:pt idx="2297">
                  <c:v>2297</c:v>
                </c:pt>
                <c:pt idx="2298">
                  <c:v>2298</c:v>
                </c:pt>
                <c:pt idx="2299">
                  <c:v>2299</c:v>
                </c:pt>
                <c:pt idx="2300">
                  <c:v>2300</c:v>
                </c:pt>
                <c:pt idx="2301">
                  <c:v>2301</c:v>
                </c:pt>
                <c:pt idx="2302">
                  <c:v>2302</c:v>
                </c:pt>
                <c:pt idx="2303">
                  <c:v>2303</c:v>
                </c:pt>
                <c:pt idx="2304">
                  <c:v>2304</c:v>
                </c:pt>
                <c:pt idx="2305">
                  <c:v>2305</c:v>
                </c:pt>
                <c:pt idx="2306">
                  <c:v>2306</c:v>
                </c:pt>
                <c:pt idx="2307">
                  <c:v>2307</c:v>
                </c:pt>
                <c:pt idx="2308">
                  <c:v>2308</c:v>
                </c:pt>
                <c:pt idx="2309">
                  <c:v>2309</c:v>
                </c:pt>
                <c:pt idx="2310">
                  <c:v>2310</c:v>
                </c:pt>
                <c:pt idx="2311">
                  <c:v>2311</c:v>
                </c:pt>
                <c:pt idx="2312">
                  <c:v>2312</c:v>
                </c:pt>
                <c:pt idx="2313">
                  <c:v>2313</c:v>
                </c:pt>
                <c:pt idx="2314">
                  <c:v>2314</c:v>
                </c:pt>
                <c:pt idx="2315">
                  <c:v>2315</c:v>
                </c:pt>
                <c:pt idx="2316">
                  <c:v>2316</c:v>
                </c:pt>
                <c:pt idx="2317">
                  <c:v>2317</c:v>
                </c:pt>
                <c:pt idx="2318">
                  <c:v>2318</c:v>
                </c:pt>
                <c:pt idx="2319">
                  <c:v>2319</c:v>
                </c:pt>
                <c:pt idx="2320">
                  <c:v>2320</c:v>
                </c:pt>
                <c:pt idx="2321">
                  <c:v>2321</c:v>
                </c:pt>
                <c:pt idx="2322">
                  <c:v>2322</c:v>
                </c:pt>
                <c:pt idx="2323">
                  <c:v>2323</c:v>
                </c:pt>
                <c:pt idx="2324">
                  <c:v>2324</c:v>
                </c:pt>
                <c:pt idx="2325">
                  <c:v>2325</c:v>
                </c:pt>
                <c:pt idx="2326">
                  <c:v>2326</c:v>
                </c:pt>
                <c:pt idx="2327">
                  <c:v>2327</c:v>
                </c:pt>
                <c:pt idx="2328">
                  <c:v>2328</c:v>
                </c:pt>
                <c:pt idx="2329">
                  <c:v>2329</c:v>
                </c:pt>
                <c:pt idx="2330">
                  <c:v>2330</c:v>
                </c:pt>
                <c:pt idx="2331">
                  <c:v>2331</c:v>
                </c:pt>
                <c:pt idx="2332">
                  <c:v>2332</c:v>
                </c:pt>
                <c:pt idx="2333">
                  <c:v>2333</c:v>
                </c:pt>
                <c:pt idx="2334">
                  <c:v>2334</c:v>
                </c:pt>
                <c:pt idx="2335">
                  <c:v>2335</c:v>
                </c:pt>
                <c:pt idx="2336">
                  <c:v>2336</c:v>
                </c:pt>
                <c:pt idx="2337">
                  <c:v>2337</c:v>
                </c:pt>
                <c:pt idx="2338">
                  <c:v>2338</c:v>
                </c:pt>
                <c:pt idx="2339">
                  <c:v>2339</c:v>
                </c:pt>
                <c:pt idx="2340">
                  <c:v>2340</c:v>
                </c:pt>
                <c:pt idx="2341">
                  <c:v>2341</c:v>
                </c:pt>
                <c:pt idx="2342">
                  <c:v>2342</c:v>
                </c:pt>
                <c:pt idx="2343">
                  <c:v>2343</c:v>
                </c:pt>
                <c:pt idx="2344">
                  <c:v>2344</c:v>
                </c:pt>
                <c:pt idx="2345">
                  <c:v>2345</c:v>
                </c:pt>
                <c:pt idx="2346">
                  <c:v>2346</c:v>
                </c:pt>
                <c:pt idx="2347">
                  <c:v>2347</c:v>
                </c:pt>
                <c:pt idx="2348">
                  <c:v>2348</c:v>
                </c:pt>
                <c:pt idx="2349">
                  <c:v>2349</c:v>
                </c:pt>
                <c:pt idx="2350">
                  <c:v>2350</c:v>
                </c:pt>
                <c:pt idx="2351">
                  <c:v>2351</c:v>
                </c:pt>
                <c:pt idx="2352">
                  <c:v>2352</c:v>
                </c:pt>
                <c:pt idx="2353">
                  <c:v>2353</c:v>
                </c:pt>
                <c:pt idx="2354">
                  <c:v>2354</c:v>
                </c:pt>
                <c:pt idx="2355">
                  <c:v>2355</c:v>
                </c:pt>
                <c:pt idx="2356">
                  <c:v>2356</c:v>
                </c:pt>
                <c:pt idx="2357">
                  <c:v>2357</c:v>
                </c:pt>
                <c:pt idx="2358">
                  <c:v>2358</c:v>
                </c:pt>
                <c:pt idx="2359">
                  <c:v>2359</c:v>
                </c:pt>
                <c:pt idx="2360">
                  <c:v>2360</c:v>
                </c:pt>
                <c:pt idx="2361">
                  <c:v>2361</c:v>
                </c:pt>
                <c:pt idx="2362">
                  <c:v>2362</c:v>
                </c:pt>
                <c:pt idx="2363">
                  <c:v>2363</c:v>
                </c:pt>
                <c:pt idx="2364">
                  <c:v>2364</c:v>
                </c:pt>
                <c:pt idx="2365">
                  <c:v>2365</c:v>
                </c:pt>
                <c:pt idx="2366">
                  <c:v>2366</c:v>
                </c:pt>
                <c:pt idx="2367">
                  <c:v>2367</c:v>
                </c:pt>
                <c:pt idx="2368">
                  <c:v>2368</c:v>
                </c:pt>
                <c:pt idx="2369">
                  <c:v>2369</c:v>
                </c:pt>
                <c:pt idx="2370">
                  <c:v>2370</c:v>
                </c:pt>
                <c:pt idx="2371">
                  <c:v>2371</c:v>
                </c:pt>
                <c:pt idx="2372">
                  <c:v>2372</c:v>
                </c:pt>
                <c:pt idx="2373">
                  <c:v>2373</c:v>
                </c:pt>
                <c:pt idx="2374">
                  <c:v>2374</c:v>
                </c:pt>
                <c:pt idx="2375">
                  <c:v>2375</c:v>
                </c:pt>
                <c:pt idx="2376">
                  <c:v>2376</c:v>
                </c:pt>
                <c:pt idx="2377">
                  <c:v>2377</c:v>
                </c:pt>
                <c:pt idx="2378">
                  <c:v>2378</c:v>
                </c:pt>
                <c:pt idx="2379">
                  <c:v>2379</c:v>
                </c:pt>
                <c:pt idx="2380">
                  <c:v>2380</c:v>
                </c:pt>
                <c:pt idx="2381">
                  <c:v>2381</c:v>
                </c:pt>
                <c:pt idx="2382">
                  <c:v>2382</c:v>
                </c:pt>
                <c:pt idx="2383">
                  <c:v>2383</c:v>
                </c:pt>
                <c:pt idx="2384">
                  <c:v>2384</c:v>
                </c:pt>
                <c:pt idx="2385">
                  <c:v>2385</c:v>
                </c:pt>
                <c:pt idx="2386">
                  <c:v>2386</c:v>
                </c:pt>
                <c:pt idx="2387">
                  <c:v>2387</c:v>
                </c:pt>
                <c:pt idx="2388">
                  <c:v>2388</c:v>
                </c:pt>
                <c:pt idx="2389">
                  <c:v>2389</c:v>
                </c:pt>
                <c:pt idx="2390">
                  <c:v>2390</c:v>
                </c:pt>
                <c:pt idx="2391">
                  <c:v>2391</c:v>
                </c:pt>
                <c:pt idx="2392">
                  <c:v>2392</c:v>
                </c:pt>
                <c:pt idx="2393">
                  <c:v>2393</c:v>
                </c:pt>
                <c:pt idx="2394">
                  <c:v>2394</c:v>
                </c:pt>
                <c:pt idx="2395">
                  <c:v>2395</c:v>
                </c:pt>
                <c:pt idx="2396">
                  <c:v>2396</c:v>
                </c:pt>
                <c:pt idx="2397">
                  <c:v>2397</c:v>
                </c:pt>
                <c:pt idx="2398">
                  <c:v>2398</c:v>
                </c:pt>
                <c:pt idx="2399">
                  <c:v>2399</c:v>
                </c:pt>
                <c:pt idx="2400">
                  <c:v>2400</c:v>
                </c:pt>
                <c:pt idx="2401">
                  <c:v>2401</c:v>
                </c:pt>
                <c:pt idx="2402">
                  <c:v>2402</c:v>
                </c:pt>
                <c:pt idx="2403">
                  <c:v>2403</c:v>
                </c:pt>
                <c:pt idx="2404">
                  <c:v>2404</c:v>
                </c:pt>
                <c:pt idx="2405">
                  <c:v>2405</c:v>
                </c:pt>
                <c:pt idx="2406">
                  <c:v>2406</c:v>
                </c:pt>
                <c:pt idx="2407">
                  <c:v>2407</c:v>
                </c:pt>
                <c:pt idx="2408">
                  <c:v>2408</c:v>
                </c:pt>
                <c:pt idx="2409">
                  <c:v>2409</c:v>
                </c:pt>
                <c:pt idx="2410">
                  <c:v>2410</c:v>
                </c:pt>
                <c:pt idx="2411">
                  <c:v>2411</c:v>
                </c:pt>
                <c:pt idx="2412">
                  <c:v>2412</c:v>
                </c:pt>
                <c:pt idx="2413">
                  <c:v>2413</c:v>
                </c:pt>
                <c:pt idx="2414">
                  <c:v>2414</c:v>
                </c:pt>
                <c:pt idx="2415">
                  <c:v>2415</c:v>
                </c:pt>
                <c:pt idx="2416">
                  <c:v>2416</c:v>
                </c:pt>
                <c:pt idx="2417">
                  <c:v>2417</c:v>
                </c:pt>
                <c:pt idx="2418">
                  <c:v>2418</c:v>
                </c:pt>
                <c:pt idx="2419">
                  <c:v>2419</c:v>
                </c:pt>
                <c:pt idx="2420">
                  <c:v>2420</c:v>
                </c:pt>
                <c:pt idx="2421">
                  <c:v>2421</c:v>
                </c:pt>
                <c:pt idx="2422">
                  <c:v>2422</c:v>
                </c:pt>
                <c:pt idx="2423">
                  <c:v>2423</c:v>
                </c:pt>
                <c:pt idx="2424">
                  <c:v>2424</c:v>
                </c:pt>
                <c:pt idx="2425">
                  <c:v>2425</c:v>
                </c:pt>
                <c:pt idx="2426">
                  <c:v>2426</c:v>
                </c:pt>
                <c:pt idx="2427">
                  <c:v>2427</c:v>
                </c:pt>
                <c:pt idx="2428">
                  <c:v>2428</c:v>
                </c:pt>
                <c:pt idx="2429">
                  <c:v>2429</c:v>
                </c:pt>
                <c:pt idx="2430">
                  <c:v>2430</c:v>
                </c:pt>
                <c:pt idx="2431">
                  <c:v>2431</c:v>
                </c:pt>
                <c:pt idx="2432">
                  <c:v>2432</c:v>
                </c:pt>
                <c:pt idx="2433">
                  <c:v>2433</c:v>
                </c:pt>
                <c:pt idx="2434">
                  <c:v>2434</c:v>
                </c:pt>
                <c:pt idx="2435">
                  <c:v>2435</c:v>
                </c:pt>
                <c:pt idx="2436">
                  <c:v>2436</c:v>
                </c:pt>
                <c:pt idx="2437">
                  <c:v>2437</c:v>
                </c:pt>
                <c:pt idx="2438">
                  <c:v>2438</c:v>
                </c:pt>
                <c:pt idx="2439">
                  <c:v>2439</c:v>
                </c:pt>
                <c:pt idx="2440">
                  <c:v>2440</c:v>
                </c:pt>
                <c:pt idx="2441">
                  <c:v>2441</c:v>
                </c:pt>
                <c:pt idx="2442">
                  <c:v>2442</c:v>
                </c:pt>
                <c:pt idx="2443">
                  <c:v>2443</c:v>
                </c:pt>
                <c:pt idx="2444">
                  <c:v>2444</c:v>
                </c:pt>
                <c:pt idx="2445">
                  <c:v>2445</c:v>
                </c:pt>
                <c:pt idx="2446">
                  <c:v>2446</c:v>
                </c:pt>
                <c:pt idx="2447">
                  <c:v>2447</c:v>
                </c:pt>
                <c:pt idx="2448">
                  <c:v>2448</c:v>
                </c:pt>
                <c:pt idx="2449">
                  <c:v>2449</c:v>
                </c:pt>
                <c:pt idx="2450">
                  <c:v>2450</c:v>
                </c:pt>
                <c:pt idx="2451">
                  <c:v>2451</c:v>
                </c:pt>
                <c:pt idx="2452">
                  <c:v>2452</c:v>
                </c:pt>
                <c:pt idx="2453">
                  <c:v>2453</c:v>
                </c:pt>
                <c:pt idx="2454">
                  <c:v>2454</c:v>
                </c:pt>
                <c:pt idx="2455">
                  <c:v>2455</c:v>
                </c:pt>
                <c:pt idx="2456">
                  <c:v>2456</c:v>
                </c:pt>
                <c:pt idx="2457">
                  <c:v>2457</c:v>
                </c:pt>
                <c:pt idx="2458">
                  <c:v>2458</c:v>
                </c:pt>
                <c:pt idx="2459">
                  <c:v>2459</c:v>
                </c:pt>
                <c:pt idx="2460">
                  <c:v>2460</c:v>
                </c:pt>
                <c:pt idx="2461">
                  <c:v>2461</c:v>
                </c:pt>
                <c:pt idx="2462">
                  <c:v>2462</c:v>
                </c:pt>
                <c:pt idx="2463">
                  <c:v>2463</c:v>
                </c:pt>
                <c:pt idx="2464">
                  <c:v>2464</c:v>
                </c:pt>
                <c:pt idx="2465">
                  <c:v>2465</c:v>
                </c:pt>
                <c:pt idx="2466">
                  <c:v>2466</c:v>
                </c:pt>
                <c:pt idx="2467">
                  <c:v>2467</c:v>
                </c:pt>
                <c:pt idx="2468">
                  <c:v>2468</c:v>
                </c:pt>
                <c:pt idx="2469">
                  <c:v>2469</c:v>
                </c:pt>
                <c:pt idx="2470">
                  <c:v>2470</c:v>
                </c:pt>
                <c:pt idx="2471">
                  <c:v>2471</c:v>
                </c:pt>
                <c:pt idx="2472">
                  <c:v>2472</c:v>
                </c:pt>
                <c:pt idx="2473">
                  <c:v>2473</c:v>
                </c:pt>
                <c:pt idx="2474">
                  <c:v>2474</c:v>
                </c:pt>
                <c:pt idx="2475">
                  <c:v>2475</c:v>
                </c:pt>
                <c:pt idx="2476">
                  <c:v>2476</c:v>
                </c:pt>
                <c:pt idx="2477">
                  <c:v>2477</c:v>
                </c:pt>
                <c:pt idx="2478">
                  <c:v>2478</c:v>
                </c:pt>
                <c:pt idx="2479">
                  <c:v>2479</c:v>
                </c:pt>
                <c:pt idx="2480">
                  <c:v>2480</c:v>
                </c:pt>
                <c:pt idx="2481">
                  <c:v>2481</c:v>
                </c:pt>
                <c:pt idx="2482">
                  <c:v>2482</c:v>
                </c:pt>
                <c:pt idx="2483">
                  <c:v>2483</c:v>
                </c:pt>
                <c:pt idx="2484">
                  <c:v>2484</c:v>
                </c:pt>
                <c:pt idx="2485">
                  <c:v>2485</c:v>
                </c:pt>
                <c:pt idx="2486">
                  <c:v>2486</c:v>
                </c:pt>
                <c:pt idx="2487">
                  <c:v>2487</c:v>
                </c:pt>
                <c:pt idx="2488">
                  <c:v>2488</c:v>
                </c:pt>
                <c:pt idx="2489">
                  <c:v>2489</c:v>
                </c:pt>
                <c:pt idx="2490">
                  <c:v>2490</c:v>
                </c:pt>
                <c:pt idx="2491">
                  <c:v>2491</c:v>
                </c:pt>
                <c:pt idx="2492">
                  <c:v>2492</c:v>
                </c:pt>
                <c:pt idx="2493">
                  <c:v>2493</c:v>
                </c:pt>
                <c:pt idx="2494">
                  <c:v>2494</c:v>
                </c:pt>
                <c:pt idx="2495">
                  <c:v>2495</c:v>
                </c:pt>
                <c:pt idx="2496">
                  <c:v>2496</c:v>
                </c:pt>
                <c:pt idx="2497">
                  <c:v>2497</c:v>
                </c:pt>
                <c:pt idx="2498">
                  <c:v>2498</c:v>
                </c:pt>
                <c:pt idx="2499">
                  <c:v>2499</c:v>
                </c:pt>
                <c:pt idx="2500">
                  <c:v>2500</c:v>
                </c:pt>
                <c:pt idx="2501">
                  <c:v>2501</c:v>
                </c:pt>
                <c:pt idx="2502">
                  <c:v>2502</c:v>
                </c:pt>
                <c:pt idx="2503">
                  <c:v>2503</c:v>
                </c:pt>
                <c:pt idx="2504">
                  <c:v>2504</c:v>
                </c:pt>
                <c:pt idx="2505">
                  <c:v>2505</c:v>
                </c:pt>
                <c:pt idx="2506">
                  <c:v>2506</c:v>
                </c:pt>
                <c:pt idx="2507">
                  <c:v>2507</c:v>
                </c:pt>
                <c:pt idx="2508">
                  <c:v>2508</c:v>
                </c:pt>
                <c:pt idx="2509">
                  <c:v>2509</c:v>
                </c:pt>
                <c:pt idx="2510">
                  <c:v>2510</c:v>
                </c:pt>
                <c:pt idx="2511">
                  <c:v>2511</c:v>
                </c:pt>
                <c:pt idx="2512">
                  <c:v>2512</c:v>
                </c:pt>
                <c:pt idx="2513">
                  <c:v>2513</c:v>
                </c:pt>
                <c:pt idx="2514">
                  <c:v>2514</c:v>
                </c:pt>
                <c:pt idx="2515">
                  <c:v>2515</c:v>
                </c:pt>
                <c:pt idx="2516">
                  <c:v>2516</c:v>
                </c:pt>
                <c:pt idx="2517">
                  <c:v>2517</c:v>
                </c:pt>
                <c:pt idx="2518">
                  <c:v>2518</c:v>
                </c:pt>
                <c:pt idx="2519">
                  <c:v>2519</c:v>
                </c:pt>
                <c:pt idx="2520">
                  <c:v>2520</c:v>
                </c:pt>
                <c:pt idx="2521">
                  <c:v>2521</c:v>
                </c:pt>
                <c:pt idx="2522">
                  <c:v>2522</c:v>
                </c:pt>
                <c:pt idx="2523">
                  <c:v>2523</c:v>
                </c:pt>
                <c:pt idx="2524">
                  <c:v>2524</c:v>
                </c:pt>
                <c:pt idx="2525">
                  <c:v>2525</c:v>
                </c:pt>
                <c:pt idx="2526">
                  <c:v>2526</c:v>
                </c:pt>
                <c:pt idx="2527">
                  <c:v>2527</c:v>
                </c:pt>
                <c:pt idx="2528">
                  <c:v>2528</c:v>
                </c:pt>
                <c:pt idx="2529">
                  <c:v>2529</c:v>
                </c:pt>
                <c:pt idx="2530">
                  <c:v>2530</c:v>
                </c:pt>
                <c:pt idx="2531">
                  <c:v>2531</c:v>
                </c:pt>
                <c:pt idx="2532">
                  <c:v>2532</c:v>
                </c:pt>
                <c:pt idx="2533">
                  <c:v>2533</c:v>
                </c:pt>
                <c:pt idx="2534">
                  <c:v>2534</c:v>
                </c:pt>
                <c:pt idx="2535">
                  <c:v>2535</c:v>
                </c:pt>
                <c:pt idx="2536">
                  <c:v>2536</c:v>
                </c:pt>
                <c:pt idx="2537">
                  <c:v>2537</c:v>
                </c:pt>
                <c:pt idx="2538">
                  <c:v>2538</c:v>
                </c:pt>
                <c:pt idx="2539">
                  <c:v>2539</c:v>
                </c:pt>
                <c:pt idx="2540">
                  <c:v>2540</c:v>
                </c:pt>
                <c:pt idx="2541">
                  <c:v>2541</c:v>
                </c:pt>
                <c:pt idx="2542">
                  <c:v>2542</c:v>
                </c:pt>
                <c:pt idx="2543">
                  <c:v>2543</c:v>
                </c:pt>
                <c:pt idx="2544">
                  <c:v>2544</c:v>
                </c:pt>
                <c:pt idx="2545">
                  <c:v>2545</c:v>
                </c:pt>
                <c:pt idx="2546">
                  <c:v>2546</c:v>
                </c:pt>
                <c:pt idx="2547">
                  <c:v>2547</c:v>
                </c:pt>
                <c:pt idx="2548">
                  <c:v>2548</c:v>
                </c:pt>
                <c:pt idx="2549">
                  <c:v>2549</c:v>
                </c:pt>
                <c:pt idx="2550">
                  <c:v>2550</c:v>
                </c:pt>
                <c:pt idx="2551">
                  <c:v>2551</c:v>
                </c:pt>
                <c:pt idx="2552">
                  <c:v>2552</c:v>
                </c:pt>
                <c:pt idx="2553">
                  <c:v>2553</c:v>
                </c:pt>
                <c:pt idx="2554">
                  <c:v>2554</c:v>
                </c:pt>
                <c:pt idx="2555">
                  <c:v>2555</c:v>
                </c:pt>
                <c:pt idx="2556">
                  <c:v>2556</c:v>
                </c:pt>
                <c:pt idx="2557">
                  <c:v>2557</c:v>
                </c:pt>
                <c:pt idx="2558">
                  <c:v>2558</c:v>
                </c:pt>
                <c:pt idx="2559">
                  <c:v>2559</c:v>
                </c:pt>
                <c:pt idx="2560">
                  <c:v>2560</c:v>
                </c:pt>
                <c:pt idx="2561">
                  <c:v>2561</c:v>
                </c:pt>
                <c:pt idx="2562">
                  <c:v>2562</c:v>
                </c:pt>
                <c:pt idx="2563">
                  <c:v>2563</c:v>
                </c:pt>
                <c:pt idx="2564">
                  <c:v>2564</c:v>
                </c:pt>
                <c:pt idx="2565">
                  <c:v>2565</c:v>
                </c:pt>
                <c:pt idx="2566">
                  <c:v>2566</c:v>
                </c:pt>
                <c:pt idx="2567">
                  <c:v>2567</c:v>
                </c:pt>
                <c:pt idx="2568">
                  <c:v>2568</c:v>
                </c:pt>
                <c:pt idx="2569">
                  <c:v>2569</c:v>
                </c:pt>
                <c:pt idx="2570">
                  <c:v>2570</c:v>
                </c:pt>
                <c:pt idx="2571">
                  <c:v>2571</c:v>
                </c:pt>
                <c:pt idx="2572">
                  <c:v>2572</c:v>
                </c:pt>
                <c:pt idx="2573">
                  <c:v>2573</c:v>
                </c:pt>
                <c:pt idx="2574">
                  <c:v>2574</c:v>
                </c:pt>
                <c:pt idx="2575">
                  <c:v>2575</c:v>
                </c:pt>
                <c:pt idx="2576">
                  <c:v>2576</c:v>
                </c:pt>
                <c:pt idx="2577">
                  <c:v>2577</c:v>
                </c:pt>
                <c:pt idx="2578">
                  <c:v>2578</c:v>
                </c:pt>
                <c:pt idx="2579">
                  <c:v>2579</c:v>
                </c:pt>
                <c:pt idx="2580">
                  <c:v>2580</c:v>
                </c:pt>
                <c:pt idx="2581">
                  <c:v>2581</c:v>
                </c:pt>
                <c:pt idx="2582">
                  <c:v>2582</c:v>
                </c:pt>
                <c:pt idx="2583">
                  <c:v>2583</c:v>
                </c:pt>
                <c:pt idx="2584">
                  <c:v>2584</c:v>
                </c:pt>
                <c:pt idx="2585">
                  <c:v>2585</c:v>
                </c:pt>
                <c:pt idx="2586">
                  <c:v>2586</c:v>
                </c:pt>
                <c:pt idx="2587">
                  <c:v>2587</c:v>
                </c:pt>
                <c:pt idx="2588">
                  <c:v>2588</c:v>
                </c:pt>
                <c:pt idx="2589">
                  <c:v>2589</c:v>
                </c:pt>
                <c:pt idx="2590">
                  <c:v>2590</c:v>
                </c:pt>
                <c:pt idx="2591">
                  <c:v>2591</c:v>
                </c:pt>
                <c:pt idx="2592">
                  <c:v>2592</c:v>
                </c:pt>
                <c:pt idx="2593">
                  <c:v>2593</c:v>
                </c:pt>
                <c:pt idx="2594">
                  <c:v>2594</c:v>
                </c:pt>
                <c:pt idx="2595">
                  <c:v>2595</c:v>
                </c:pt>
                <c:pt idx="2596">
                  <c:v>2596</c:v>
                </c:pt>
                <c:pt idx="2597">
                  <c:v>2597</c:v>
                </c:pt>
                <c:pt idx="2598">
                  <c:v>2598</c:v>
                </c:pt>
                <c:pt idx="2599">
                  <c:v>2599</c:v>
                </c:pt>
                <c:pt idx="2600">
                  <c:v>2600</c:v>
                </c:pt>
                <c:pt idx="2601">
                  <c:v>2601</c:v>
                </c:pt>
                <c:pt idx="2602">
                  <c:v>2602</c:v>
                </c:pt>
                <c:pt idx="2603">
                  <c:v>2603</c:v>
                </c:pt>
                <c:pt idx="2604">
                  <c:v>2604</c:v>
                </c:pt>
                <c:pt idx="2605">
                  <c:v>2605</c:v>
                </c:pt>
                <c:pt idx="2606">
                  <c:v>2606</c:v>
                </c:pt>
                <c:pt idx="2607">
                  <c:v>2607</c:v>
                </c:pt>
                <c:pt idx="2608">
                  <c:v>2608</c:v>
                </c:pt>
                <c:pt idx="2609">
                  <c:v>2609</c:v>
                </c:pt>
                <c:pt idx="2610">
                  <c:v>2610</c:v>
                </c:pt>
                <c:pt idx="2611">
                  <c:v>2611</c:v>
                </c:pt>
                <c:pt idx="2612">
                  <c:v>2612</c:v>
                </c:pt>
                <c:pt idx="2613">
                  <c:v>2613</c:v>
                </c:pt>
                <c:pt idx="2614">
                  <c:v>2614</c:v>
                </c:pt>
                <c:pt idx="2615">
                  <c:v>2615</c:v>
                </c:pt>
                <c:pt idx="2616">
                  <c:v>2616</c:v>
                </c:pt>
                <c:pt idx="2617">
                  <c:v>2617</c:v>
                </c:pt>
                <c:pt idx="2618">
                  <c:v>2618</c:v>
                </c:pt>
                <c:pt idx="2619">
                  <c:v>2619</c:v>
                </c:pt>
                <c:pt idx="2620">
                  <c:v>2620</c:v>
                </c:pt>
                <c:pt idx="2621">
                  <c:v>2621</c:v>
                </c:pt>
                <c:pt idx="2622">
                  <c:v>2622</c:v>
                </c:pt>
                <c:pt idx="2623">
                  <c:v>2623</c:v>
                </c:pt>
                <c:pt idx="2624">
                  <c:v>2624</c:v>
                </c:pt>
                <c:pt idx="2625">
                  <c:v>2625</c:v>
                </c:pt>
                <c:pt idx="2626">
                  <c:v>2626</c:v>
                </c:pt>
                <c:pt idx="2627">
                  <c:v>2627</c:v>
                </c:pt>
                <c:pt idx="2628">
                  <c:v>2628</c:v>
                </c:pt>
                <c:pt idx="2629">
                  <c:v>2629</c:v>
                </c:pt>
                <c:pt idx="2630">
                  <c:v>2630</c:v>
                </c:pt>
                <c:pt idx="2631">
                  <c:v>2631</c:v>
                </c:pt>
                <c:pt idx="2632">
                  <c:v>2632</c:v>
                </c:pt>
                <c:pt idx="2633">
                  <c:v>2633</c:v>
                </c:pt>
                <c:pt idx="2634">
                  <c:v>2634</c:v>
                </c:pt>
                <c:pt idx="2635">
                  <c:v>2635</c:v>
                </c:pt>
                <c:pt idx="2636">
                  <c:v>2636</c:v>
                </c:pt>
                <c:pt idx="2637">
                  <c:v>2637</c:v>
                </c:pt>
                <c:pt idx="2638">
                  <c:v>2638</c:v>
                </c:pt>
                <c:pt idx="2639">
                  <c:v>2639</c:v>
                </c:pt>
                <c:pt idx="2640">
                  <c:v>2640</c:v>
                </c:pt>
                <c:pt idx="2641">
                  <c:v>2641</c:v>
                </c:pt>
                <c:pt idx="2642">
                  <c:v>2642</c:v>
                </c:pt>
                <c:pt idx="2643">
                  <c:v>2643</c:v>
                </c:pt>
                <c:pt idx="2644">
                  <c:v>2644</c:v>
                </c:pt>
                <c:pt idx="2645">
                  <c:v>2645</c:v>
                </c:pt>
                <c:pt idx="2646">
                  <c:v>2646</c:v>
                </c:pt>
                <c:pt idx="2647">
                  <c:v>2647</c:v>
                </c:pt>
                <c:pt idx="2648">
                  <c:v>2648</c:v>
                </c:pt>
                <c:pt idx="2649">
                  <c:v>2649</c:v>
                </c:pt>
                <c:pt idx="2650">
                  <c:v>2650</c:v>
                </c:pt>
                <c:pt idx="2651">
                  <c:v>2651</c:v>
                </c:pt>
                <c:pt idx="2652">
                  <c:v>2652</c:v>
                </c:pt>
                <c:pt idx="2653">
                  <c:v>2653</c:v>
                </c:pt>
                <c:pt idx="2654">
                  <c:v>2654</c:v>
                </c:pt>
                <c:pt idx="2655">
                  <c:v>2655</c:v>
                </c:pt>
                <c:pt idx="2656">
                  <c:v>2656</c:v>
                </c:pt>
                <c:pt idx="2657">
                  <c:v>2657</c:v>
                </c:pt>
                <c:pt idx="2658">
                  <c:v>2658</c:v>
                </c:pt>
                <c:pt idx="2659">
                  <c:v>2659</c:v>
                </c:pt>
                <c:pt idx="2660">
                  <c:v>2660</c:v>
                </c:pt>
                <c:pt idx="2661">
                  <c:v>2661</c:v>
                </c:pt>
                <c:pt idx="2662">
                  <c:v>2662</c:v>
                </c:pt>
                <c:pt idx="2663">
                  <c:v>2663</c:v>
                </c:pt>
                <c:pt idx="2664">
                  <c:v>2664</c:v>
                </c:pt>
                <c:pt idx="2665">
                  <c:v>2665</c:v>
                </c:pt>
                <c:pt idx="2666">
                  <c:v>2666</c:v>
                </c:pt>
                <c:pt idx="2667">
                  <c:v>2667</c:v>
                </c:pt>
                <c:pt idx="2668">
                  <c:v>2668</c:v>
                </c:pt>
                <c:pt idx="2669">
                  <c:v>2669</c:v>
                </c:pt>
                <c:pt idx="2670">
                  <c:v>2670</c:v>
                </c:pt>
                <c:pt idx="2671">
                  <c:v>2671</c:v>
                </c:pt>
                <c:pt idx="2672">
                  <c:v>2672</c:v>
                </c:pt>
                <c:pt idx="2673">
                  <c:v>2673</c:v>
                </c:pt>
                <c:pt idx="2674">
                  <c:v>2674</c:v>
                </c:pt>
                <c:pt idx="2675">
                  <c:v>2675</c:v>
                </c:pt>
                <c:pt idx="2676">
                  <c:v>2676</c:v>
                </c:pt>
                <c:pt idx="2677">
                  <c:v>2677</c:v>
                </c:pt>
                <c:pt idx="2678">
                  <c:v>2678</c:v>
                </c:pt>
                <c:pt idx="2679">
                  <c:v>2679</c:v>
                </c:pt>
                <c:pt idx="2680">
                  <c:v>2680</c:v>
                </c:pt>
                <c:pt idx="2681">
                  <c:v>2681</c:v>
                </c:pt>
                <c:pt idx="2682">
                  <c:v>2682</c:v>
                </c:pt>
                <c:pt idx="2683">
                  <c:v>2683</c:v>
                </c:pt>
                <c:pt idx="2684">
                  <c:v>2684</c:v>
                </c:pt>
                <c:pt idx="2685">
                  <c:v>2685</c:v>
                </c:pt>
                <c:pt idx="2686">
                  <c:v>2686</c:v>
                </c:pt>
                <c:pt idx="2687">
                  <c:v>2687</c:v>
                </c:pt>
                <c:pt idx="2688">
                  <c:v>2688</c:v>
                </c:pt>
                <c:pt idx="2689">
                  <c:v>2689</c:v>
                </c:pt>
                <c:pt idx="2690">
                  <c:v>2690</c:v>
                </c:pt>
                <c:pt idx="2691">
                  <c:v>2691</c:v>
                </c:pt>
                <c:pt idx="2692">
                  <c:v>2692</c:v>
                </c:pt>
                <c:pt idx="2693">
                  <c:v>2693</c:v>
                </c:pt>
                <c:pt idx="2694">
                  <c:v>2694</c:v>
                </c:pt>
                <c:pt idx="2695">
                  <c:v>2695</c:v>
                </c:pt>
                <c:pt idx="2696">
                  <c:v>2696</c:v>
                </c:pt>
                <c:pt idx="2697">
                  <c:v>2697</c:v>
                </c:pt>
                <c:pt idx="2698">
                  <c:v>2698</c:v>
                </c:pt>
                <c:pt idx="2699">
                  <c:v>2699</c:v>
                </c:pt>
                <c:pt idx="2700">
                  <c:v>2700</c:v>
                </c:pt>
                <c:pt idx="2701">
                  <c:v>2701</c:v>
                </c:pt>
                <c:pt idx="2702">
                  <c:v>2702</c:v>
                </c:pt>
                <c:pt idx="2703">
                  <c:v>2703</c:v>
                </c:pt>
                <c:pt idx="2704">
                  <c:v>2704</c:v>
                </c:pt>
                <c:pt idx="2705">
                  <c:v>2705</c:v>
                </c:pt>
                <c:pt idx="2706">
                  <c:v>2706</c:v>
                </c:pt>
                <c:pt idx="2707">
                  <c:v>2707</c:v>
                </c:pt>
                <c:pt idx="2708">
                  <c:v>2708</c:v>
                </c:pt>
                <c:pt idx="2709">
                  <c:v>2709</c:v>
                </c:pt>
                <c:pt idx="2710">
                  <c:v>2710</c:v>
                </c:pt>
                <c:pt idx="2711">
                  <c:v>2711</c:v>
                </c:pt>
                <c:pt idx="2712">
                  <c:v>2712</c:v>
                </c:pt>
                <c:pt idx="2713">
                  <c:v>2713</c:v>
                </c:pt>
                <c:pt idx="2714">
                  <c:v>2714</c:v>
                </c:pt>
                <c:pt idx="2715">
                  <c:v>2715</c:v>
                </c:pt>
                <c:pt idx="2716">
                  <c:v>2716</c:v>
                </c:pt>
                <c:pt idx="2717">
                  <c:v>2717</c:v>
                </c:pt>
                <c:pt idx="2718">
                  <c:v>2718</c:v>
                </c:pt>
                <c:pt idx="2719">
                  <c:v>2719</c:v>
                </c:pt>
                <c:pt idx="2720">
                  <c:v>2720</c:v>
                </c:pt>
                <c:pt idx="2721">
                  <c:v>2721</c:v>
                </c:pt>
                <c:pt idx="2722">
                  <c:v>2722</c:v>
                </c:pt>
                <c:pt idx="2723">
                  <c:v>2723</c:v>
                </c:pt>
                <c:pt idx="2724">
                  <c:v>2724</c:v>
                </c:pt>
                <c:pt idx="2725">
                  <c:v>2725</c:v>
                </c:pt>
                <c:pt idx="2726">
                  <c:v>2726</c:v>
                </c:pt>
                <c:pt idx="2727">
                  <c:v>2727</c:v>
                </c:pt>
                <c:pt idx="2728">
                  <c:v>2728</c:v>
                </c:pt>
                <c:pt idx="2729">
                  <c:v>2729</c:v>
                </c:pt>
                <c:pt idx="2730">
                  <c:v>2730</c:v>
                </c:pt>
                <c:pt idx="2731">
                  <c:v>2731</c:v>
                </c:pt>
                <c:pt idx="2732">
                  <c:v>2732</c:v>
                </c:pt>
                <c:pt idx="2733">
                  <c:v>2733</c:v>
                </c:pt>
                <c:pt idx="2734">
                  <c:v>2734</c:v>
                </c:pt>
                <c:pt idx="2735">
                  <c:v>2735</c:v>
                </c:pt>
                <c:pt idx="2736">
                  <c:v>2736</c:v>
                </c:pt>
                <c:pt idx="2737">
                  <c:v>2737</c:v>
                </c:pt>
                <c:pt idx="2738">
                  <c:v>2738</c:v>
                </c:pt>
                <c:pt idx="2739">
                  <c:v>2739</c:v>
                </c:pt>
                <c:pt idx="2740">
                  <c:v>2740</c:v>
                </c:pt>
                <c:pt idx="2741">
                  <c:v>2741</c:v>
                </c:pt>
                <c:pt idx="2742">
                  <c:v>2742</c:v>
                </c:pt>
                <c:pt idx="2743">
                  <c:v>2743</c:v>
                </c:pt>
                <c:pt idx="2744">
                  <c:v>2744</c:v>
                </c:pt>
                <c:pt idx="2745">
                  <c:v>2745</c:v>
                </c:pt>
                <c:pt idx="2746">
                  <c:v>2746</c:v>
                </c:pt>
                <c:pt idx="2747">
                  <c:v>2747</c:v>
                </c:pt>
                <c:pt idx="2748">
                  <c:v>2748</c:v>
                </c:pt>
                <c:pt idx="2749">
                  <c:v>2749</c:v>
                </c:pt>
                <c:pt idx="2750">
                  <c:v>2750</c:v>
                </c:pt>
                <c:pt idx="2751">
                  <c:v>2751</c:v>
                </c:pt>
                <c:pt idx="2752">
                  <c:v>2752</c:v>
                </c:pt>
                <c:pt idx="2753">
                  <c:v>2753</c:v>
                </c:pt>
                <c:pt idx="2754">
                  <c:v>2754</c:v>
                </c:pt>
                <c:pt idx="2755">
                  <c:v>2755</c:v>
                </c:pt>
                <c:pt idx="2756">
                  <c:v>2756</c:v>
                </c:pt>
                <c:pt idx="2757">
                  <c:v>2757</c:v>
                </c:pt>
                <c:pt idx="2758">
                  <c:v>2758</c:v>
                </c:pt>
                <c:pt idx="2759">
                  <c:v>2759</c:v>
                </c:pt>
                <c:pt idx="2760">
                  <c:v>2760</c:v>
                </c:pt>
                <c:pt idx="2761">
                  <c:v>2761</c:v>
                </c:pt>
                <c:pt idx="2762">
                  <c:v>2762</c:v>
                </c:pt>
                <c:pt idx="2763">
                  <c:v>2763</c:v>
                </c:pt>
                <c:pt idx="2764">
                  <c:v>2764</c:v>
                </c:pt>
                <c:pt idx="2765">
                  <c:v>2765</c:v>
                </c:pt>
                <c:pt idx="2766">
                  <c:v>2766</c:v>
                </c:pt>
                <c:pt idx="2767">
                  <c:v>2767</c:v>
                </c:pt>
                <c:pt idx="2768">
                  <c:v>2768</c:v>
                </c:pt>
                <c:pt idx="2769">
                  <c:v>2769</c:v>
                </c:pt>
                <c:pt idx="2770">
                  <c:v>2770</c:v>
                </c:pt>
                <c:pt idx="2771">
                  <c:v>2771</c:v>
                </c:pt>
                <c:pt idx="2772">
                  <c:v>2772</c:v>
                </c:pt>
                <c:pt idx="2773">
                  <c:v>2773</c:v>
                </c:pt>
                <c:pt idx="2774">
                  <c:v>2774</c:v>
                </c:pt>
                <c:pt idx="2775">
                  <c:v>2775</c:v>
                </c:pt>
                <c:pt idx="2776">
                  <c:v>2776</c:v>
                </c:pt>
                <c:pt idx="2777">
                  <c:v>2777</c:v>
                </c:pt>
                <c:pt idx="2778">
                  <c:v>2778</c:v>
                </c:pt>
                <c:pt idx="2779">
                  <c:v>2779</c:v>
                </c:pt>
                <c:pt idx="2780">
                  <c:v>2780</c:v>
                </c:pt>
                <c:pt idx="2781">
                  <c:v>2781</c:v>
                </c:pt>
                <c:pt idx="2782">
                  <c:v>2782</c:v>
                </c:pt>
                <c:pt idx="2783">
                  <c:v>2783</c:v>
                </c:pt>
                <c:pt idx="2784">
                  <c:v>2784</c:v>
                </c:pt>
                <c:pt idx="2785">
                  <c:v>2785</c:v>
                </c:pt>
                <c:pt idx="2786">
                  <c:v>2786</c:v>
                </c:pt>
                <c:pt idx="2787">
                  <c:v>2787</c:v>
                </c:pt>
                <c:pt idx="2788">
                  <c:v>2788</c:v>
                </c:pt>
                <c:pt idx="2789">
                  <c:v>2789</c:v>
                </c:pt>
                <c:pt idx="2790">
                  <c:v>2790</c:v>
                </c:pt>
                <c:pt idx="2791">
                  <c:v>2791</c:v>
                </c:pt>
                <c:pt idx="2792">
                  <c:v>2792</c:v>
                </c:pt>
                <c:pt idx="2793">
                  <c:v>2793</c:v>
                </c:pt>
                <c:pt idx="2794">
                  <c:v>2794</c:v>
                </c:pt>
                <c:pt idx="2795">
                  <c:v>2795</c:v>
                </c:pt>
                <c:pt idx="2796">
                  <c:v>2796</c:v>
                </c:pt>
                <c:pt idx="2797">
                  <c:v>2797</c:v>
                </c:pt>
                <c:pt idx="2798">
                  <c:v>2798</c:v>
                </c:pt>
                <c:pt idx="2799">
                  <c:v>2799</c:v>
                </c:pt>
                <c:pt idx="2800">
                  <c:v>2800</c:v>
                </c:pt>
                <c:pt idx="2801">
                  <c:v>2801</c:v>
                </c:pt>
                <c:pt idx="2802">
                  <c:v>2802</c:v>
                </c:pt>
                <c:pt idx="2803">
                  <c:v>2803</c:v>
                </c:pt>
                <c:pt idx="2804">
                  <c:v>2804</c:v>
                </c:pt>
                <c:pt idx="2805">
                  <c:v>2805</c:v>
                </c:pt>
                <c:pt idx="2806">
                  <c:v>2806</c:v>
                </c:pt>
                <c:pt idx="2807">
                  <c:v>2807</c:v>
                </c:pt>
                <c:pt idx="2808">
                  <c:v>2808</c:v>
                </c:pt>
                <c:pt idx="2809">
                  <c:v>2809</c:v>
                </c:pt>
                <c:pt idx="2810">
                  <c:v>2810</c:v>
                </c:pt>
                <c:pt idx="2811">
                  <c:v>2811</c:v>
                </c:pt>
                <c:pt idx="2812">
                  <c:v>2812</c:v>
                </c:pt>
                <c:pt idx="2813">
                  <c:v>2813</c:v>
                </c:pt>
                <c:pt idx="2814">
                  <c:v>2814</c:v>
                </c:pt>
                <c:pt idx="2815">
                  <c:v>2815</c:v>
                </c:pt>
                <c:pt idx="2816">
                  <c:v>2816</c:v>
                </c:pt>
                <c:pt idx="2817">
                  <c:v>2817</c:v>
                </c:pt>
                <c:pt idx="2818">
                  <c:v>2818</c:v>
                </c:pt>
                <c:pt idx="2819">
                  <c:v>2819</c:v>
                </c:pt>
                <c:pt idx="2820">
                  <c:v>2820</c:v>
                </c:pt>
                <c:pt idx="2821">
                  <c:v>2821</c:v>
                </c:pt>
                <c:pt idx="2822">
                  <c:v>2822</c:v>
                </c:pt>
                <c:pt idx="2823">
                  <c:v>2823</c:v>
                </c:pt>
                <c:pt idx="2824">
                  <c:v>2824</c:v>
                </c:pt>
                <c:pt idx="2825">
                  <c:v>2825</c:v>
                </c:pt>
                <c:pt idx="2826">
                  <c:v>2826</c:v>
                </c:pt>
                <c:pt idx="2827">
                  <c:v>2827</c:v>
                </c:pt>
                <c:pt idx="2828">
                  <c:v>2828</c:v>
                </c:pt>
                <c:pt idx="2829">
                  <c:v>2829</c:v>
                </c:pt>
                <c:pt idx="2830">
                  <c:v>2830</c:v>
                </c:pt>
                <c:pt idx="2831">
                  <c:v>2831</c:v>
                </c:pt>
                <c:pt idx="2832">
                  <c:v>2832</c:v>
                </c:pt>
                <c:pt idx="2833">
                  <c:v>2833</c:v>
                </c:pt>
                <c:pt idx="2834">
                  <c:v>2834</c:v>
                </c:pt>
                <c:pt idx="2835">
                  <c:v>2835</c:v>
                </c:pt>
                <c:pt idx="2836">
                  <c:v>2836</c:v>
                </c:pt>
                <c:pt idx="2837">
                  <c:v>2837</c:v>
                </c:pt>
                <c:pt idx="2838">
                  <c:v>2838</c:v>
                </c:pt>
                <c:pt idx="2839">
                  <c:v>2839</c:v>
                </c:pt>
                <c:pt idx="2840">
                  <c:v>2840</c:v>
                </c:pt>
                <c:pt idx="2841">
                  <c:v>2841</c:v>
                </c:pt>
                <c:pt idx="2842">
                  <c:v>2842</c:v>
                </c:pt>
                <c:pt idx="2843">
                  <c:v>2843</c:v>
                </c:pt>
                <c:pt idx="2844">
                  <c:v>2844</c:v>
                </c:pt>
                <c:pt idx="2845">
                  <c:v>2845</c:v>
                </c:pt>
                <c:pt idx="2846">
                  <c:v>2846</c:v>
                </c:pt>
                <c:pt idx="2847">
                  <c:v>2847</c:v>
                </c:pt>
                <c:pt idx="2848">
                  <c:v>2848</c:v>
                </c:pt>
                <c:pt idx="2849">
                  <c:v>2849</c:v>
                </c:pt>
                <c:pt idx="2850">
                  <c:v>2850</c:v>
                </c:pt>
                <c:pt idx="2851">
                  <c:v>2851</c:v>
                </c:pt>
                <c:pt idx="2852">
                  <c:v>2852</c:v>
                </c:pt>
                <c:pt idx="2853">
                  <c:v>2853</c:v>
                </c:pt>
                <c:pt idx="2854">
                  <c:v>2854</c:v>
                </c:pt>
                <c:pt idx="2855">
                  <c:v>2855</c:v>
                </c:pt>
                <c:pt idx="2856">
                  <c:v>2856</c:v>
                </c:pt>
                <c:pt idx="2857">
                  <c:v>2857</c:v>
                </c:pt>
                <c:pt idx="2858">
                  <c:v>2858</c:v>
                </c:pt>
                <c:pt idx="2859">
                  <c:v>2859</c:v>
                </c:pt>
                <c:pt idx="2860">
                  <c:v>2860</c:v>
                </c:pt>
                <c:pt idx="2861">
                  <c:v>2861</c:v>
                </c:pt>
                <c:pt idx="2862">
                  <c:v>2862</c:v>
                </c:pt>
                <c:pt idx="2863">
                  <c:v>2863</c:v>
                </c:pt>
                <c:pt idx="2864">
                  <c:v>2864</c:v>
                </c:pt>
                <c:pt idx="2865">
                  <c:v>2865</c:v>
                </c:pt>
                <c:pt idx="2866">
                  <c:v>2866</c:v>
                </c:pt>
                <c:pt idx="2867">
                  <c:v>2867</c:v>
                </c:pt>
                <c:pt idx="2868">
                  <c:v>2868</c:v>
                </c:pt>
                <c:pt idx="2869">
                  <c:v>2869</c:v>
                </c:pt>
                <c:pt idx="2870">
                  <c:v>2870</c:v>
                </c:pt>
                <c:pt idx="2871">
                  <c:v>2871</c:v>
                </c:pt>
                <c:pt idx="2872">
                  <c:v>2872</c:v>
                </c:pt>
                <c:pt idx="2873">
                  <c:v>2873</c:v>
                </c:pt>
                <c:pt idx="2874">
                  <c:v>2874</c:v>
                </c:pt>
                <c:pt idx="2875">
                  <c:v>2875</c:v>
                </c:pt>
                <c:pt idx="2876">
                  <c:v>2876</c:v>
                </c:pt>
                <c:pt idx="2877">
                  <c:v>2877</c:v>
                </c:pt>
                <c:pt idx="2878">
                  <c:v>2878</c:v>
                </c:pt>
                <c:pt idx="2879">
                  <c:v>2879</c:v>
                </c:pt>
                <c:pt idx="2880">
                  <c:v>2880</c:v>
                </c:pt>
                <c:pt idx="2881">
                  <c:v>2881</c:v>
                </c:pt>
                <c:pt idx="2882">
                  <c:v>2882</c:v>
                </c:pt>
                <c:pt idx="2883">
                  <c:v>2883</c:v>
                </c:pt>
                <c:pt idx="2884">
                  <c:v>2884</c:v>
                </c:pt>
                <c:pt idx="2885">
                  <c:v>2885</c:v>
                </c:pt>
                <c:pt idx="2886">
                  <c:v>2886</c:v>
                </c:pt>
                <c:pt idx="2887">
                  <c:v>2887</c:v>
                </c:pt>
                <c:pt idx="2888">
                  <c:v>2888</c:v>
                </c:pt>
                <c:pt idx="2889">
                  <c:v>2889</c:v>
                </c:pt>
                <c:pt idx="2890">
                  <c:v>2890</c:v>
                </c:pt>
                <c:pt idx="2891">
                  <c:v>2891</c:v>
                </c:pt>
                <c:pt idx="2892">
                  <c:v>2892</c:v>
                </c:pt>
                <c:pt idx="2893">
                  <c:v>2893</c:v>
                </c:pt>
                <c:pt idx="2894">
                  <c:v>2894</c:v>
                </c:pt>
                <c:pt idx="2895">
                  <c:v>2895</c:v>
                </c:pt>
                <c:pt idx="2896">
                  <c:v>2896</c:v>
                </c:pt>
                <c:pt idx="2897">
                  <c:v>2897</c:v>
                </c:pt>
                <c:pt idx="2898">
                  <c:v>2898</c:v>
                </c:pt>
                <c:pt idx="2899">
                  <c:v>2899</c:v>
                </c:pt>
                <c:pt idx="2900">
                  <c:v>2900</c:v>
                </c:pt>
                <c:pt idx="2901">
                  <c:v>2901</c:v>
                </c:pt>
                <c:pt idx="2902">
                  <c:v>2902</c:v>
                </c:pt>
                <c:pt idx="2903">
                  <c:v>2903</c:v>
                </c:pt>
                <c:pt idx="2904">
                  <c:v>2904</c:v>
                </c:pt>
                <c:pt idx="2905">
                  <c:v>2905</c:v>
                </c:pt>
                <c:pt idx="2906">
                  <c:v>2906</c:v>
                </c:pt>
                <c:pt idx="2907">
                  <c:v>2907</c:v>
                </c:pt>
                <c:pt idx="2908">
                  <c:v>2908</c:v>
                </c:pt>
                <c:pt idx="2909">
                  <c:v>2909</c:v>
                </c:pt>
                <c:pt idx="2910">
                  <c:v>2910</c:v>
                </c:pt>
                <c:pt idx="2911">
                  <c:v>2911</c:v>
                </c:pt>
                <c:pt idx="2912">
                  <c:v>2912</c:v>
                </c:pt>
                <c:pt idx="2913">
                  <c:v>2913</c:v>
                </c:pt>
                <c:pt idx="2914">
                  <c:v>2914</c:v>
                </c:pt>
                <c:pt idx="2915">
                  <c:v>2915</c:v>
                </c:pt>
                <c:pt idx="2916">
                  <c:v>2916</c:v>
                </c:pt>
                <c:pt idx="2917">
                  <c:v>2917</c:v>
                </c:pt>
                <c:pt idx="2918">
                  <c:v>2918</c:v>
                </c:pt>
                <c:pt idx="2919">
                  <c:v>2919</c:v>
                </c:pt>
                <c:pt idx="2920">
                  <c:v>2920</c:v>
                </c:pt>
                <c:pt idx="2921">
                  <c:v>2921</c:v>
                </c:pt>
                <c:pt idx="2922">
                  <c:v>2922</c:v>
                </c:pt>
                <c:pt idx="2923">
                  <c:v>2923</c:v>
                </c:pt>
                <c:pt idx="2924">
                  <c:v>2924</c:v>
                </c:pt>
                <c:pt idx="2925">
                  <c:v>2925</c:v>
                </c:pt>
                <c:pt idx="2926">
                  <c:v>2926</c:v>
                </c:pt>
                <c:pt idx="2927">
                  <c:v>2927</c:v>
                </c:pt>
                <c:pt idx="2928">
                  <c:v>2928</c:v>
                </c:pt>
                <c:pt idx="2929">
                  <c:v>2929</c:v>
                </c:pt>
                <c:pt idx="2930">
                  <c:v>2930</c:v>
                </c:pt>
                <c:pt idx="2931">
                  <c:v>2931</c:v>
                </c:pt>
                <c:pt idx="2932">
                  <c:v>2932</c:v>
                </c:pt>
                <c:pt idx="2933">
                  <c:v>2933</c:v>
                </c:pt>
                <c:pt idx="2934">
                  <c:v>2934</c:v>
                </c:pt>
                <c:pt idx="2935">
                  <c:v>2935</c:v>
                </c:pt>
                <c:pt idx="2936">
                  <c:v>2936</c:v>
                </c:pt>
                <c:pt idx="2937">
                  <c:v>2937</c:v>
                </c:pt>
                <c:pt idx="2938">
                  <c:v>2938</c:v>
                </c:pt>
                <c:pt idx="2939">
                  <c:v>2939</c:v>
                </c:pt>
                <c:pt idx="2940">
                  <c:v>2940</c:v>
                </c:pt>
                <c:pt idx="2941">
                  <c:v>2941</c:v>
                </c:pt>
                <c:pt idx="2942">
                  <c:v>2942</c:v>
                </c:pt>
                <c:pt idx="2943">
                  <c:v>2943</c:v>
                </c:pt>
                <c:pt idx="2944">
                  <c:v>2944</c:v>
                </c:pt>
                <c:pt idx="2945">
                  <c:v>2945</c:v>
                </c:pt>
                <c:pt idx="2946">
                  <c:v>2946</c:v>
                </c:pt>
                <c:pt idx="2947">
                  <c:v>2947</c:v>
                </c:pt>
                <c:pt idx="2948">
                  <c:v>2948</c:v>
                </c:pt>
                <c:pt idx="2949">
                  <c:v>2949</c:v>
                </c:pt>
                <c:pt idx="2950">
                  <c:v>2950</c:v>
                </c:pt>
                <c:pt idx="2951">
                  <c:v>2951</c:v>
                </c:pt>
                <c:pt idx="2952">
                  <c:v>2952</c:v>
                </c:pt>
                <c:pt idx="2953">
                  <c:v>2953</c:v>
                </c:pt>
                <c:pt idx="2954">
                  <c:v>2954</c:v>
                </c:pt>
                <c:pt idx="2955">
                  <c:v>2955</c:v>
                </c:pt>
                <c:pt idx="2956">
                  <c:v>2956</c:v>
                </c:pt>
                <c:pt idx="2957">
                  <c:v>2957</c:v>
                </c:pt>
                <c:pt idx="2958">
                  <c:v>2958</c:v>
                </c:pt>
                <c:pt idx="2959">
                  <c:v>2959</c:v>
                </c:pt>
                <c:pt idx="2960">
                  <c:v>2960</c:v>
                </c:pt>
                <c:pt idx="2961">
                  <c:v>2961</c:v>
                </c:pt>
                <c:pt idx="2962">
                  <c:v>2962</c:v>
                </c:pt>
                <c:pt idx="2963">
                  <c:v>2963</c:v>
                </c:pt>
                <c:pt idx="2964">
                  <c:v>2964</c:v>
                </c:pt>
                <c:pt idx="2965">
                  <c:v>2965</c:v>
                </c:pt>
                <c:pt idx="2966">
                  <c:v>2966</c:v>
                </c:pt>
                <c:pt idx="2967">
                  <c:v>2967</c:v>
                </c:pt>
                <c:pt idx="2968">
                  <c:v>2968</c:v>
                </c:pt>
                <c:pt idx="2969">
                  <c:v>2969</c:v>
                </c:pt>
                <c:pt idx="2970">
                  <c:v>2970</c:v>
                </c:pt>
                <c:pt idx="2971">
                  <c:v>2971</c:v>
                </c:pt>
                <c:pt idx="2972">
                  <c:v>2972</c:v>
                </c:pt>
                <c:pt idx="2973">
                  <c:v>2973</c:v>
                </c:pt>
                <c:pt idx="2974">
                  <c:v>2974</c:v>
                </c:pt>
                <c:pt idx="2975">
                  <c:v>2975</c:v>
                </c:pt>
                <c:pt idx="2976">
                  <c:v>2976</c:v>
                </c:pt>
                <c:pt idx="2977">
                  <c:v>2977</c:v>
                </c:pt>
                <c:pt idx="2978">
                  <c:v>2978</c:v>
                </c:pt>
                <c:pt idx="2979">
                  <c:v>2979</c:v>
                </c:pt>
                <c:pt idx="2980">
                  <c:v>2980</c:v>
                </c:pt>
                <c:pt idx="2981">
                  <c:v>2981</c:v>
                </c:pt>
                <c:pt idx="2982">
                  <c:v>2982</c:v>
                </c:pt>
                <c:pt idx="2983">
                  <c:v>2983</c:v>
                </c:pt>
                <c:pt idx="2984">
                  <c:v>2984</c:v>
                </c:pt>
                <c:pt idx="2985">
                  <c:v>2985</c:v>
                </c:pt>
                <c:pt idx="2986">
                  <c:v>2986</c:v>
                </c:pt>
                <c:pt idx="2987">
                  <c:v>2987</c:v>
                </c:pt>
                <c:pt idx="2988">
                  <c:v>2988</c:v>
                </c:pt>
                <c:pt idx="2989">
                  <c:v>2989</c:v>
                </c:pt>
                <c:pt idx="2990">
                  <c:v>2990</c:v>
                </c:pt>
                <c:pt idx="2991">
                  <c:v>2991</c:v>
                </c:pt>
                <c:pt idx="2992">
                  <c:v>2992</c:v>
                </c:pt>
                <c:pt idx="2993">
                  <c:v>2993</c:v>
                </c:pt>
                <c:pt idx="2994">
                  <c:v>2994</c:v>
                </c:pt>
                <c:pt idx="2995">
                  <c:v>2995</c:v>
                </c:pt>
                <c:pt idx="2996">
                  <c:v>2996</c:v>
                </c:pt>
                <c:pt idx="2997">
                  <c:v>2997</c:v>
                </c:pt>
                <c:pt idx="2998">
                  <c:v>2998</c:v>
                </c:pt>
                <c:pt idx="2999">
                  <c:v>2999</c:v>
                </c:pt>
                <c:pt idx="3000">
                  <c:v>3000</c:v>
                </c:pt>
                <c:pt idx="3001">
                  <c:v>3001</c:v>
                </c:pt>
                <c:pt idx="3002">
                  <c:v>3002</c:v>
                </c:pt>
                <c:pt idx="3003">
                  <c:v>3003</c:v>
                </c:pt>
                <c:pt idx="3004">
                  <c:v>3004</c:v>
                </c:pt>
                <c:pt idx="3005">
                  <c:v>3005</c:v>
                </c:pt>
                <c:pt idx="3006">
                  <c:v>3006</c:v>
                </c:pt>
                <c:pt idx="3007">
                  <c:v>3007</c:v>
                </c:pt>
                <c:pt idx="3008">
                  <c:v>3008</c:v>
                </c:pt>
                <c:pt idx="3009">
                  <c:v>3009</c:v>
                </c:pt>
                <c:pt idx="3010">
                  <c:v>3010</c:v>
                </c:pt>
                <c:pt idx="3011">
                  <c:v>3011</c:v>
                </c:pt>
                <c:pt idx="3012">
                  <c:v>3012</c:v>
                </c:pt>
                <c:pt idx="3013">
                  <c:v>3013</c:v>
                </c:pt>
                <c:pt idx="3014">
                  <c:v>3014</c:v>
                </c:pt>
                <c:pt idx="3015">
                  <c:v>3015</c:v>
                </c:pt>
                <c:pt idx="3016">
                  <c:v>3016</c:v>
                </c:pt>
                <c:pt idx="3017">
                  <c:v>3017</c:v>
                </c:pt>
                <c:pt idx="3018">
                  <c:v>3018</c:v>
                </c:pt>
                <c:pt idx="3019">
                  <c:v>3019</c:v>
                </c:pt>
                <c:pt idx="3020">
                  <c:v>3020</c:v>
                </c:pt>
                <c:pt idx="3021">
                  <c:v>3021</c:v>
                </c:pt>
                <c:pt idx="3022">
                  <c:v>3022</c:v>
                </c:pt>
                <c:pt idx="3023">
                  <c:v>3023</c:v>
                </c:pt>
                <c:pt idx="3024">
                  <c:v>3024</c:v>
                </c:pt>
                <c:pt idx="3025">
                  <c:v>3025</c:v>
                </c:pt>
                <c:pt idx="3026">
                  <c:v>3026</c:v>
                </c:pt>
                <c:pt idx="3027">
                  <c:v>3027</c:v>
                </c:pt>
                <c:pt idx="3028">
                  <c:v>3028</c:v>
                </c:pt>
                <c:pt idx="3029">
                  <c:v>3029</c:v>
                </c:pt>
                <c:pt idx="3030">
                  <c:v>3030</c:v>
                </c:pt>
                <c:pt idx="3031">
                  <c:v>3031</c:v>
                </c:pt>
                <c:pt idx="3032">
                  <c:v>3032</c:v>
                </c:pt>
                <c:pt idx="3033">
                  <c:v>3033</c:v>
                </c:pt>
                <c:pt idx="3034">
                  <c:v>3034</c:v>
                </c:pt>
                <c:pt idx="3035">
                  <c:v>3035</c:v>
                </c:pt>
                <c:pt idx="3036">
                  <c:v>3036</c:v>
                </c:pt>
                <c:pt idx="3037">
                  <c:v>3037</c:v>
                </c:pt>
                <c:pt idx="3038">
                  <c:v>3038</c:v>
                </c:pt>
                <c:pt idx="3039">
                  <c:v>3039</c:v>
                </c:pt>
                <c:pt idx="3040">
                  <c:v>3040</c:v>
                </c:pt>
                <c:pt idx="3041">
                  <c:v>3041</c:v>
                </c:pt>
                <c:pt idx="3042">
                  <c:v>3042</c:v>
                </c:pt>
                <c:pt idx="3043">
                  <c:v>3043</c:v>
                </c:pt>
                <c:pt idx="3044">
                  <c:v>3044</c:v>
                </c:pt>
                <c:pt idx="3045">
                  <c:v>3045</c:v>
                </c:pt>
                <c:pt idx="3046">
                  <c:v>3046</c:v>
                </c:pt>
                <c:pt idx="3047">
                  <c:v>3047</c:v>
                </c:pt>
                <c:pt idx="3048">
                  <c:v>3048</c:v>
                </c:pt>
                <c:pt idx="3049">
                  <c:v>3049</c:v>
                </c:pt>
                <c:pt idx="3050">
                  <c:v>3050</c:v>
                </c:pt>
                <c:pt idx="3051">
                  <c:v>3051</c:v>
                </c:pt>
                <c:pt idx="3052">
                  <c:v>3052</c:v>
                </c:pt>
                <c:pt idx="3053">
                  <c:v>3053</c:v>
                </c:pt>
                <c:pt idx="3054">
                  <c:v>3054</c:v>
                </c:pt>
                <c:pt idx="3055">
                  <c:v>3055</c:v>
                </c:pt>
                <c:pt idx="3056">
                  <c:v>3056</c:v>
                </c:pt>
                <c:pt idx="3057">
                  <c:v>3057</c:v>
                </c:pt>
                <c:pt idx="3058">
                  <c:v>3058</c:v>
                </c:pt>
                <c:pt idx="3059">
                  <c:v>3059</c:v>
                </c:pt>
                <c:pt idx="3060">
                  <c:v>3060</c:v>
                </c:pt>
                <c:pt idx="3061">
                  <c:v>3061</c:v>
                </c:pt>
                <c:pt idx="3062">
                  <c:v>3062</c:v>
                </c:pt>
                <c:pt idx="3063">
                  <c:v>3063</c:v>
                </c:pt>
                <c:pt idx="3064">
                  <c:v>3064</c:v>
                </c:pt>
                <c:pt idx="3065">
                  <c:v>3065</c:v>
                </c:pt>
                <c:pt idx="3066">
                  <c:v>3066</c:v>
                </c:pt>
                <c:pt idx="3067">
                  <c:v>3067</c:v>
                </c:pt>
                <c:pt idx="3068">
                  <c:v>3068</c:v>
                </c:pt>
                <c:pt idx="3069">
                  <c:v>3069</c:v>
                </c:pt>
                <c:pt idx="3070">
                  <c:v>3070</c:v>
                </c:pt>
                <c:pt idx="3071">
                  <c:v>3071</c:v>
                </c:pt>
                <c:pt idx="3072">
                  <c:v>3072</c:v>
                </c:pt>
                <c:pt idx="3073">
                  <c:v>3073</c:v>
                </c:pt>
                <c:pt idx="3074">
                  <c:v>3074</c:v>
                </c:pt>
                <c:pt idx="3075">
                  <c:v>3075</c:v>
                </c:pt>
                <c:pt idx="3076">
                  <c:v>3076</c:v>
                </c:pt>
                <c:pt idx="3077">
                  <c:v>3077</c:v>
                </c:pt>
                <c:pt idx="3078">
                  <c:v>3078</c:v>
                </c:pt>
                <c:pt idx="3079">
                  <c:v>3079</c:v>
                </c:pt>
                <c:pt idx="3080">
                  <c:v>3080</c:v>
                </c:pt>
                <c:pt idx="3081">
                  <c:v>3081</c:v>
                </c:pt>
                <c:pt idx="3082">
                  <c:v>3082</c:v>
                </c:pt>
                <c:pt idx="3083">
                  <c:v>3083</c:v>
                </c:pt>
                <c:pt idx="3084">
                  <c:v>3084</c:v>
                </c:pt>
                <c:pt idx="3085">
                  <c:v>3085</c:v>
                </c:pt>
                <c:pt idx="3086">
                  <c:v>3086</c:v>
                </c:pt>
                <c:pt idx="3087">
                  <c:v>3087</c:v>
                </c:pt>
                <c:pt idx="3088">
                  <c:v>3088</c:v>
                </c:pt>
                <c:pt idx="3089">
                  <c:v>3089</c:v>
                </c:pt>
                <c:pt idx="3090">
                  <c:v>3090</c:v>
                </c:pt>
                <c:pt idx="3091">
                  <c:v>3091</c:v>
                </c:pt>
                <c:pt idx="3092">
                  <c:v>3092</c:v>
                </c:pt>
                <c:pt idx="3093">
                  <c:v>3093</c:v>
                </c:pt>
                <c:pt idx="3094">
                  <c:v>3094</c:v>
                </c:pt>
                <c:pt idx="3095">
                  <c:v>3095</c:v>
                </c:pt>
                <c:pt idx="3096">
                  <c:v>3096</c:v>
                </c:pt>
                <c:pt idx="3097">
                  <c:v>3097</c:v>
                </c:pt>
                <c:pt idx="3098">
                  <c:v>3098</c:v>
                </c:pt>
                <c:pt idx="3099">
                  <c:v>3099</c:v>
                </c:pt>
                <c:pt idx="3100">
                  <c:v>3100</c:v>
                </c:pt>
                <c:pt idx="3101">
                  <c:v>3101</c:v>
                </c:pt>
                <c:pt idx="3102">
                  <c:v>3102</c:v>
                </c:pt>
                <c:pt idx="3103">
                  <c:v>3103</c:v>
                </c:pt>
                <c:pt idx="3104">
                  <c:v>3104</c:v>
                </c:pt>
                <c:pt idx="3105">
                  <c:v>3105</c:v>
                </c:pt>
                <c:pt idx="3106">
                  <c:v>3106</c:v>
                </c:pt>
                <c:pt idx="3107">
                  <c:v>3107</c:v>
                </c:pt>
                <c:pt idx="3108">
                  <c:v>3108</c:v>
                </c:pt>
                <c:pt idx="3109">
                  <c:v>3109</c:v>
                </c:pt>
                <c:pt idx="3110">
                  <c:v>3110</c:v>
                </c:pt>
                <c:pt idx="3111">
                  <c:v>3111</c:v>
                </c:pt>
                <c:pt idx="3112">
                  <c:v>3112</c:v>
                </c:pt>
                <c:pt idx="3113">
                  <c:v>3113</c:v>
                </c:pt>
                <c:pt idx="3114">
                  <c:v>3114</c:v>
                </c:pt>
                <c:pt idx="3115">
                  <c:v>3115</c:v>
                </c:pt>
                <c:pt idx="3116">
                  <c:v>3116</c:v>
                </c:pt>
                <c:pt idx="3117">
                  <c:v>3117</c:v>
                </c:pt>
                <c:pt idx="3118">
                  <c:v>3118</c:v>
                </c:pt>
                <c:pt idx="3119">
                  <c:v>3119</c:v>
                </c:pt>
                <c:pt idx="3120">
                  <c:v>3120</c:v>
                </c:pt>
                <c:pt idx="3121">
                  <c:v>3121</c:v>
                </c:pt>
                <c:pt idx="3122">
                  <c:v>3122</c:v>
                </c:pt>
                <c:pt idx="3123">
                  <c:v>3123</c:v>
                </c:pt>
                <c:pt idx="3124">
                  <c:v>3124</c:v>
                </c:pt>
                <c:pt idx="3125">
                  <c:v>3125</c:v>
                </c:pt>
                <c:pt idx="3126">
                  <c:v>3126</c:v>
                </c:pt>
                <c:pt idx="3127">
                  <c:v>3127</c:v>
                </c:pt>
                <c:pt idx="3128">
                  <c:v>3128</c:v>
                </c:pt>
                <c:pt idx="3129">
                  <c:v>3129</c:v>
                </c:pt>
                <c:pt idx="3130">
                  <c:v>3130</c:v>
                </c:pt>
                <c:pt idx="3131">
                  <c:v>3131</c:v>
                </c:pt>
                <c:pt idx="3132">
                  <c:v>3132</c:v>
                </c:pt>
                <c:pt idx="3133">
                  <c:v>3133</c:v>
                </c:pt>
                <c:pt idx="3134">
                  <c:v>3134</c:v>
                </c:pt>
                <c:pt idx="3135">
                  <c:v>3135</c:v>
                </c:pt>
                <c:pt idx="3136">
                  <c:v>3136</c:v>
                </c:pt>
                <c:pt idx="3137">
                  <c:v>3137</c:v>
                </c:pt>
                <c:pt idx="3138">
                  <c:v>3138</c:v>
                </c:pt>
                <c:pt idx="3139">
                  <c:v>3139</c:v>
                </c:pt>
                <c:pt idx="3140">
                  <c:v>3140</c:v>
                </c:pt>
                <c:pt idx="3141">
                  <c:v>3141</c:v>
                </c:pt>
                <c:pt idx="3142">
                  <c:v>3142</c:v>
                </c:pt>
                <c:pt idx="3143">
                  <c:v>3143</c:v>
                </c:pt>
                <c:pt idx="3144">
                  <c:v>3144</c:v>
                </c:pt>
                <c:pt idx="3145">
                  <c:v>3145</c:v>
                </c:pt>
                <c:pt idx="3146">
                  <c:v>3146</c:v>
                </c:pt>
                <c:pt idx="3147">
                  <c:v>3147</c:v>
                </c:pt>
                <c:pt idx="3148">
                  <c:v>3148</c:v>
                </c:pt>
                <c:pt idx="3149">
                  <c:v>3149</c:v>
                </c:pt>
                <c:pt idx="3150">
                  <c:v>3150</c:v>
                </c:pt>
                <c:pt idx="3151">
                  <c:v>3151</c:v>
                </c:pt>
                <c:pt idx="3152">
                  <c:v>3152</c:v>
                </c:pt>
                <c:pt idx="3153">
                  <c:v>3153</c:v>
                </c:pt>
                <c:pt idx="3154">
                  <c:v>3154</c:v>
                </c:pt>
                <c:pt idx="3155">
                  <c:v>3155</c:v>
                </c:pt>
                <c:pt idx="3156">
                  <c:v>3156</c:v>
                </c:pt>
                <c:pt idx="3157">
                  <c:v>3157</c:v>
                </c:pt>
                <c:pt idx="3158">
                  <c:v>3158</c:v>
                </c:pt>
                <c:pt idx="3159">
                  <c:v>3159</c:v>
                </c:pt>
                <c:pt idx="3160">
                  <c:v>3160</c:v>
                </c:pt>
                <c:pt idx="3161">
                  <c:v>3161</c:v>
                </c:pt>
                <c:pt idx="3162">
                  <c:v>3162</c:v>
                </c:pt>
                <c:pt idx="3163">
                  <c:v>3163</c:v>
                </c:pt>
                <c:pt idx="3164">
                  <c:v>3164</c:v>
                </c:pt>
                <c:pt idx="3165">
                  <c:v>3165</c:v>
                </c:pt>
                <c:pt idx="3166">
                  <c:v>3166</c:v>
                </c:pt>
                <c:pt idx="3167">
                  <c:v>3167</c:v>
                </c:pt>
                <c:pt idx="3168">
                  <c:v>3168</c:v>
                </c:pt>
                <c:pt idx="3169">
                  <c:v>3169</c:v>
                </c:pt>
                <c:pt idx="3170">
                  <c:v>3170</c:v>
                </c:pt>
                <c:pt idx="3171">
                  <c:v>3171</c:v>
                </c:pt>
                <c:pt idx="3172">
                  <c:v>3172</c:v>
                </c:pt>
                <c:pt idx="3173">
                  <c:v>3173</c:v>
                </c:pt>
                <c:pt idx="3174">
                  <c:v>3174</c:v>
                </c:pt>
                <c:pt idx="3175">
                  <c:v>3175</c:v>
                </c:pt>
                <c:pt idx="3176">
                  <c:v>3176</c:v>
                </c:pt>
                <c:pt idx="3177">
                  <c:v>3177</c:v>
                </c:pt>
                <c:pt idx="3178">
                  <c:v>3178</c:v>
                </c:pt>
                <c:pt idx="3179">
                  <c:v>3179</c:v>
                </c:pt>
                <c:pt idx="3180">
                  <c:v>3180</c:v>
                </c:pt>
                <c:pt idx="3181">
                  <c:v>3181</c:v>
                </c:pt>
                <c:pt idx="3182">
                  <c:v>3182</c:v>
                </c:pt>
                <c:pt idx="3183">
                  <c:v>3183</c:v>
                </c:pt>
                <c:pt idx="3184">
                  <c:v>3184</c:v>
                </c:pt>
                <c:pt idx="3185">
                  <c:v>3185</c:v>
                </c:pt>
                <c:pt idx="3186">
                  <c:v>3186</c:v>
                </c:pt>
                <c:pt idx="3187">
                  <c:v>3187</c:v>
                </c:pt>
                <c:pt idx="3188">
                  <c:v>3188</c:v>
                </c:pt>
                <c:pt idx="3189">
                  <c:v>3189</c:v>
                </c:pt>
                <c:pt idx="3190">
                  <c:v>3190</c:v>
                </c:pt>
                <c:pt idx="3191">
                  <c:v>3191</c:v>
                </c:pt>
                <c:pt idx="3192">
                  <c:v>3192</c:v>
                </c:pt>
                <c:pt idx="3193">
                  <c:v>3193</c:v>
                </c:pt>
                <c:pt idx="3194">
                  <c:v>3194</c:v>
                </c:pt>
                <c:pt idx="3195">
                  <c:v>3195</c:v>
                </c:pt>
                <c:pt idx="3196">
                  <c:v>3196</c:v>
                </c:pt>
                <c:pt idx="3197">
                  <c:v>3197</c:v>
                </c:pt>
                <c:pt idx="3198">
                  <c:v>3198</c:v>
                </c:pt>
                <c:pt idx="3199">
                  <c:v>3199</c:v>
                </c:pt>
                <c:pt idx="3200">
                  <c:v>3200</c:v>
                </c:pt>
                <c:pt idx="3201">
                  <c:v>3201</c:v>
                </c:pt>
                <c:pt idx="3202">
                  <c:v>3202</c:v>
                </c:pt>
                <c:pt idx="3203">
                  <c:v>3203</c:v>
                </c:pt>
                <c:pt idx="3204">
                  <c:v>3204</c:v>
                </c:pt>
                <c:pt idx="3205">
                  <c:v>3205</c:v>
                </c:pt>
                <c:pt idx="3206">
                  <c:v>3206</c:v>
                </c:pt>
                <c:pt idx="3207">
                  <c:v>3207</c:v>
                </c:pt>
                <c:pt idx="3208">
                  <c:v>3208</c:v>
                </c:pt>
                <c:pt idx="3209">
                  <c:v>3209</c:v>
                </c:pt>
                <c:pt idx="3210">
                  <c:v>3210</c:v>
                </c:pt>
                <c:pt idx="3211">
                  <c:v>3211</c:v>
                </c:pt>
                <c:pt idx="3212">
                  <c:v>3212</c:v>
                </c:pt>
                <c:pt idx="3213">
                  <c:v>3213</c:v>
                </c:pt>
                <c:pt idx="3214">
                  <c:v>3214</c:v>
                </c:pt>
                <c:pt idx="3215">
                  <c:v>3215</c:v>
                </c:pt>
                <c:pt idx="3216">
                  <c:v>3216</c:v>
                </c:pt>
                <c:pt idx="3217">
                  <c:v>3217</c:v>
                </c:pt>
                <c:pt idx="3218">
                  <c:v>3218</c:v>
                </c:pt>
                <c:pt idx="3219">
                  <c:v>3219</c:v>
                </c:pt>
                <c:pt idx="3220">
                  <c:v>3220</c:v>
                </c:pt>
                <c:pt idx="3221">
                  <c:v>3221</c:v>
                </c:pt>
                <c:pt idx="3222">
                  <c:v>3222</c:v>
                </c:pt>
                <c:pt idx="3223">
                  <c:v>3223</c:v>
                </c:pt>
                <c:pt idx="3224">
                  <c:v>3224</c:v>
                </c:pt>
                <c:pt idx="3225">
                  <c:v>3225</c:v>
                </c:pt>
                <c:pt idx="3226">
                  <c:v>3226</c:v>
                </c:pt>
                <c:pt idx="3227">
                  <c:v>3227</c:v>
                </c:pt>
                <c:pt idx="3228">
                  <c:v>3228</c:v>
                </c:pt>
                <c:pt idx="3229">
                  <c:v>3229</c:v>
                </c:pt>
                <c:pt idx="3230">
                  <c:v>3230</c:v>
                </c:pt>
                <c:pt idx="3231">
                  <c:v>3231</c:v>
                </c:pt>
                <c:pt idx="3232">
                  <c:v>3232</c:v>
                </c:pt>
                <c:pt idx="3233">
                  <c:v>3233</c:v>
                </c:pt>
                <c:pt idx="3234">
                  <c:v>3234</c:v>
                </c:pt>
                <c:pt idx="3235">
                  <c:v>3235</c:v>
                </c:pt>
                <c:pt idx="3236">
                  <c:v>3236</c:v>
                </c:pt>
                <c:pt idx="3237">
                  <c:v>3237</c:v>
                </c:pt>
                <c:pt idx="3238">
                  <c:v>3238</c:v>
                </c:pt>
                <c:pt idx="3239">
                  <c:v>3239</c:v>
                </c:pt>
                <c:pt idx="3240">
                  <c:v>3240</c:v>
                </c:pt>
                <c:pt idx="3241">
                  <c:v>3241</c:v>
                </c:pt>
                <c:pt idx="3242">
                  <c:v>3242</c:v>
                </c:pt>
                <c:pt idx="3243">
                  <c:v>3243</c:v>
                </c:pt>
                <c:pt idx="3244">
                  <c:v>3244</c:v>
                </c:pt>
                <c:pt idx="3245">
                  <c:v>3245</c:v>
                </c:pt>
                <c:pt idx="3246">
                  <c:v>3246</c:v>
                </c:pt>
                <c:pt idx="3247">
                  <c:v>3247</c:v>
                </c:pt>
                <c:pt idx="3248">
                  <c:v>3248</c:v>
                </c:pt>
                <c:pt idx="3249">
                  <c:v>3249</c:v>
                </c:pt>
                <c:pt idx="3250">
                  <c:v>3250</c:v>
                </c:pt>
                <c:pt idx="3251">
                  <c:v>3251</c:v>
                </c:pt>
                <c:pt idx="3252">
                  <c:v>3252</c:v>
                </c:pt>
                <c:pt idx="3253">
                  <c:v>3253</c:v>
                </c:pt>
                <c:pt idx="3254">
                  <c:v>3254</c:v>
                </c:pt>
                <c:pt idx="3255">
                  <c:v>3255</c:v>
                </c:pt>
                <c:pt idx="3256">
                  <c:v>3256</c:v>
                </c:pt>
                <c:pt idx="3257">
                  <c:v>3257</c:v>
                </c:pt>
                <c:pt idx="3258">
                  <c:v>3258</c:v>
                </c:pt>
                <c:pt idx="3259">
                  <c:v>3259</c:v>
                </c:pt>
                <c:pt idx="3260">
                  <c:v>3260</c:v>
                </c:pt>
                <c:pt idx="3261">
                  <c:v>3261</c:v>
                </c:pt>
                <c:pt idx="3262">
                  <c:v>3262</c:v>
                </c:pt>
                <c:pt idx="3263">
                  <c:v>3263</c:v>
                </c:pt>
                <c:pt idx="3264">
                  <c:v>3264</c:v>
                </c:pt>
                <c:pt idx="3265">
                  <c:v>3265</c:v>
                </c:pt>
                <c:pt idx="3266">
                  <c:v>3266</c:v>
                </c:pt>
                <c:pt idx="3267">
                  <c:v>3267</c:v>
                </c:pt>
                <c:pt idx="3268">
                  <c:v>3268</c:v>
                </c:pt>
                <c:pt idx="3269">
                  <c:v>3269</c:v>
                </c:pt>
                <c:pt idx="3270">
                  <c:v>3270</c:v>
                </c:pt>
                <c:pt idx="3271">
                  <c:v>3271</c:v>
                </c:pt>
                <c:pt idx="3272">
                  <c:v>3272</c:v>
                </c:pt>
                <c:pt idx="3273">
                  <c:v>3273</c:v>
                </c:pt>
                <c:pt idx="3274">
                  <c:v>3274</c:v>
                </c:pt>
                <c:pt idx="3275">
                  <c:v>3275</c:v>
                </c:pt>
                <c:pt idx="3276">
                  <c:v>3276</c:v>
                </c:pt>
                <c:pt idx="3277">
                  <c:v>3277</c:v>
                </c:pt>
                <c:pt idx="3278">
                  <c:v>3278</c:v>
                </c:pt>
                <c:pt idx="3279">
                  <c:v>3279</c:v>
                </c:pt>
                <c:pt idx="3280">
                  <c:v>3280</c:v>
                </c:pt>
                <c:pt idx="3281">
                  <c:v>3281</c:v>
                </c:pt>
                <c:pt idx="3282">
                  <c:v>3282</c:v>
                </c:pt>
                <c:pt idx="3283">
                  <c:v>3283</c:v>
                </c:pt>
                <c:pt idx="3284">
                  <c:v>3284</c:v>
                </c:pt>
                <c:pt idx="3285">
                  <c:v>3285</c:v>
                </c:pt>
                <c:pt idx="3286">
                  <c:v>3286</c:v>
                </c:pt>
                <c:pt idx="3287">
                  <c:v>3287</c:v>
                </c:pt>
                <c:pt idx="3288">
                  <c:v>3288</c:v>
                </c:pt>
                <c:pt idx="3289">
                  <c:v>3289</c:v>
                </c:pt>
                <c:pt idx="3290">
                  <c:v>3290</c:v>
                </c:pt>
                <c:pt idx="3291">
                  <c:v>3291</c:v>
                </c:pt>
                <c:pt idx="3292">
                  <c:v>3292</c:v>
                </c:pt>
                <c:pt idx="3293">
                  <c:v>3293</c:v>
                </c:pt>
                <c:pt idx="3294">
                  <c:v>3294</c:v>
                </c:pt>
                <c:pt idx="3295">
                  <c:v>3295</c:v>
                </c:pt>
                <c:pt idx="3296">
                  <c:v>3296</c:v>
                </c:pt>
                <c:pt idx="3297">
                  <c:v>3297</c:v>
                </c:pt>
                <c:pt idx="3298">
                  <c:v>3298</c:v>
                </c:pt>
                <c:pt idx="3299">
                  <c:v>3299</c:v>
                </c:pt>
                <c:pt idx="3300">
                  <c:v>3300</c:v>
                </c:pt>
                <c:pt idx="3301">
                  <c:v>3301</c:v>
                </c:pt>
                <c:pt idx="3302">
                  <c:v>3302</c:v>
                </c:pt>
                <c:pt idx="3303">
                  <c:v>3303</c:v>
                </c:pt>
                <c:pt idx="3304">
                  <c:v>3304</c:v>
                </c:pt>
                <c:pt idx="3305">
                  <c:v>3305</c:v>
                </c:pt>
                <c:pt idx="3306">
                  <c:v>3306</c:v>
                </c:pt>
                <c:pt idx="3307">
                  <c:v>3307</c:v>
                </c:pt>
                <c:pt idx="3308">
                  <c:v>3308</c:v>
                </c:pt>
                <c:pt idx="3309">
                  <c:v>3309</c:v>
                </c:pt>
                <c:pt idx="3310">
                  <c:v>3310</c:v>
                </c:pt>
                <c:pt idx="3311">
                  <c:v>3311</c:v>
                </c:pt>
                <c:pt idx="3312">
                  <c:v>3312</c:v>
                </c:pt>
                <c:pt idx="3313">
                  <c:v>3313</c:v>
                </c:pt>
                <c:pt idx="3314">
                  <c:v>3314</c:v>
                </c:pt>
                <c:pt idx="3315">
                  <c:v>3315</c:v>
                </c:pt>
                <c:pt idx="3316">
                  <c:v>3316</c:v>
                </c:pt>
                <c:pt idx="3317">
                  <c:v>3317</c:v>
                </c:pt>
                <c:pt idx="3318">
                  <c:v>3318</c:v>
                </c:pt>
                <c:pt idx="3319">
                  <c:v>3319</c:v>
                </c:pt>
                <c:pt idx="3320">
                  <c:v>3320</c:v>
                </c:pt>
                <c:pt idx="3321">
                  <c:v>3321</c:v>
                </c:pt>
                <c:pt idx="3322">
                  <c:v>3322</c:v>
                </c:pt>
                <c:pt idx="3323">
                  <c:v>3323</c:v>
                </c:pt>
                <c:pt idx="3324">
                  <c:v>3324</c:v>
                </c:pt>
                <c:pt idx="3325">
                  <c:v>3325</c:v>
                </c:pt>
                <c:pt idx="3326">
                  <c:v>3326</c:v>
                </c:pt>
                <c:pt idx="3327">
                  <c:v>3327</c:v>
                </c:pt>
                <c:pt idx="3328">
                  <c:v>3328</c:v>
                </c:pt>
                <c:pt idx="3329">
                  <c:v>3329</c:v>
                </c:pt>
                <c:pt idx="3330">
                  <c:v>3330</c:v>
                </c:pt>
                <c:pt idx="3331">
                  <c:v>3331</c:v>
                </c:pt>
                <c:pt idx="3332">
                  <c:v>3332</c:v>
                </c:pt>
                <c:pt idx="3333">
                  <c:v>3333</c:v>
                </c:pt>
                <c:pt idx="3334">
                  <c:v>3334</c:v>
                </c:pt>
                <c:pt idx="3335">
                  <c:v>3335</c:v>
                </c:pt>
                <c:pt idx="3336">
                  <c:v>3336</c:v>
                </c:pt>
                <c:pt idx="3337">
                  <c:v>3337</c:v>
                </c:pt>
                <c:pt idx="3338">
                  <c:v>3338</c:v>
                </c:pt>
                <c:pt idx="3339">
                  <c:v>3339</c:v>
                </c:pt>
                <c:pt idx="3340">
                  <c:v>3340</c:v>
                </c:pt>
                <c:pt idx="3341">
                  <c:v>3341</c:v>
                </c:pt>
                <c:pt idx="3342">
                  <c:v>3342</c:v>
                </c:pt>
                <c:pt idx="3343">
                  <c:v>3343</c:v>
                </c:pt>
                <c:pt idx="3344">
                  <c:v>3344</c:v>
                </c:pt>
                <c:pt idx="3345">
                  <c:v>3345</c:v>
                </c:pt>
                <c:pt idx="3346">
                  <c:v>3346</c:v>
                </c:pt>
                <c:pt idx="3347">
                  <c:v>3347</c:v>
                </c:pt>
                <c:pt idx="3348">
                  <c:v>3348</c:v>
                </c:pt>
                <c:pt idx="3349">
                  <c:v>3349</c:v>
                </c:pt>
                <c:pt idx="3350">
                  <c:v>3350</c:v>
                </c:pt>
                <c:pt idx="3351">
                  <c:v>3351</c:v>
                </c:pt>
                <c:pt idx="3352">
                  <c:v>3352</c:v>
                </c:pt>
                <c:pt idx="3353">
                  <c:v>3353</c:v>
                </c:pt>
                <c:pt idx="3354">
                  <c:v>3354</c:v>
                </c:pt>
                <c:pt idx="3355">
                  <c:v>3355</c:v>
                </c:pt>
                <c:pt idx="3356">
                  <c:v>3356</c:v>
                </c:pt>
                <c:pt idx="3357">
                  <c:v>3357</c:v>
                </c:pt>
                <c:pt idx="3358">
                  <c:v>3358</c:v>
                </c:pt>
                <c:pt idx="3359">
                  <c:v>3359</c:v>
                </c:pt>
                <c:pt idx="3360">
                  <c:v>3360</c:v>
                </c:pt>
                <c:pt idx="3361">
                  <c:v>3361</c:v>
                </c:pt>
                <c:pt idx="3362">
                  <c:v>3362</c:v>
                </c:pt>
                <c:pt idx="3363">
                  <c:v>3363</c:v>
                </c:pt>
                <c:pt idx="3364">
                  <c:v>3364</c:v>
                </c:pt>
                <c:pt idx="3365">
                  <c:v>3365</c:v>
                </c:pt>
                <c:pt idx="3366">
                  <c:v>3366</c:v>
                </c:pt>
                <c:pt idx="3367">
                  <c:v>3367</c:v>
                </c:pt>
                <c:pt idx="3368">
                  <c:v>3368</c:v>
                </c:pt>
                <c:pt idx="3369">
                  <c:v>3369</c:v>
                </c:pt>
                <c:pt idx="3370">
                  <c:v>3370</c:v>
                </c:pt>
                <c:pt idx="3371">
                  <c:v>3371</c:v>
                </c:pt>
                <c:pt idx="3372">
                  <c:v>3372</c:v>
                </c:pt>
                <c:pt idx="3373">
                  <c:v>3373</c:v>
                </c:pt>
                <c:pt idx="3374">
                  <c:v>3374</c:v>
                </c:pt>
                <c:pt idx="3375">
                  <c:v>3375</c:v>
                </c:pt>
                <c:pt idx="3376">
                  <c:v>3376</c:v>
                </c:pt>
                <c:pt idx="3377">
                  <c:v>3377</c:v>
                </c:pt>
                <c:pt idx="3378">
                  <c:v>3378</c:v>
                </c:pt>
                <c:pt idx="3379">
                  <c:v>3379</c:v>
                </c:pt>
                <c:pt idx="3380">
                  <c:v>3380</c:v>
                </c:pt>
                <c:pt idx="3381">
                  <c:v>3381</c:v>
                </c:pt>
                <c:pt idx="3382">
                  <c:v>3382</c:v>
                </c:pt>
                <c:pt idx="3383">
                  <c:v>3383</c:v>
                </c:pt>
                <c:pt idx="3384">
                  <c:v>3384</c:v>
                </c:pt>
                <c:pt idx="3385">
                  <c:v>3385</c:v>
                </c:pt>
                <c:pt idx="3386">
                  <c:v>3386</c:v>
                </c:pt>
                <c:pt idx="3387">
                  <c:v>3387</c:v>
                </c:pt>
                <c:pt idx="3388">
                  <c:v>3388</c:v>
                </c:pt>
                <c:pt idx="3389">
                  <c:v>3389</c:v>
                </c:pt>
                <c:pt idx="3390">
                  <c:v>3390</c:v>
                </c:pt>
                <c:pt idx="3391">
                  <c:v>3391</c:v>
                </c:pt>
                <c:pt idx="3392">
                  <c:v>3392</c:v>
                </c:pt>
                <c:pt idx="3393">
                  <c:v>3393</c:v>
                </c:pt>
                <c:pt idx="3394">
                  <c:v>3394</c:v>
                </c:pt>
                <c:pt idx="3395">
                  <c:v>3395</c:v>
                </c:pt>
                <c:pt idx="3396">
                  <c:v>3396</c:v>
                </c:pt>
                <c:pt idx="3397">
                  <c:v>3397</c:v>
                </c:pt>
                <c:pt idx="3398">
                  <c:v>3398</c:v>
                </c:pt>
                <c:pt idx="3399">
                  <c:v>3399</c:v>
                </c:pt>
                <c:pt idx="3400">
                  <c:v>3400</c:v>
                </c:pt>
                <c:pt idx="3401">
                  <c:v>3401</c:v>
                </c:pt>
                <c:pt idx="3402">
                  <c:v>3402</c:v>
                </c:pt>
                <c:pt idx="3403">
                  <c:v>3403</c:v>
                </c:pt>
                <c:pt idx="3404">
                  <c:v>3404</c:v>
                </c:pt>
                <c:pt idx="3405">
                  <c:v>3405</c:v>
                </c:pt>
                <c:pt idx="3406">
                  <c:v>3406</c:v>
                </c:pt>
                <c:pt idx="3407">
                  <c:v>3407</c:v>
                </c:pt>
                <c:pt idx="3408">
                  <c:v>3408</c:v>
                </c:pt>
                <c:pt idx="3409">
                  <c:v>3409</c:v>
                </c:pt>
                <c:pt idx="3410">
                  <c:v>3410</c:v>
                </c:pt>
                <c:pt idx="3411">
                  <c:v>3411</c:v>
                </c:pt>
                <c:pt idx="3412">
                  <c:v>3412</c:v>
                </c:pt>
                <c:pt idx="3413">
                  <c:v>3413</c:v>
                </c:pt>
                <c:pt idx="3414">
                  <c:v>3414</c:v>
                </c:pt>
                <c:pt idx="3415">
                  <c:v>3415</c:v>
                </c:pt>
                <c:pt idx="3416">
                  <c:v>3416</c:v>
                </c:pt>
                <c:pt idx="3417">
                  <c:v>3417</c:v>
                </c:pt>
                <c:pt idx="3418">
                  <c:v>3418</c:v>
                </c:pt>
                <c:pt idx="3419">
                  <c:v>3419</c:v>
                </c:pt>
                <c:pt idx="3420">
                  <c:v>3420</c:v>
                </c:pt>
                <c:pt idx="3421">
                  <c:v>3421</c:v>
                </c:pt>
                <c:pt idx="3422">
                  <c:v>3422</c:v>
                </c:pt>
                <c:pt idx="3423">
                  <c:v>3423</c:v>
                </c:pt>
                <c:pt idx="3424">
                  <c:v>3424</c:v>
                </c:pt>
                <c:pt idx="3425">
                  <c:v>3425</c:v>
                </c:pt>
                <c:pt idx="3426">
                  <c:v>3426</c:v>
                </c:pt>
                <c:pt idx="3427">
                  <c:v>3427</c:v>
                </c:pt>
                <c:pt idx="3428">
                  <c:v>3428</c:v>
                </c:pt>
                <c:pt idx="3429">
                  <c:v>3429</c:v>
                </c:pt>
                <c:pt idx="3430">
                  <c:v>3430</c:v>
                </c:pt>
                <c:pt idx="3431">
                  <c:v>3431</c:v>
                </c:pt>
                <c:pt idx="3432">
                  <c:v>3432</c:v>
                </c:pt>
                <c:pt idx="3433">
                  <c:v>3433</c:v>
                </c:pt>
                <c:pt idx="3434">
                  <c:v>3434</c:v>
                </c:pt>
                <c:pt idx="3435">
                  <c:v>3435</c:v>
                </c:pt>
                <c:pt idx="3436">
                  <c:v>3436</c:v>
                </c:pt>
                <c:pt idx="3437">
                  <c:v>3437</c:v>
                </c:pt>
                <c:pt idx="3438">
                  <c:v>3438</c:v>
                </c:pt>
                <c:pt idx="3439">
                  <c:v>3439</c:v>
                </c:pt>
                <c:pt idx="3440">
                  <c:v>3440</c:v>
                </c:pt>
                <c:pt idx="3441">
                  <c:v>3441</c:v>
                </c:pt>
                <c:pt idx="3442">
                  <c:v>3442</c:v>
                </c:pt>
                <c:pt idx="3443">
                  <c:v>3443</c:v>
                </c:pt>
                <c:pt idx="3444">
                  <c:v>3444</c:v>
                </c:pt>
                <c:pt idx="3445">
                  <c:v>3445</c:v>
                </c:pt>
                <c:pt idx="3446">
                  <c:v>3446</c:v>
                </c:pt>
                <c:pt idx="3447">
                  <c:v>3447</c:v>
                </c:pt>
                <c:pt idx="3448">
                  <c:v>3448</c:v>
                </c:pt>
                <c:pt idx="3449">
                  <c:v>3449</c:v>
                </c:pt>
                <c:pt idx="3450">
                  <c:v>3450</c:v>
                </c:pt>
                <c:pt idx="3451">
                  <c:v>3451</c:v>
                </c:pt>
                <c:pt idx="3452">
                  <c:v>3452</c:v>
                </c:pt>
                <c:pt idx="3453">
                  <c:v>3453</c:v>
                </c:pt>
                <c:pt idx="3454">
                  <c:v>3454</c:v>
                </c:pt>
                <c:pt idx="3455">
                  <c:v>3455</c:v>
                </c:pt>
                <c:pt idx="3456">
                  <c:v>3456</c:v>
                </c:pt>
                <c:pt idx="3457">
                  <c:v>3457</c:v>
                </c:pt>
                <c:pt idx="3458">
                  <c:v>3458</c:v>
                </c:pt>
                <c:pt idx="3459">
                  <c:v>3459</c:v>
                </c:pt>
                <c:pt idx="3460">
                  <c:v>3460</c:v>
                </c:pt>
                <c:pt idx="3461">
                  <c:v>3461</c:v>
                </c:pt>
                <c:pt idx="3462">
                  <c:v>3462</c:v>
                </c:pt>
                <c:pt idx="3463">
                  <c:v>3463</c:v>
                </c:pt>
                <c:pt idx="3464">
                  <c:v>3464</c:v>
                </c:pt>
                <c:pt idx="3465">
                  <c:v>3465</c:v>
                </c:pt>
                <c:pt idx="3466">
                  <c:v>3466</c:v>
                </c:pt>
                <c:pt idx="3467">
                  <c:v>3467</c:v>
                </c:pt>
                <c:pt idx="3468">
                  <c:v>3468</c:v>
                </c:pt>
                <c:pt idx="3469">
                  <c:v>3469</c:v>
                </c:pt>
                <c:pt idx="3470">
                  <c:v>3470</c:v>
                </c:pt>
                <c:pt idx="3471">
                  <c:v>3471</c:v>
                </c:pt>
                <c:pt idx="3472">
                  <c:v>3472</c:v>
                </c:pt>
                <c:pt idx="3473">
                  <c:v>3473</c:v>
                </c:pt>
                <c:pt idx="3474">
                  <c:v>3474</c:v>
                </c:pt>
                <c:pt idx="3475">
                  <c:v>3475</c:v>
                </c:pt>
                <c:pt idx="3476">
                  <c:v>3476</c:v>
                </c:pt>
                <c:pt idx="3477">
                  <c:v>3477</c:v>
                </c:pt>
                <c:pt idx="3478">
                  <c:v>3478</c:v>
                </c:pt>
                <c:pt idx="3479">
                  <c:v>3479</c:v>
                </c:pt>
                <c:pt idx="3480">
                  <c:v>3480</c:v>
                </c:pt>
                <c:pt idx="3481">
                  <c:v>3481</c:v>
                </c:pt>
                <c:pt idx="3482">
                  <c:v>3482</c:v>
                </c:pt>
                <c:pt idx="3483">
                  <c:v>3483</c:v>
                </c:pt>
                <c:pt idx="3484">
                  <c:v>3484</c:v>
                </c:pt>
                <c:pt idx="3485">
                  <c:v>3485</c:v>
                </c:pt>
                <c:pt idx="3486">
                  <c:v>3486</c:v>
                </c:pt>
                <c:pt idx="3487">
                  <c:v>3487</c:v>
                </c:pt>
                <c:pt idx="3488">
                  <c:v>3488</c:v>
                </c:pt>
                <c:pt idx="3489">
                  <c:v>3489</c:v>
                </c:pt>
                <c:pt idx="3490">
                  <c:v>3490</c:v>
                </c:pt>
                <c:pt idx="3491">
                  <c:v>3491</c:v>
                </c:pt>
                <c:pt idx="3492">
                  <c:v>3492</c:v>
                </c:pt>
                <c:pt idx="3493">
                  <c:v>3493</c:v>
                </c:pt>
                <c:pt idx="3494">
                  <c:v>3494</c:v>
                </c:pt>
                <c:pt idx="3495">
                  <c:v>3495</c:v>
                </c:pt>
                <c:pt idx="3496">
                  <c:v>3496</c:v>
                </c:pt>
                <c:pt idx="3497">
                  <c:v>3497</c:v>
                </c:pt>
                <c:pt idx="3498">
                  <c:v>3498</c:v>
                </c:pt>
                <c:pt idx="3499">
                  <c:v>3499</c:v>
                </c:pt>
                <c:pt idx="3500">
                  <c:v>3500</c:v>
                </c:pt>
                <c:pt idx="3501">
                  <c:v>3501</c:v>
                </c:pt>
                <c:pt idx="3502">
                  <c:v>3502</c:v>
                </c:pt>
                <c:pt idx="3503">
                  <c:v>3503</c:v>
                </c:pt>
                <c:pt idx="3504">
                  <c:v>3504</c:v>
                </c:pt>
                <c:pt idx="3505">
                  <c:v>3505</c:v>
                </c:pt>
                <c:pt idx="3506">
                  <c:v>3506</c:v>
                </c:pt>
                <c:pt idx="3507">
                  <c:v>3507</c:v>
                </c:pt>
                <c:pt idx="3508">
                  <c:v>3508</c:v>
                </c:pt>
                <c:pt idx="3509">
                  <c:v>3509</c:v>
                </c:pt>
                <c:pt idx="3510">
                  <c:v>3510</c:v>
                </c:pt>
                <c:pt idx="3511">
                  <c:v>3511</c:v>
                </c:pt>
                <c:pt idx="3512">
                  <c:v>3512</c:v>
                </c:pt>
                <c:pt idx="3513">
                  <c:v>3513</c:v>
                </c:pt>
                <c:pt idx="3514">
                  <c:v>3514</c:v>
                </c:pt>
                <c:pt idx="3515">
                  <c:v>3515</c:v>
                </c:pt>
                <c:pt idx="3516">
                  <c:v>3516</c:v>
                </c:pt>
                <c:pt idx="3517">
                  <c:v>3517</c:v>
                </c:pt>
                <c:pt idx="3518">
                  <c:v>3518</c:v>
                </c:pt>
                <c:pt idx="3519">
                  <c:v>3519</c:v>
                </c:pt>
                <c:pt idx="3520">
                  <c:v>3520</c:v>
                </c:pt>
                <c:pt idx="3521">
                  <c:v>3521</c:v>
                </c:pt>
                <c:pt idx="3522">
                  <c:v>3522</c:v>
                </c:pt>
                <c:pt idx="3523">
                  <c:v>3523</c:v>
                </c:pt>
                <c:pt idx="3524">
                  <c:v>3524</c:v>
                </c:pt>
                <c:pt idx="3525">
                  <c:v>3525</c:v>
                </c:pt>
                <c:pt idx="3526">
                  <c:v>3526</c:v>
                </c:pt>
                <c:pt idx="3527">
                  <c:v>3527</c:v>
                </c:pt>
                <c:pt idx="3528">
                  <c:v>3528</c:v>
                </c:pt>
                <c:pt idx="3529">
                  <c:v>3529</c:v>
                </c:pt>
                <c:pt idx="3530">
                  <c:v>3530</c:v>
                </c:pt>
                <c:pt idx="3531">
                  <c:v>3531</c:v>
                </c:pt>
                <c:pt idx="3532">
                  <c:v>3532</c:v>
                </c:pt>
                <c:pt idx="3533">
                  <c:v>3533</c:v>
                </c:pt>
                <c:pt idx="3534">
                  <c:v>3534</c:v>
                </c:pt>
                <c:pt idx="3535">
                  <c:v>3535</c:v>
                </c:pt>
                <c:pt idx="3536">
                  <c:v>3536</c:v>
                </c:pt>
                <c:pt idx="3537">
                  <c:v>3537</c:v>
                </c:pt>
                <c:pt idx="3538">
                  <c:v>3538</c:v>
                </c:pt>
                <c:pt idx="3539">
                  <c:v>3539</c:v>
                </c:pt>
                <c:pt idx="3540">
                  <c:v>3540</c:v>
                </c:pt>
                <c:pt idx="3541">
                  <c:v>3541</c:v>
                </c:pt>
                <c:pt idx="3542">
                  <c:v>3542</c:v>
                </c:pt>
                <c:pt idx="3543">
                  <c:v>3543</c:v>
                </c:pt>
                <c:pt idx="3544">
                  <c:v>3544</c:v>
                </c:pt>
                <c:pt idx="3545">
                  <c:v>3545</c:v>
                </c:pt>
                <c:pt idx="3546">
                  <c:v>3546</c:v>
                </c:pt>
                <c:pt idx="3547">
                  <c:v>3547</c:v>
                </c:pt>
                <c:pt idx="3548">
                  <c:v>3548</c:v>
                </c:pt>
                <c:pt idx="3549">
                  <c:v>3549</c:v>
                </c:pt>
                <c:pt idx="3550">
                  <c:v>3550</c:v>
                </c:pt>
                <c:pt idx="3551">
                  <c:v>3551</c:v>
                </c:pt>
                <c:pt idx="3552">
                  <c:v>3552</c:v>
                </c:pt>
                <c:pt idx="3553">
                  <c:v>3553</c:v>
                </c:pt>
                <c:pt idx="3554">
                  <c:v>3554</c:v>
                </c:pt>
                <c:pt idx="3555">
                  <c:v>3555</c:v>
                </c:pt>
                <c:pt idx="3556">
                  <c:v>3556</c:v>
                </c:pt>
                <c:pt idx="3557">
                  <c:v>3557</c:v>
                </c:pt>
                <c:pt idx="3558">
                  <c:v>3558</c:v>
                </c:pt>
                <c:pt idx="3559">
                  <c:v>3559</c:v>
                </c:pt>
                <c:pt idx="3560">
                  <c:v>3560</c:v>
                </c:pt>
                <c:pt idx="3561">
                  <c:v>3561</c:v>
                </c:pt>
                <c:pt idx="3562">
                  <c:v>3562</c:v>
                </c:pt>
                <c:pt idx="3563">
                  <c:v>3563</c:v>
                </c:pt>
                <c:pt idx="3564">
                  <c:v>3564</c:v>
                </c:pt>
                <c:pt idx="3565">
                  <c:v>3565</c:v>
                </c:pt>
                <c:pt idx="3566">
                  <c:v>3566</c:v>
                </c:pt>
                <c:pt idx="3567">
                  <c:v>3567</c:v>
                </c:pt>
                <c:pt idx="3568">
                  <c:v>3568</c:v>
                </c:pt>
                <c:pt idx="3569">
                  <c:v>3569</c:v>
                </c:pt>
                <c:pt idx="3570">
                  <c:v>3570</c:v>
                </c:pt>
                <c:pt idx="3571">
                  <c:v>3571</c:v>
                </c:pt>
                <c:pt idx="3572">
                  <c:v>3572</c:v>
                </c:pt>
                <c:pt idx="3573">
                  <c:v>3573</c:v>
                </c:pt>
                <c:pt idx="3574">
                  <c:v>3574</c:v>
                </c:pt>
                <c:pt idx="3575">
                  <c:v>3575</c:v>
                </c:pt>
                <c:pt idx="3576">
                  <c:v>3576</c:v>
                </c:pt>
                <c:pt idx="3577">
                  <c:v>3577</c:v>
                </c:pt>
                <c:pt idx="3578">
                  <c:v>3578</c:v>
                </c:pt>
                <c:pt idx="3579">
                  <c:v>3579</c:v>
                </c:pt>
                <c:pt idx="3580">
                  <c:v>3580</c:v>
                </c:pt>
                <c:pt idx="3581">
                  <c:v>3581</c:v>
                </c:pt>
                <c:pt idx="3582">
                  <c:v>3582</c:v>
                </c:pt>
                <c:pt idx="3583">
                  <c:v>3583</c:v>
                </c:pt>
                <c:pt idx="3584">
                  <c:v>3584</c:v>
                </c:pt>
                <c:pt idx="3585">
                  <c:v>3585</c:v>
                </c:pt>
                <c:pt idx="3586">
                  <c:v>3586</c:v>
                </c:pt>
                <c:pt idx="3587">
                  <c:v>3587</c:v>
                </c:pt>
                <c:pt idx="3588">
                  <c:v>3588</c:v>
                </c:pt>
                <c:pt idx="3589">
                  <c:v>3589</c:v>
                </c:pt>
                <c:pt idx="3590">
                  <c:v>3590</c:v>
                </c:pt>
                <c:pt idx="3591">
                  <c:v>3591</c:v>
                </c:pt>
                <c:pt idx="3592">
                  <c:v>3592</c:v>
                </c:pt>
                <c:pt idx="3593">
                  <c:v>3593</c:v>
                </c:pt>
                <c:pt idx="3594">
                  <c:v>3594</c:v>
                </c:pt>
                <c:pt idx="3595">
                  <c:v>3595</c:v>
                </c:pt>
                <c:pt idx="3596">
                  <c:v>3596</c:v>
                </c:pt>
                <c:pt idx="3597">
                  <c:v>3597</c:v>
                </c:pt>
                <c:pt idx="3598">
                  <c:v>3598</c:v>
                </c:pt>
                <c:pt idx="3599">
                  <c:v>3599</c:v>
                </c:pt>
                <c:pt idx="3600">
                  <c:v>3600</c:v>
                </c:pt>
                <c:pt idx="3601">
                  <c:v>3601</c:v>
                </c:pt>
                <c:pt idx="3602">
                  <c:v>3602</c:v>
                </c:pt>
                <c:pt idx="3603">
                  <c:v>3603</c:v>
                </c:pt>
                <c:pt idx="3604">
                  <c:v>3604</c:v>
                </c:pt>
                <c:pt idx="3605">
                  <c:v>3605</c:v>
                </c:pt>
                <c:pt idx="3606">
                  <c:v>3606</c:v>
                </c:pt>
                <c:pt idx="3607">
                  <c:v>3607</c:v>
                </c:pt>
                <c:pt idx="3608">
                  <c:v>3608</c:v>
                </c:pt>
                <c:pt idx="3609">
                  <c:v>3609</c:v>
                </c:pt>
                <c:pt idx="3610">
                  <c:v>3610</c:v>
                </c:pt>
                <c:pt idx="3611">
                  <c:v>3611</c:v>
                </c:pt>
                <c:pt idx="3612">
                  <c:v>3612</c:v>
                </c:pt>
                <c:pt idx="3613">
                  <c:v>3613</c:v>
                </c:pt>
                <c:pt idx="3614">
                  <c:v>3614</c:v>
                </c:pt>
                <c:pt idx="3615">
                  <c:v>3615</c:v>
                </c:pt>
                <c:pt idx="3616">
                  <c:v>3616</c:v>
                </c:pt>
                <c:pt idx="3617">
                  <c:v>3617</c:v>
                </c:pt>
                <c:pt idx="3618">
                  <c:v>3618</c:v>
                </c:pt>
                <c:pt idx="3619">
                  <c:v>3619</c:v>
                </c:pt>
                <c:pt idx="3620">
                  <c:v>3620</c:v>
                </c:pt>
                <c:pt idx="3621">
                  <c:v>3621</c:v>
                </c:pt>
                <c:pt idx="3622">
                  <c:v>3622</c:v>
                </c:pt>
                <c:pt idx="3623">
                  <c:v>3623</c:v>
                </c:pt>
                <c:pt idx="3624">
                  <c:v>3624</c:v>
                </c:pt>
                <c:pt idx="3625">
                  <c:v>3625</c:v>
                </c:pt>
                <c:pt idx="3626">
                  <c:v>3626</c:v>
                </c:pt>
                <c:pt idx="3627">
                  <c:v>3627</c:v>
                </c:pt>
                <c:pt idx="3628">
                  <c:v>3628</c:v>
                </c:pt>
                <c:pt idx="3629">
                  <c:v>3629</c:v>
                </c:pt>
                <c:pt idx="3630">
                  <c:v>3630</c:v>
                </c:pt>
                <c:pt idx="3631">
                  <c:v>3631</c:v>
                </c:pt>
                <c:pt idx="3632">
                  <c:v>3632</c:v>
                </c:pt>
                <c:pt idx="3633">
                  <c:v>3633</c:v>
                </c:pt>
                <c:pt idx="3634">
                  <c:v>3634</c:v>
                </c:pt>
                <c:pt idx="3635">
                  <c:v>3635</c:v>
                </c:pt>
                <c:pt idx="3636">
                  <c:v>3636</c:v>
                </c:pt>
                <c:pt idx="3637">
                  <c:v>3637</c:v>
                </c:pt>
                <c:pt idx="3638">
                  <c:v>3638</c:v>
                </c:pt>
                <c:pt idx="3639">
                  <c:v>3639</c:v>
                </c:pt>
                <c:pt idx="3640">
                  <c:v>3640</c:v>
                </c:pt>
                <c:pt idx="3641">
                  <c:v>3641</c:v>
                </c:pt>
                <c:pt idx="3642">
                  <c:v>3642</c:v>
                </c:pt>
                <c:pt idx="3643">
                  <c:v>3643</c:v>
                </c:pt>
                <c:pt idx="3644">
                  <c:v>3644</c:v>
                </c:pt>
                <c:pt idx="3645">
                  <c:v>3645</c:v>
                </c:pt>
                <c:pt idx="3646">
                  <c:v>3646</c:v>
                </c:pt>
                <c:pt idx="3647">
                  <c:v>3647</c:v>
                </c:pt>
                <c:pt idx="3648">
                  <c:v>3648</c:v>
                </c:pt>
                <c:pt idx="3649">
                  <c:v>3649</c:v>
                </c:pt>
                <c:pt idx="3650">
                  <c:v>3650</c:v>
                </c:pt>
                <c:pt idx="3651">
                  <c:v>3651</c:v>
                </c:pt>
                <c:pt idx="3652">
                  <c:v>3652</c:v>
                </c:pt>
                <c:pt idx="3653">
                  <c:v>3653</c:v>
                </c:pt>
                <c:pt idx="3654">
                  <c:v>3654</c:v>
                </c:pt>
                <c:pt idx="3655">
                  <c:v>3655</c:v>
                </c:pt>
                <c:pt idx="3656">
                  <c:v>3656</c:v>
                </c:pt>
                <c:pt idx="3657">
                  <c:v>3657</c:v>
                </c:pt>
                <c:pt idx="3658">
                  <c:v>3658</c:v>
                </c:pt>
                <c:pt idx="3659">
                  <c:v>3659</c:v>
                </c:pt>
                <c:pt idx="3660">
                  <c:v>3660</c:v>
                </c:pt>
                <c:pt idx="3661">
                  <c:v>3661</c:v>
                </c:pt>
                <c:pt idx="3662">
                  <c:v>3662</c:v>
                </c:pt>
                <c:pt idx="3663">
                  <c:v>3663</c:v>
                </c:pt>
                <c:pt idx="3664">
                  <c:v>3664</c:v>
                </c:pt>
                <c:pt idx="3665">
                  <c:v>3665</c:v>
                </c:pt>
                <c:pt idx="3666">
                  <c:v>3666</c:v>
                </c:pt>
                <c:pt idx="3667">
                  <c:v>3667</c:v>
                </c:pt>
                <c:pt idx="3668">
                  <c:v>3668</c:v>
                </c:pt>
                <c:pt idx="3669">
                  <c:v>3669</c:v>
                </c:pt>
                <c:pt idx="3670">
                  <c:v>3670</c:v>
                </c:pt>
                <c:pt idx="3671">
                  <c:v>3671</c:v>
                </c:pt>
                <c:pt idx="3672">
                  <c:v>3672</c:v>
                </c:pt>
                <c:pt idx="3673">
                  <c:v>3673</c:v>
                </c:pt>
                <c:pt idx="3674">
                  <c:v>3674</c:v>
                </c:pt>
                <c:pt idx="3675">
                  <c:v>3675</c:v>
                </c:pt>
                <c:pt idx="3676">
                  <c:v>3676</c:v>
                </c:pt>
                <c:pt idx="3677">
                  <c:v>3677</c:v>
                </c:pt>
                <c:pt idx="3678">
                  <c:v>3678</c:v>
                </c:pt>
                <c:pt idx="3679">
                  <c:v>3679</c:v>
                </c:pt>
                <c:pt idx="3680">
                  <c:v>3680</c:v>
                </c:pt>
                <c:pt idx="3681">
                  <c:v>3681</c:v>
                </c:pt>
                <c:pt idx="3682">
                  <c:v>3682</c:v>
                </c:pt>
                <c:pt idx="3683">
                  <c:v>3683</c:v>
                </c:pt>
                <c:pt idx="3684">
                  <c:v>3684</c:v>
                </c:pt>
                <c:pt idx="3685">
                  <c:v>3685</c:v>
                </c:pt>
                <c:pt idx="3686">
                  <c:v>3686</c:v>
                </c:pt>
                <c:pt idx="3687">
                  <c:v>3687</c:v>
                </c:pt>
                <c:pt idx="3688">
                  <c:v>3688</c:v>
                </c:pt>
                <c:pt idx="3689">
                  <c:v>3689</c:v>
                </c:pt>
                <c:pt idx="3690">
                  <c:v>3690</c:v>
                </c:pt>
                <c:pt idx="3691">
                  <c:v>3691</c:v>
                </c:pt>
                <c:pt idx="3692">
                  <c:v>3692</c:v>
                </c:pt>
                <c:pt idx="3693">
                  <c:v>3693</c:v>
                </c:pt>
                <c:pt idx="3694">
                  <c:v>3694</c:v>
                </c:pt>
                <c:pt idx="3695">
                  <c:v>3695</c:v>
                </c:pt>
                <c:pt idx="3696">
                  <c:v>3696</c:v>
                </c:pt>
                <c:pt idx="3697">
                  <c:v>3697</c:v>
                </c:pt>
                <c:pt idx="3698">
                  <c:v>3698</c:v>
                </c:pt>
                <c:pt idx="3699">
                  <c:v>3699</c:v>
                </c:pt>
                <c:pt idx="3700">
                  <c:v>3700</c:v>
                </c:pt>
                <c:pt idx="3701">
                  <c:v>3701</c:v>
                </c:pt>
                <c:pt idx="3702">
                  <c:v>3702</c:v>
                </c:pt>
                <c:pt idx="3703">
                  <c:v>3703</c:v>
                </c:pt>
                <c:pt idx="3704">
                  <c:v>3704</c:v>
                </c:pt>
                <c:pt idx="3705">
                  <c:v>3705</c:v>
                </c:pt>
                <c:pt idx="3706">
                  <c:v>3706</c:v>
                </c:pt>
                <c:pt idx="3707">
                  <c:v>3707</c:v>
                </c:pt>
                <c:pt idx="3708">
                  <c:v>3708</c:v>
                </c:pt>
                <c:pt idx="3709">
                  <c:v>3709</c:v>
                </c:pt>
                <c:pt idx="3710">
                  <c:v>3710</c:v>
                </c:pt>
                <c:pt idx="3711">
                  <c:v>3711</c:v>
                </c:pt>
                <c:pt idx="3712">
                  <c:v>3712</c:v>
                </c:pt>
                <c:pt idx="3713">
                  <c:v>3713</c:v>
                </c:pt>
                <c:pt idx="3714">
                  <c:v>3714</c:v>
                </c:pt>
                <c:pt idx="3715">
                  <c:v>3715</c:v>
                </c:pt>
                <c:pt idx="3716">
                  <c:v>3716</c:v>
                </c:pt>
                <c:pt idx="3717">
                  <c:v>3717</c:v>
                </c:pt>
                <c:pt idx="3718">
                  <c:v>3718</c:v>
                </c:pt>
                <c:pt idx="3719">
                  <c:v>3719</c:v>
                </c:pt>
                <c:pt idx="3720">
                  <c:v>3720</c:v>
                </c:pt>
                <c:pt idx="3721">
                  <c:v>3721</c:v>
                </c:pt>
                <c:pt idx="3722">
                  <c:v>3722</c:v>
                </c:pt>
                <c:pt idx="3723">
                  <c:v>3723</c:v>
                </c:pt>
                <c:pt idx="3724">
                  <c:v>3724</c:v>
                </c:pt>
                <c:pt idx="3725">
                  <c:v>3725</c:v>
                </c:pt>
                <c:pt idx="3726">
                  <c:v>3726</c:v>
                </c:pt>
                <c:pt idx="3727">
                  <c:v>3727</c:v>
                </c:pt>
                <c:pt idx="3728">
                  <c:v>3728</c:v>
                </c:pt>
                <c:pt idx="3729">
                  <c:v>3729</c:v>
                </c:pt>
                <c:pt idx="3730">
                  <c:v>3730</c:v>
                </c:pt>
                <c:pt idx="3731">
                  <c:v>3731</c:v>
                </c:pt>
                <c:pt idx="3732">
                  <c:v>3732</c:v>
                </c:pt>
                <c:pt idx="3733">
                  <c:v>3733</c:v>
                </c:pt>
                <c:pt idx="3734">
                  <c:v>3734</c:v>
                </c:pt>
                <c:pt idx="3735">
                  <c:v>3735</c:v>
                </c:pt>
                <c:pt idx="3736">
                  <c:v>3736</c:v>
                </c:pt>
                <c:pt idx="3737">
                  <c:v>3737</c:v>
                </c:pt>
                <c:pt idx="3738">
                  <c:v>3738</c:v>
                </c:pt>
                <c:pt idx="3739">
                  <c:v>3739</c:v>
                </c:pt>
                <c:pt idx="3740">
                  <c:v>3740</c:v>
                </c:pt>
                <c:pt idx="3741">
                  <c:v>3741</c:v>
                </c:pt>
                <c:pt idx="3742">
                  <c:v>3742</c:v>
                </c:pt>
                <c:pt idx="3743">
                  <c:v>3743</c:v>
                </c:pt>
                <c:pt idx="3744">
                  <c:v>3744</c:v>
                </c:pt>
                <c:pt idx="3745">
                  <c:v>3745</c:v>
                </c:pt>
                <c:pt idx="3746">
                  <c:v>3746</c:v>
                </c:pt>
                <c:pt idx="3747">
                  <c:v>3747</c:v>
                </c:pt>
                <c:pt idx="3748">
                  <c:v>3748</c:v>
                </c:pt>
                <c:pt idx="3749">
                  <c:v>3749</c:v>
                </c:pt>
                <c:pt idx="3750">
                  <c:v>3750</c:v>
                </c:pt>
                <c:pt idx="3751">
                  <c:v>3751</c:v>
                </c:pt>
                <c:pt idx="3752">
                  <c:v>3752</c:v>
                </c:pt>
                <c:pt idx="3753">
                  <c:v>3753</c:v>
                </c:pt>
                <c:pt idx="3754">
                  <c:v>3754</c:v>
                </c:pt>
                <c:pt idx="3755">
                  <c:v>3755</c:v>
                </c:pt>
                <c:pt idx="3756">
                  <c:v>3756</c:v>
                </c:pt>
                <c:pt idx="3757">
                  <c:v>3757</c:v>
                </c:pt>
                <c:pt idx="3758">
                  <c:v>3758</c:v>
                </c:pt>
                <c:pt idx="3759">
                  <c:v>3759</c:v>
                </c:pt>
                <c:pt idx="3760">
                  <c:v>3760</c:v>
                </c:pt>
                <c:pt idx="3761">
                  <c:v>3761</c:v>
                </c:pt>
                <c:pt idx="3762">
                  <c:v>3762</c:v>
                </c:pt>
                <c:pt idx="3763">
                  <c:v>3763</c:v>
                </c:pt>
                <c:pt idx="3764">
                  <c:v>3764</c:v>
                </c:pt>
                <c:pt idx="3765">
                  <c:v>3765</c:v>
                </c:pt>
                <c:pt idx="3766">
                  <c:v>3766</c:v>
                </c:pt>
                <c:pt idx="3767">
                  <c:v>3767</c:v>
                </c:pt>
                <c:pt idx="3768">
                  <c:v>3768</c:v>
                </c:pt>
                <c:pt idx="3769">
                  <c:v>3769</c:v>
                </c:pt>
                <c:pt idx="3770">
                  <c:v>3770</c:v>
                </c:pt>
                <c:pt idx="3771">
                  <c:v>3771</c:v>
                </c:pt>
                <c:pt idx="3772">
                  <c:v>3772</c:v>
                </c:pt>
                <c:pt idx="3773">
                  <c:v>3773</c:v>
                </c:pt>
                <c:pt idx="3774">
                  <c:v>3774</c:v>
                </c:pt>
                <c:pt idx="3775">
                  <c:v>3775</c:v>
                </c:pt>
                <c:pt idx="3776">
                  <c:v>3776</c:v>
                </c:pt>
                <c:pt idx="3777">
                  <c:v>3777</c:v>
                </c:pt>
                <c:pt idx="3778">
                  <c:v>3778</c:v>
                </c:pt>
                <c:pt idx="3779">
                  <c:v>3779</c:v>
                </c:pt>
                <c:pt idx="3780">
                  <c:v>3780</c:v>
                </c:pt>
                <c:pt idx="3781">
                  <c:v>3781</c:v>
                </c:pt>
                <c:pt idx="3782">
                  <c:v>3782</c:v>
                </c:pt>
                <c:pt idx="3783">
                  <c:v>3783</c:v>
                </c:pt>
                <c:pt idx="3784">
                  <c:v>3784</c:v>
                </c:pt>
                <c:pt idx="3785">
                  <c:v>3785</c:v>
                </c:pt>
                <c:pt idx="3786">
                  <c:v>3786</c:v>
                </c:pt>
                <c:pt idx="3787">
                  <c:v>3787</c:v>
                </c:pt>
                <c:pt idx="3788">
                  <c:v>3788</c:v>
                </c:pt>
                <c:pt idx="3789">
                  <c:v>3789</c:v>
                </c:pt>
                <c:pt idx="3790">
                  <c:v>3790</c:v>
                </c:pt>
                <c:pt idx="3791">
                  <c:v>3791</c:v>
                </c:pt>
                <c:pt idx="3792">
                  <c:v>3792</c:v>
                </c:pt>
                <c:pt idx="3793">
                  <c:v>3793</c:v>
                </c:pt>
                <c:pt idx="3794">
                  <c:v>3794</c:v>
                </c:pt>
                <c:pt idx="3795">
                  <c:v>3795</c:v>
                </c:pt>
                <c:pt idx="3796">
                  <c:v>3796</c:v>
                </c:pt>
                <c:pt idx="3797">
                  <c:v>3797</c:v>
                </c:pt>
                <c:pt idx="3798">
                  <c:v>3798</c:v>
                </c:pt>
                <c:pt idx="3799">
                  <c:v>3799</c:v>
                </c:pt>
                <c:pt idx="3800">
                  <c:v>3800</c:v>
                </c:pt>
                <c:pt idx="3801">
                  <c:v>3801</c:v>
                </c:pt>
                <c:pt idx="3802">
                  <c:v>3802</c:v>
                </c:pt>
                <c:pt idx="3803">
                  <c:v>3803</c:v>
                </c:pt>
                <c:pt idx="3804">
                  <c:v>3804</c:v>
                </c:pt>
                <c:pt idx="3805">
                  <c:v>3805</c:v>
                </c:pt>
                <c:pt idx="3806">
                  <c:v>3806</c:v>
                </c:pt>
                <c:pt idx="3807">
                  <c:v>3807</c:v>
                </c:pt>
                <c:pt idx="3808">
                  <c:v>3808</c:v>
                </c:pt>
                <c:pt idx="3809">
                  <c:v>3809</c:v>
                </c:pt>
                <c:pt idx="3810">
                  <c:v>3810</c:v>
                </c:pt>
                <c:pt idx="3811">
                  <c:v>3811</c:v>
                </c:pt>
                <c:pt idx="3812">
                  <c:v>3812</c:v>
                </c:pt>
                <c:pt idx="3813">
                  <c:v>3813</c:v>
                </c:pt>
                <c:pt idx="3814">
                  <c:v>3814</c:v>
                </c:pt>
                <c:pt idx="3815">
                  <c:v>3815</c:v>
                </c:pt>
                <c:pt idx="3816">
                  <c:v>3816</c:v>
                </c:pt>
                <c:pt idx="3817">
                  <c:v>3817</c:v>
                </c:pt>
                <c:pt idx="3818">
                  <c:v>3818</c:v>
                </c:pt>
                <c:pt idx="3819">
                  <c:v>3819</c:v>
                </c:pt>
                <c:pt idx="3820">
                  <c:v>3820</c:v>
                </c:pt>
                <c:pt idx="3821">
                  <c:v>3821</c:v>
                </c:pt>
                <c:pt idx="3822">
                  <c:v>3822</c:v>
                </c:pt>
                <c:pt idx="3823">
                  <c:v>3823</c:v>
                </c:pt>
                <c:pt idx="3824">
                  <c:v>3824</c:v>
                </c:pt>
                <c:pt idx="3825">
                  <c:v>3825</c:v>
                </c:pt>
                <c:pt idx="3826">
                  <c:v>3826</c:v>
                </c:pt>
                <c:pt idx="3827">
                  <c:v>3827</c:v>
                </c:pt>
                <c:pt idx="3828">
                  <c:v>3828</c:v>
                </c:pt>
                <c:pt idx="3829">
                  <c:v>3829</c:v>
                </c:pt>
                <c:pt idx="3830">
                  <c:v>3830</c:v>
                </c:pt>
                <c:pt idx="3831">
                  <c:v>3831</c:v>
                </c:pt>
                <c:pt idx="3832">
                  <c:v>3832</c:v>
                </c:pt>
                <c:pt idx="3833">
                  <c:v>3833</c:v>
                </c:pt>
                <c:pt idx="3834">
                  <c:v>3834</c:v>
                </c:pt>
                <c:pt idx="3835">
                  <c:v>3835</c:v>
                </c:pt>
                <c:pt idx="3836">
                  <c:v>3836</c:v>
                </c:pt>
                <c:pt idx="3837">
                  <c:v>3837</c:v>
                </c:pt>
                <c:pt idx="3838">
                  <c:v>3838</c:v>
                </c:pt>
                <c:pt idx="3839">
                  <c:v>3839</c:v>
                </c:pt>
                <c:pt idx="3840">
                  <c:v>3840</c:v>
                </c:pt>
                <c:pt idx="3841">
                  <c:v>3841</c:v>
                </c:pt>
                <c:pt idx="3842">
                  <c:v>3842</c:v>
                </c:pt>
                <c:pt idx="3843">
                  <c:v>3843</c:v>
                </c:pt>
                <c:pt idx="3844">
                  <c:v>3844</c:v>
                </c:pt>
                <c:pt idx="3845">
                  <c:v>3845</c:v>
                </c:pt>
                <c:pt idx="3846">
                  <c:v>3846</c:v>
                </c:pt>
                <c:pt idx="3847">
                  <c:v>3847</c:v>
                </c:pt>
                <c:pt idx="3848">
                  <c:v>3848</c:v>
                </c:pt>
                <c:pt idx="3849">
                  <c:v>3849</c:v>
                </c:pt>
                <c:pt idx="3850">
                  <c:v>3850</c:v>
                </c:pt>
                <c:pt idx="3851">
                  <c:v>3851</c:v>
                </c:pt>
                <c:pt idx="3852">
                  <c:v>3852</c:v>
                </c:pt>
                <c:pt idx="3853">
                  <c:v>3853</c:v>
                </c:pt>
                <c:pt idx="3854">
                  <c:v>3854</c:v>
                </c:pt>
                <c:pt idx="3855">
                  <c:v>3855</c:v>
                </c:pt>
                <c:pt idx="3856">
                  <c:v>3856</c:v>
                </c:pt>
                <c:pt idx="3857">
                  <c:v>3857</c:v>
                </c:pt>
                <c:pt idx="3858">
                  <c:v>3858</c:v>
                </c:pt>
                <c:pt idx="3859">
                  <c:v>3859</c:v>
                </c:pt>
                <c:pt idx="3860">
                  <c:v>3860</c:v>
                </c:pt>
                <c:pt idx="3861">
                  <c:v>3861</c:v>
                </c:pt>
                <c:pt idx="3862">
                  <c:v>3862</c:v>
                </c:pt>
                <c:pt idx="3863">
                  <c:v>3863</c:v>
                </c:pt>
                <c:pt idx="3864">
                  <c:v>3864</c:v>
                </c:pt>
                <c:pt idx="3865">
                  <c:v>3865</c:v>
                </c:pt>
                <c:pt idx="3866">
                  <c:v>3866</c:v>
                </c:pt>
                <c:pt idx="3867">
                  <c:v>3867</c:v>
                </c:pt>
                <c:pt idx="3868">
                  <c:v>3868</c:v>
                </c:pt>
                <c:pt idx="3869">
                  <c:v>3869</c:v>
                </c:pt>
                <c:pt idx="3870">
                  <c:v>3870</c:v>
                </c:pt>
                <c:pt idx="3871">
                  <c:v>3871</c:v>
                </c:pt>
                <c:pt idx="3872">
                  <c:v>3872</c:v>
                </c:pt>
                <c:pt idx="3873">
                  <c:v>3873</c:v>
                </c:pt>
                <c:pt idx="3874">
                  <c:v>3874</c:v>
                </c:pt>
                <c:pt idx="3875">
                  <c:v>3875</c:v>
                </c:pt>
                <c:pt idx="3876">
                  <c:v>3876</c:v>
                </c:pt>
                <c:pt idx="3877">
                  <c:v>3877</c:v>
                </c:pt>
                <c:pt idx="3878">
                  <c:v>3878</c:v>
                </c:pt>
                <c:pt idx="3879">
                  <c:v>3879</c:v>
                </c:pt>
                <c:pt idx="3880">
                  <c:v>3880</c:v>
                </c:pt>
                <c:pt idx="3881">
                  <c:v>3881</c:v>
                </c:pt>
                <c:pt idx="3882">
                  <c:v>3882</c:v>
                </c:pt>
                <c:pt idx="3883">
                  <c:v>3883</c:v>
                </c:pt>
                <c:pt idx="3884">
                  <c:v>3884</c:v>
                </c:pt>
                <c:pt idx="3885">
                  <c:v>3885</c:v>
                </c:pt>
                <c:pt idx="3886">
                  <c:v>3886</c:v>
                </c:pt>
                <c:pt idx="3887">
                  <c:v>3887</c:v>
                </c:pt>
                <c:pt idx="3888">
                  <c:v>3888</c:v>
                </c:pt>
                <c:pt idx="3889">
                  <c:v>3889</c:v>
                </c:pt>
                <c:pt idx="3890">
                  <c:v>3890</c:v>
                </c:pt>
                <c:pt idx="3891">
                  <c:v>3891</c:v>
                </c:pt>
                <c:pt idx="3892">
                  <c:v>3892</c:v>
                </c:pt>
                <c:pt idx="3893">
                  <c:v>3893</c:v>
                </c:pt>
                <c:pt idx="3894">
                  <c:v>3894</c:v>
                </c:pt>
                <c:pt idx="3895">
                  <c:v>3895</c:v>
                </c:pt>
                <c:pt idx="3896">
                  <c:v>3896</c:v>
                </c:pt>
                <c:pt idx="3897">
                  <c:v>3897</c:v>
                </c:pt>
                <c:pt idx="3898">
                  <c:v>3898</c:v>
                </c:pt>
                <c:pt idx="3899">
                  <c:v>3899</c:v>
                </c:pt>
                <c:pt idx="3900">
                  <c:v>3900</c:v>
                </c:pt>
                <c:pt idx="3901">
                  <c:v>3901</c:v>
                </c:pt>
                <c:pt idx="3902">
                  <c:v>3902</c:v>
                </c:pt>
                <c:pt idx="3903">
                  <c:v>3903</c:v>
                </c:pt>
                <c:pt idx="3904">
                  <c:v>3904</c:v>
                </c:pt>
                <c:pt idx="3905">
                  <c:v>3905</c:v>
                </c:pt>
                <c:pt idx="3906">
                  <c:v>3906</c:v>
                </c:pt>
                <c:pt idx="3907">
                  <c:v>3907</c:v>
                </c:pt>
                <c:pt idx="3908">
                  <c:v>3908</c:v>
                </c:pt>
                <c:pt idx="3909">
                  <c:v>3909</c:v>
                </c:pt>
                <c:pt idx="3910">
                  <c:v>3910</c:v>
                </c:pt>
                <c:pt idx="3911">
                  <c:v>3911</c:v>
                </c:pt>
                <c:pt idx="3912">
                  <c:v>3912</c:v>
                </c:pt>
                <c:pt idx="3913">
                  <c:v>3913</c:v>
                </c:pt>
                <c:pt idx="3914">
                  <c:v>3914</c:v>
                </c:pt>
                <c:pt idx="3915">
                  <c:v>3915</c:v>
                </c:pt>
                <c:pt idx="3916">
                  <c:v>3916</c:v>
                </c:pt>
                <c:pt idx="3917">
                  <c:v>3917</c:v>
                </c:pt>
                <c:pt idx="3918">
                  <c:v>3918</c:v>
                </c:pt>
                <c:pt idx="3919">
                  <c:v>3919</c:v>
                </c:pt>
                <c:pt idx="3920">
                  <c:v>3920</c:v>
                </c:pt>
                <c:pt idx="3921">
                  <c:v>3921</c:v>
                </c:pt>
                <c:pt idx="3922">
                  <c:v>3922</c:v>
                </c:pt>
                <c:pt idx="3923">
                  <c:v>3923</c:v>
                </c:pt>
                <c:pt idx="3924">
                  <c:v>3924</c:v>
                </c:pt>
                <c:pt idx="3925">
                  <c:v>3925</c:v>
                </c:pt>
                <c:pt idx="3926">
                  <c:v>3926</c:v>
                </c:pt>
                <c:pt idx="3927">
                  <c:v>3927</c:v>
                </c:pt>
                <c:pt idx="3928">
                  <c:v>3928</c:v>
                </c:pt>
                <c:pt idx="3929">
                  <c:v>3929</c:v>
                </c:pt>
                <c:pt idx="3930">
                  <c:v>3930</c:v>
                </c:pt>
                <c:pt idx="3931">
                  <c:v>3931</c:v>
                </c:pt>
                <c:pt idx="3932">
                  <c:v>3932</c:v>
                </c:pt>
                <c:pt idx="3933">
                  <c:v>3933</c:v>
                </c:pt>
                <c:pt idx="3934">
                  <c:v>3934</c:v>
                </c:pt>
                <c:pt idx="3935">
                  <c:v>3935</c:v>
                </c:pt>
                <c:pt idx="3936">
                  <c:v>3936</c:v>
                </c:pt>
                <c:pt idx="3937">
                  <c:v>3937</c:v>
                </c:pt>
                <c:pt idx="3938">
                  <c:v>3938</c:v>
                </c:pt>
                <c:pt idx="3939">
                  <c:v>3939</c:v>
                </c:pt>
                <c:pt idx="3940">
                  <c:v>3940</c:v>
                </c:pt>
                <c:pt idx="3941">
                  <c:v>3941</c:v>
                </c:pt>
                <c:pt idx="3942">
                  <c:v>3942</c:v>
                </c:pt>
                <c:pt idx="3943">
                  <c:v>3943</c:v>
                </c:pt>
                <c:pt idx="3944">
                  <c:v>3944</c:v>
                </c:pt>
                <c:pt idx="3945">
                  <c:v>3945</c:v>
                </c:pt>
                <c:pt idx="3946">
                  <c:v>3946</c:v>
                </c:pt>
                <c:pt idx="3947">
                  <c:v>3947</c:v>
                </c:pt>
                <c:pt idx="3948">
                  <c:v>3948</c:v>
                </c:pt>
                <c:pt idx="3949">
                  <c:v>3949</c:v>
                </c:pt>
                <c:pt idx="3950">
                  <c:v>3950</c:v>
                </c:pt>
                <c:pt idx="3951">
                  <c:v>3951</c:v>
                </c:pt>
                <c:pt idx="3952">
                  <c:v>3952</c:v>
                </c:pt>
                <c:pt idx="3953">
                  <c:v>3953</c:v>
                </c:pt>
                <c:pt idx="3954">
                  <c:v>3954</c:v>
                </c:pt>
                <c:pt idx="3955">
                  <c:v>3955</c:v>
                </c:pt>
                <c:pt idx="3956">
                  <c:v>3956</c:v>
                </c:pt>
                <c:pt idx="3957">
                  <c:v>3957</c:v>
                </c:pt>
                <c:pt idx="3958">
                  <c:v>3958</c:v>
                </c:pt>
                <c:pt idx="3959">
                  <c:v>3959</c:v>
                </c:pt>
                <c:pt idx="3960">
                  <c:v>3960</c:v>
                </c:pt>
                <c:pt idx="3961">
                  <c:v>3961</c:v>
                </c:pt>
                <c:pt idx="3962">
                  <c:v>3962</c:v>
                </c:pt>
                <c:pt idx="3963">
                  <c:v>3963</c:v>
                </c:pt>
                <c:pt idx="3964">
                  <c:v>3964</c:v>
                </c:pt>
                <c:pt idx="3965">
                  <c:v>3965</c:v>
                </c:pt>
                <c:pt idx="3966">
                  <c:v>3966</c:v>
                </c:pt>
                <c:pt idx="3967">
                  <c:v>3967</c:v>
                </c:pt>
                <c:pt idx="3968">
                  <c:v>3968</c:v>
                </c:pt>
                <c:pt idx="3969">
                  <c:v>3969</c:v>
                </c:pt>
                <c:pt idx="3970">
                  <c:v>3970</c:v>
                </c:pt>
                <c:pt idx="3971">
                  <c:v>3971</c:v>
                </c:pt>
                <c:pt idx="3972">
                  <c:v>3972</c:v>
                </c:pt>
                <c:pt idx="3973">
                  <c:v>3973</c:v>
                </c:pt>
                <c:pt idx="3974">
                  <c:v>3974</c:v>
                </c:pt>
                <c:pt idx="3975">
                  <c:v>3975</c:v>
                </c:pt>
                <c:pt idx="3976">
                  <c:v>3976</c:v>
                </c:pt>
                <c:pt idx="3977">
                  <c:v>3977</c:v>
                </c:pt>
                <c:pt idx="3978">
                  <c:v>3978</c:v>
                </c:pt>
                <c:pt idx="3979">
                  <c:v>3979</c:v>
                </c:pt>
                <c:pt idx="3980">
                  <c:v>3980</c:v>
                </c:pt>
                <c:pt idx="3981">
                  <c:v>3981</c:v>
                </c:pt>
                <c:pt idx="3982">
                  <c:v>3982</c:v>
                </c:pt>
                <c:pt idx="3983">
                  <c:v>3983</c:v>
                </c:pt>
                <c:pt idx="3984">
                  <c:v>3984</c:v>
                </c:pt>
                <c:pt idx="3985">
                  <c:v>3985</c:v>
                </c:pt>
                <c:pt idx="3986">
                  <c:v>3986</c:v>
                </c:pt>
                <c:pt idx="3987">
                  <c:v>3987</c:v>
                </c:pt>
                <c:pt idx="3988">
                  <c:v>3988</c:v>
                </c:pt>
                <c:pt idx="3989">
                  <c:v>3989</c:v>
                </c:pt>
                <c:pt idx="3990">
                  <c:v>3990</c:v>
                </c:pt>
                <c:pt idx="3991">
                  <c:v>3991</c:v>
                </c:pt>
                <c:pt idx="3992">
                  <c:v>3992</c:v>
                </c:pt>
                <c:pt idx="3993">
                  <c:v>3993</c:v>
                </c:pt>
                <c:pt idx="3994">
                  <c:v>3994</c:v>
                </c:pt>
                <c:pt idx="3995">
                  <c:v>3995</c:v>
                </c:pt>
                <c:pt idx="3996">
                  <c:v>3996</c:v>
                </c:pt>
                <c:pt idx="3997">
                  <c:v>3997</c:v>
                </c:pt>
                <c:pt idx="3998">
                  <c:v>3998</c:v>
                </c:pt>
                <c:pt idx="3999">
                  <c:v>3999</c:v>
                </c:pt>
                <c:pt idx="4000">
                  <c:v>4000</c:v>
                </c:pt>
                <c:pt idx="4001">
                  <c:v>4001</c:v>
                </c:pt>
                <c:pt idx="4002">
                  <c:v>4002</c:v>
                </c:pt>
                <c:pt idx="4003">
                  <c:v>4003</c:v>
                </c:pt>
                <c:pt idx="4004">
                  <c:v>4004</c:v>
                </c:pt>
                <c:pt idx="4005">
                  <c:v>4005</c:v>
                </c:pt>
                <c:pt idx="4006">
                  <c:v>4006</c:v>
                </c:pt>
                <c:pt idx="4007">
                  <c:v>4007</c:v>
                </c:pt>
                <c:pt idx="4008">
                  <c:v>4008</c:v>
                </c:pt>
                <c:pt idx="4009">
                  <c:v>4009</c:v>
                </c:pt>
                <c:pt idx="4010">
                  <c:v>4010</c:v>
                </c:pt>
                <c:pt idx="4011">
                  <c:v>4011</c:v>
                </c:pt>
                <c:pt idx="4012">
                  <c:v>4012</c:v>
                </c:pt>
                <c:pt idx="4013">
                  <c:v>4013</c:v>
                </c:pt>
                <c:pt idx="4014">
                  <c:v>4014</c:v>
                </c:pt>
                <c:pt idx="4015">
                  <c:v>4015</c:v>
                </c:pt>
                <c:pt idx="4016">
                  <c:v>4016</c:v>
                </c:pt>
                <c:pt idx="4017">
                  <c:v>4017</c:v>
                </c:pt>
                <c:pt idx="4018">
                  <c:v>4018</c:v>
                </c:pt>
                <c:pt idx="4019">
                  <c:v>4019</c:v>
                </c:pt>
                <c:pt idx="4020">
                  <c:v>4020</c:v>
                </c:pt>
                <c:pt idx="4021">
                  <c:v>4021</c:v>
                </c:pt>
                <c:pt idx="4022">
                  <c:v>4022</c:v>
                </c:pt>
                <c:pt idx="4023">
                  <c:v>4023</c:v>
                </c:pt>
                <c:pt idx="4024">
                  <c:v>4024</c:v>
                </c:pt>
                <c:pt idx="4025">
                  <c:v>4025</c:v>
                </c:pt>
                <c:pt idx="4026">
                  <c:v>4026</c:v>
                </c:pt>
                <c:pt idx="4027">
                  <c:v>4027</c:v>
                </c:pt>
                <c:pt idx="4028">
                  <c:v>4028</c:v>
                </c:pt>
                <c:pt idx="4029">
                  <c:v>4029</c:v>
                </c:pt>
                <c:pt idx="4030">
                  <c:v>4030</c:v>
                </c:pt>
                <c:pt idx="4031">
                  <c:v>4031</c:v>
                </c:pt>
                <c:pt idx="4032">
                  <c:v>4032</c:v>
                </c:pt>
                <c:pt idx="4033">
                  <c:v>4033</c:v>
                </c:pt>
                <c:pt idx="4034">
                  <c:v>4034</c:v>
                </c:pt>
                <c:pt idx="4035">
                  <c:v>4035</c:v>
                </c:pt>
                <c:pt idx="4036">
                  <c:v>4036</c:v>
                </c:pt>
                <c:pt idx="4037">
                  <c:v>4037</c:v>
                </c:pt>
                <c:pt idx="4038">
                  <c:v>4038</c:v>
                </c:pt>
                <c:pt idx="4039">
                  <c:v>4039</c:v>
                </c:pt>
                <c:pt idx="4040">
                  <c:v>4040</c:v>
                </c:pt>
                <c:pt idx="4041">
                  <c:v>4041</c:v>
                </c:pt>
                <c:pt idx="4042">
                  <c:v>4042</c:v>
                </c:pt>
                <c:pt idx="4043">
                  <c:v>4043</c:v>
                </c:pt>
                <c:pt idx="4044">
                  <c:v>4044</c:v>
                </c:pt>
                <c:pt idx="4045">
                  <c:v>4045</c:v>
                </c:pt>
                <c:pt idx="4046">
                  <c:v>4046</c:v>
                </c:pt>
                <c:pt idx="4047">
                  <c:v>4047</c:v>
                </c:pt>
                <c:pt idx="4048">
                  <c:v>4048</c:v>
                </c:pt>
                <c:pt idx="4049">
                  <c:v>4049</c:v>
                </c:pt>
                <c:pt idx="4050">
                  <c:v>4050</c:v>
                </c:pt>
                <c:pt idx="4051">
                  <c:v>4051</c:v>
                </c:pt>
                <c:pt idx="4052">
                  <c:v>4052</c:v>
                </c:pt>
                <c:pt idx="4053">
                  <c:v>4053</c:v>
                </c:pt>
                <c:pt idx="4054">
                  <c:v>4054</c:v>
                </c:pt>
                <c:pt idx="4055">
                  <c:v>4055</c:v>
                </c:pt>
                <c:pt idx="4056">
                  <c:v>4056</c:v>
                </c:pt>
                <c:pt idx="4057">
                  <c:v>4057</c:v>
                </c:pt>
                <c:pt idx="4058">
                  <c:v>4058</c:v>
                </c:pt>
                <c:pt idx="4059">
                  <c:v>4059</c:v>
                </c:pt>
                <c:pt idx="4060">
                  <c:v>4060</c:v>
                </c:pt>
                <c:pt idx="4061">
                  <c:v>4061</c:v>
                </c:pt>
                <c:pt idx="4062">
                  <c:v>4062</c:v>
                </c:pt>
                <c:pt idx="4063">
                  <c:v>4063</c:v>
                </c:pt>
                <c:pt idx="4064">
                  <c:v>4064</c:v>
                </c:pt>
                <c:pt idx="4065">
                  <c:v>4065</c:v>
                </c:pt>
                <c:pt idx="4066">
                  <c:v>4066</c:v>
                </c:pt>
                <c:pt idx="4067">
                  <c:v>4067</c:v>
                </c:pt>
                <c:pt idx="4068">
                  <c:v>4068</c:v>
                </c:pt>
                <c:pt idx="4069">
                  <c:v>4069</c:v>
                </c:pt>
                <c:pt idx="4070">
                  <c:v>4070</c:v>
                </c:pt>
                <c:pt idx="4071">
                  <c:v>4071</c:v>
                </c:pt>
                <c:pt idx="4072">
                  <c:v>4072</c:v>
                </c:pt>
                <c:pt idx="4073">
                  <c:v>4073</c:v>
                </c:pt>
                <c:pt idx="4074">
                  <c:v>4074</c:v>
                </c:pt>
                <c:pt idx="4075">
                  <c:v>4075</c:v>
                </c:pt>
                <c:pt idx="4076">
                  <c:v>4076</c:v>
                </c:pt>
                <c:pt idx="4077">
                  <c:v>4077</c:v>
                </c:pt>
                <c:pt idx="4078">
                  <c:v>4078</c:v>
                </c:pt>
                <c:pt idx="4079">
                  <c:v>4079</c:v>
                </c:pt>
                <c:pt idx="4080">
                  <c:v>4080</c:v>
                </c:pt>
                <c:pt idx="4081">
                  <c:v>4081</c:v>
                </c:pt>
                <c:pt idx="4082">
                  <c:v>4082</c:v>
                </c:pt>
                <c:pt idx="4083">
                  <c:v>4083</c:v>
                </c:pt>
                <c:pt idx="4084">
                  <c:v>4084</c:v>
                </c:pt>
                <c:pt idx="4085">
                  <c:v>4085</c:v>
                </c:pt>
                <c:pt idx="4086">
                  <c:v>4086</c:v>
                </c:pt>
                <c:pt idx="4087">
                  <c:v>4087</c:v>
                </c:pt>
                <c:pt idx="4088">
                  <c:v>4088</c:v>
                </c:pt>
                <c:pt idx="4089">
                  <c:v>4089</c:v>
                </c:pt>
                <c:pt idx="4090">
                  <c:v>4090</c:v>
                </c:pt>
                <c:pt idx="4091">
                  <c:v>4091</c:v>
                </c:pt>
                <c:pt idx="4092">
                  <c:v>4092</c:v>
                </c:pt>
                <c:pt idx="4093">
                  <c:v>4093</c:v>
                </c:pt>
                <c:pt idx="4094">
                  <c:v>4094</c:v>
                </c:pt>
                <c:pt idx="4095">
                  <c:v>4095</c:v>
                </c:pt>
                <c:pt idx="4096">
                  <c:v>4096</c:v>
                </c:pt>
                <c:pt idx="4097">
                  <c:v>4097</c:v>
                </c:pt>
                <c:pt idx="4098">
                  <c:v>4098</c:v>
                </c:pt>
                <c:pt idx="4099">
                  <c:v>4099</c:v>
                </c:pt>
                <c:pt idx="4100">
                  <c:v>4100</c:v>
                </c:pt>
                <c:pt idx="4101">
                  <c:v>4101</c:v>
                </c:pt>
                <c:pt idx="4102">
                  <c:v>4102</c:v>
                </c:pt>
                <c:pt idx="4103">
                  <c:v>4103</c:v>
                </c:pt>
                <c:pt idx="4104">
                  <c:v>4104</c:v>
                </c:pt>
                <c:pt idx="4105">
                  <c:v>4105</c:v>
                </c:pt>
                <c:pt idx="4106">
                  <c:v>4106</c:v>
                </c:pt>
                <c:pt idx="4107">
                  <c:v>4107</c:v>
                </c:pt>
                <c:pt idx="4108">
                  <c:v>4108</c:v>
                </c:pt>
                <c:pt idx="4109">
                  <c:v>4109</c:v>
                </c:pt>
                <c:pt idx="4110">
                  <c:v>4110</c:v>
                </c:pt>
                <c:pt idx="4111">
                  <c:v>4111</c:v>
                </c:pt>
                <c:pt idx="4112">
                  <c:v>4112</c:v>
                </c:pt>
                <c:pt idx="4113">
                  <c:v>4113</c:v>
                </c:pt>
                <c:pt idx="4114">
                  <c:v>4114</c:v>
                </c:pt>
                <c:pt idx="4115">
                  <c:v>4115</c:v>
                </c:pt>
                <c:pt idx="4116">
                  <c:v>4116</c:v>
                </c:pt>
                <c:pt idx="4117">
                  <c:v>4117</c:v>
                </c:pt>
                <c:pt idx="4118">
                  <c:v>4118</c:v>
                </c:pt>
                <c:pt idx="4119">
                  <c:v>4119</c:v>
                </c:pt>
                <c:pt idx="4120">
                  <c:v>4120</c:v>
                </c:pt>
                <c:pt idx="4121">
                  <c:v>4121</c:v>
                </c:pt>
                <c:pt idx="4122">
                  <c:v>4122</c:v>
                </c:pt>
                <c:pt idx="4123">
                  <c:v>4123</c:v>
                </c:pt>
                <c:pt idx="4124">
                  <c:v>4124</c:v>
                </c:pt>
                <c:pt idx="4125">
                  <c:v>4125</c:v>
                </c:pt>
                <c:pt idx="4126">
                  <c:v>4126</c:v>
                </c:pt>
                <c:pt idx="4127">
                  <c:v>4127</c:v>
                </c:pt>
                <c:pt idx="4128">
                  <c:v>4128</c:v>
                </c:pt>
                <c:pt idx="4129">
                  <c:v>4129</c:v>
                </c:pt>
                <c:pt idx="4130">
                  <c:v>4130</c:v>
                </c:pt>
                <c:pt idx="4131">
                  <c:v>4131</c:v>
                </c:pt>
                <c:pt idx="4132">
                  <c:v>4132</c:v>
                </c:pt>
                <c:pt idx="4133">
                  <c:v>4133</c:v>
                </c:pt>
                <c:pt idx="4134">
                  <c:v>4134</c:v>
                </c:pt>
                <c:pt idx="4135">
                  <c:v>4135</c:v>
                </c:pt>
                <c:pt idx="4136">
                  <c:v>4136</c:v>
                </c:pt>
                <c:pt idx="4137">
                  <c:v>4137</c:v>
                </c:pt>
                <c:pt idx="4138">
                  <c:v>4138</c:v>
                </c:pt>
                <c:pt idx="4139">
                  <c:v>4139</c:v>
                </c:pt>
                <c:pt idx="4140">
                  <c:v>4140</c:v>
                </c:pt>
                <c:pt idx="4141">
                  <c:v>4141</c:v>
                </c:pt>
                <c:pt idx="4142">
                  <c:v>4142</c:v>
                </c:pt>
                <c:pt idx="4143">
                  <c:v>4143</c:v>
                </c:pt>
                <c:pt idx="4144">
                  <c:v>4144</c:v>
                </c:pt>
                <c:pt idx="4145">
                  <c:v>4145</c:v>
                </c:pt>
                <c:pt idx="4146">
                  <c:v>4146</c:v>
                </c:pt>
                <c:pt idx="4147">
                  <c:v>4147</c:v>
                </c:pt>
                <c:pt idx="4148">
                  <c:v>4148</c:v>
                </c:pt>
                <c:pt idx="4149">
                  <c:v>4149</c:v>
                </c:pt>
                <c:pt idx="4150">
                  <c:v>4150</c:v>
                </c:pt>
                <c:pt idx="4151">
                  <c:v>4151</c:v>
                </c:pt>
                <c:pt idx="4152">
                  <c:v>4152</c:v>
                </c:pt>
                <c:pt idx="4153">
                  <c:v>4153</c:v>
                </c:pt>
                <c:pt idx="4154">
                  <c:v>4154</c:v>
                </c:pt>
                <c:pt idx="4155">
                  <c:v>4155</c:v>
                </c:pt>
                <c:pt idx="4156">
                  <c:v>4156</c:v>
                </c:pt>
                <c:pt idx="4157">
                  <c:v>4157</c:v>
                </c:pt>
                <c:pt idx="4158">
                  <c:v>4158</c:v>
                </c:pt>
                <c:pt idx="4159">
                  <c:v>4159</c:v>
                </c:pt>
                <c:pt idx="4160">
                  <c:v>4160</c:v>
                </c:pt>
                <c:pt idx="4161">
                  <c:v>4161</c:v>
                </c:pt>
                <c:pt idx="4162">
                  <c:v>4162</c:v>
                </c:pt>
                <c:pt idx="4163">
                  <c:v>4163</c:v>
                </c:pt>
                <c:pt idx="4164">
                  <c:v>4164</c:v>
                </c:pt>
                <c:pt idx="4165">
                  <c:v>4165</c:v>
                </c:pt>
                <c:pt idx="4166">
                  <c:v>4166</c:v>
                </c:pt>
                <c:pt idx="4167">
                  <c:v>4167</c:v>
                </c:pt>
                <c:pt idx="4168">
                  <c:v>4168</c:v>
                </c:pt>
                <c:pt idx="4169">
                  <c:v>4169</c:v>
                </c:pt>
                <c:pt idx="4170">
                  <c:v>4170</c:v>
                </c:pt>
                <c:pt idx="4171">
                  <c:v>4171</c:v>
                </c:pt>
                <c:pt idx="4172">
                  <c:v>4172</c:v>
                </c:pt>
                <c:pt idx="4173">
                  <c:v>4173</c:v>
                </c:pt>
                <c:pt idx="4174">
                  <c:v>4174</c:v>
                </c:pt>
                <c:pt idx="4175">
                  <c:v>4175</c:v>
                </c:pt>
                <c:pt idx="4176">
                  <c:v>4176</c:v>
                </c:pt>
                <c:pt idx="4177">
                  <c:v>4177</c:v>
                </c:pt>
                <c:pt idx="4178">
                  <c:v>4178</c:v>
                </c:pt>
                <c:pt idx="4179">
                  <c:v>4179</c:v>
                </c:pt>
                <c:pt idx="4180">
                  <c:v>4180</c:v>
                </c:pt>
                <c:pt idx="4181">
                  <c:v>4181</c:v>
                </c:pt>
                <c:pt idx="4182">
                  <c:v>4182</c:v>
                </c:pt>
                <c:pt idx="4183">
                  <c:v>4183</c:v>
                </c:pt>
                <c:pt idx="4184">
                  <c:v>4184</c:v>
                </c:pt>
                <c:pt idx="4185">
                  <c:v>4185</c:v>
                </c:pt>
                <c:pt idx="4186">
                  <c:v>4186</c:v>
                </c:pt>
                <c:pt idx="4187">
                  <c:v>4187</c:v>
                </c:pt>
                <c:pt idx="4188">
                  <c:v>4188</c:v>
                </c:pt>
                <c:pt idx="4189">
                  <c:v>4189</c:v>
                </c:pt>
                <c:pt idx="4190">
                  <c:v>4190</c:v>
                </c:pt>
                <c:pt idx="4191">
                  <c:v>4191</c:v>
                </c:pt>
                <c:pt idx="4192">
                  <c:v>4192</c:v>
                </c:pt>
                <c:pt idx="4193">
                  <c:v>4193</c:v>
                </c:pt>
                <c:pt idx="4194">
                  <c:v>4194</c:v>
                </c:pt>
                <c:pt idx="4195">
                  <c:v>4195</c:v>
                </c:pt>
                <c:pt idx="4196">
                  <c:v>4196</c:v>
                </c:pt>
                <c:pt idx="4197">
                  <c:v>4197</c:v>
                </c:pt>
                <c:pt idx="4198">
                  <c:v>4198</c:v>
                </c:pt>
                <c:pt idx="4199">
                  <c:v>4199</c:v>
                </c:pt>
                <c:pt idx="4200">
                  <c:v>4200</c:v>
                </c:pt>
                <c:pt idx="4201">
                  <c:v>4201</c:v>
                </c:pt>
                <c:pt idx="4202">
                  <c:v>4202</c:v>
                </c:pt>
                <c:pt idx="4203">
                  <c:v>4203</c:v>
                </c:pt>
                <c:pt idx="4204">
                  <c:v>4204</c:v>
                </c:pt>
                <c:pt idx="4205">
                  <c:v>4205</c:v>
                </c:pt>
                <c:pt idx="4206">
                  <c:v>4206</c:v>
                </c:pt>
                <c:pt idx="4207">
                  <c:v>4207</c:v>
                </c:pt>
                <c:pt idx="4208">
                  <c:v>4208</c:v>
                </c:pt>
                <c:pt idx="4209">
                  <c:v>4209</c:v>
                </c:pt>
                <c:pt idx="4210">
                  <c:v>4210</c:v>
                </c:pt>
                <c:pt idx="4211">
                  <c:v>4211</c:v>
                </c:pt>
                <c:pt idx="4212">
                  <c:v>4212</c:v>
                </c:pt>
                <c:pt idx="4213">
                  <c:v>4213</c:v>
                </c:pt>
                <c:pt idx="4214">
                  <c:v>4214</c:v>
                </c:pt>
                <c:pt idx="4215">
                  <c:v>4215</c:v>
                </c:pt>
                <c:pt idx="4216">
                  <c:v>4216</c:v>
                </c:pt>
                <c:pt idx="4217">
                  <c:v>4217</c:v>
                </c:pt>
                <c:pt idx="4218">
                  <c:v>4218</c:v>
                </c:pt>
                <c:pt idx="4219">
                  <c:v>4219</c:v>
                </c:pt>
                <c:pt idx="4220">
                  <c:v>4220</c:v>
                </c:pt>
                <c:pt idx="4221">
                  <c:v>4221</c:v>
                </c:pt>
                <c:pt idx="4222">
                  <c:v>4222</c:v>
                </c:pt>
                <c:pt idx="4223">
                  <c:v>4223</c:v>
                </c:pt>
                <c:pt idx="4224">
                  <c:v>4224</c:v>
                </c:pt>
                <c:pt idx="4225">
                  <c:v>4225</c:v>
                </c:pt>
                <c:pt idx="4226">
                  <c:v>4226</c:v>
                </c:pt>
                <c:pt idx="4227">
                  <c:v>4227</c:v>
                </c:pt>
                <c:pt idx="4228">
                  <c:v>4228</c:v>
                </c:pt>
                <c:pt idx="4229">
                  <c:v>4229</c:v>
                </c:pt>
                <c:pt idx="4230">
                  <c:v>4230</c:v>
                </c:pt>
                <c:pt idx="4231">
                  <c:v>4231</c:v>
                </c:pt>
                <c:pt idx="4232">
                  <c:v>4232</c:v>
                </c:pt>
                <c:pt idx="4233">
                  <c:v>4233</c:v>
                </c:pt>
                <c:pt idx="4234">
                  <c:v>4234</c:v>
                </c:pt>
                <c:pt idx="4235">
                  <c:v>4235</c:v>
                </c:pt>
                <c:pt idx="4236">
                  <c:v>4236</c:v>
                </c:pt>
                <c:pt idx="4237">
                  <c:v>4237</c:v>
                </c:pt>
                <c:pt idx="4238">
                  <c:v>4238</c:v>
                </c:pt>
                <c:pt idx="4239">
                  <c:v>4239</c:v>
                </c:pt>
                <c:pt idx="4240">
                  <c:v>4240</c:v>
                </c:pt>
                <c:pt idx="4241">
                  <c:v>4241</c:v>
                </c:pt>
                <c:pt idx="4242">
                  <c:v>4242</c:v>
                </c:pt>
                <c:pt idx="4243">
                  <c:v>4243</c:v>
                </c:pt>
                <c:pt idx="4244">
                  <c:v>4244</c:v>
                </c:pt>
                <c:pt idx="4245">
                  <c:v>4245</c:v>
                </c:pt>
                <c:pt idx="4246">
                  <c:v>4246</c:v>
                </c:pt>
                <c:pt idx="4247">
                  <c:v>4247</c:v>
                </c:pt>
                <c:pt idx="4248">
                  <c:v>4248</c:v>
                </c:pt>
                <c:pt idx="4249">
                  <c:v>4249</c:v>
                </c:pt>
                <c:pt idx="4250">
                  <c:v>4250</c:v>
                </c:pt>
                <c:pt idx="4251">
                  <c:v>4251</c:v>
                </c:pt>
                <c:pt idx="4252">
                  <c:v>4252</c:v>
                </c:pt>
                <c:pt idx="4253">
                  <c:v>4253</c:v>
                </c:pt>
                <c:pt idx="4254">
                  <c:v>4254</c:v>
                </c:pt>
                <c:pt idx="4255">
                  <c:v>4255</c:v>
                </c:pt>
                <c:pt idx="4256">
                  <c:v>4256</c:v>
                </c:pt>
                <c:pt idx="4257">
                  <c:v>4257</c:v>
                </c:pt>
                <c:pt idx="4258">
                  <c:v>4258</c:v>
                </c:pt>
                <c:pt idx="4259">
                  <c:v>4259</c:v>
                </c:pt>
                <c:pt idx="4260">
                  <c:v>4260</c:v>
                </c:pt>
                <c:pt idx="4261">
                  <c:v>4261</c:v>
                </c:pt>
                <c:pt idx="4262">
                  <c:v>4262</c:v>
                </c:pt>
                <c:pt idx="4263">
                  <c:v>4263</c:v>
                </c:pt>
                <c:pt idx="4264">
                  <c:v>4264</c:v>
                </c:pt>
                <c:pt idx="4265">
                  <c:v>4265</c:v>
                </c:pt>
                <c:pt idx="4266">
                  <c:v>4266</c:v>
                </c:pt>
                <c:pt idx="4267">
                  <c:v>4267</c:v>
                </c:pt>
                <c:pt idx="4268">
                  <c:v>4268</c:v>
                </c:pt>
                <c:pt idx="4269">
                  <c:v>4269</c:v>
                </c:pt>
                <c:pt idx="4270">
                  <c:v>4270</c:v>
                </c:pt>
                <c:pt idx="4271">
                  <c:v>4271</c:v>
                </c:pt>
                <c:pt idx="4272">
                  <c:v>4272</c:v>
                </c:pt>
                <c:pt idx="4273">
                  <c:v>4273</c:v>
                </c:pt>
                <c:pt idx="4274">
                  <c:v>4274</c:v>
                </c:pt>
                <c:pt idx="4275">
                  <c:v>4275</c:v>
                </c:pt>
                <c:pt idx="4276">
                  <c:v>4276</c:v>
                </c:pt>
                <c:pt idx="4277">
                  <c:v>4277</c:v>
                </c:pt>
                <c:pt idx="4278">
                  <c:v>4278</c:v>
                </c:pt>
                <c:pt idx="4279">
                  <c:v>4279</c:v>
                </c:pt>
                <c:pt idx="4280">
                  <c:v>4280</c:v>
                </c:pt>
                <c:pt idx="4281">
                  <c:v>4281</c:v>
                </c:pt>
                <c:pt idx="4282">
                  <c:v>4282</c:v>
                </c:pt>
                <c:pt idx="4283">
                  <c:v>4283</c:v>
                </c:pt>
                <c:pt idx="4284">
                  <c:v>4284</c:v>
                </c:pt>
                <c:pt idx="4285">
                  <c:v>4285</c:v>
                </c:pt>
                <c:pt idx="4286">
                  <c:v>4286</c:v>
                </c:pt>
                <c:pt idx="4287">
                  <c:v>4287</c:v>
                </c:pt>
                <c:pt idx="4288">
                  <c:v>4288</c:v>
                </c:pt>
                <c:pt idx="4289">
                  <c:v>4289</c:v>
                </c:pt>
                <c:pt idx="4290">
                  <c:v>4290</c:v>
                </c:pt>
                <c:pt idx="4291">
                  <c:v>4291</c:v>
                </c:pt>
                <c:pt idx="4292">
                  <c:v>4292</c:v>
                </c:pt>
                <c:pt idx="4293">
                  <c:v>4293</c:v>
                </c:pt>
                <c:pt idx="4294">
                  <c:v>4294</c:v>
                </c:pt>
                <c:pt idx="4295">
                  <c:v>4295</c:v>
                </c:pt>
                <c:pt idx="4296">
                  <c:v>4296</c:v>
                </c:pt>
                <c:pt idx="4297">
                  <c:v>4297</c:v>
                </c:pt>
                <c:pt idx="4298">
                  <c:v>4298</c:v>
                </c:pt>
                <c:pt idx="4299">
                  <c:v>4299</c:v>
                </c:pt>
                <c:pt idx="4300">
                  <c:v>4300</c:v>
                </c:pt>
                <c:pt idx="4301">
                  <c:v>4301</c:v>
                </c:pt>
                <c:pt idx="4302">
                  <c:v>4302</c:v>
                </c:pt>
                <c:pt idx="4303">
                  <c:v>4303</c:v>
                </c:pt>
                <c:pt idx="4304">
                  <c:v>4304</c:v>
                </c:pt>
                <c:pt idx="4305">
                  <c:v>4305</c:v>
                </c:pt>
                <c:pt idx="4306">
                  <c:v>4306</c:v>
                </c:pt>
                <c:pt idx="4307">
                  <c:v>4307</c:v>
                </c:pt>
                <c:pt idx="4308">
                  <c:v>4308</c:v>
                </c:pt>
                <c:pt idx="4309">
                  <c:v>4309</c:v>
                </c:pt>
                <c:pt idx="4310">
                  <c:v>4310</c:v>
                </c:pt>
                <c:pt idx="4311">
                  <c:v>4311</c:v>
                </c:pt>
                <c:pt idx="4312">
                  <c:v>4312</c:v>
                </c:pt>
                <c:pt idx="4313">
                  <c:v>4313</c:v>
                </c:pt>
                <c:pt idx="4314">
                  <c:v>4314</c:v>
                </c:pt>
                <c:pt idx="4315">
                  <c:v>4315</c:v>
                </c:pt>
                <c:pt idx="4316">
                  <c:v>4316</c:v>
                </c:pt>
                <c:pt idx="4317">
                  <c:v>4317</c:v>
                </c:pt>
                <c:pt idx="4318">
                  <c:v>4318</c:v>
                </c:pt>
                <c:pt idx="4319">
                  <c:v>4319</c:v>
                </c:pt>
                <c:pt idx="4320">
                  <c:v>4320</c:v>
                </c:pt>
                <c:pt idx="4321">
                  <c:v>4321</c:v>
                </c:pt>
                <c:pt idx="4322">
                  <c:v>4322</c:v>
                </c:pt>
                <c:pt idx="4323">
                  <c:v>4323</c:v>
                </c:pt>
                <c:pt idx="4324">
                  <c:v>4324</c:v>
                </c:pt>
                <c:pt idx="4325">
                  <c:v>4325</c:v>
                </c:pt>
                <c:pt idx="4326">
                  <c:v>4326</c:v>
                </c:pt>
                <c:pt idx="4327">
                  <c:v>4327</c:v>
                </c:pt>
                <c:pt idx="4328">
                  <c:v>4328</c:v>
                </c:pt>
                <c:pt idx="4329">
                  <c:v>4329</c:v>
                </c:pt>
                <c:pt idx="4330">
                  <c:v>4330</c:v>
                </c:pt>
                <c:pt idx="4331">
                  <c:v>4331</c:v>
                </c:pt>
                <c:pt idx="4332">
                  <c:v>4332</c:v>
                </c:pt>
                <c:pt idx="4333">
                  <c:v>4333</c:v>
                </c:pt>
                <c:pt idx="4334">
                  <c:v>4334</c:v>
                </c:pt>
                <c:pt idx="4335">
                  <c:v>4335</c:v>
                </c:pt>
                <c:pt idx="4336">
                  <c:v>4336</c:v>
                </c:pt>
                <c:pt idx="4337">
                  <c:v>4337</c:v>
                </c:pt>
                <c:pt idx="4338">
                  <c:v>4338</c:v>
                </c:pt>
                <c:pt idx="4339">
                  <c:v>4339</c:v>
                </c:pt>
                <c:pt idx="4340">
                  <c:v>4340</c:v>
                </c:pt>
                <c:pt idx="4341">
                  <c:v>4341</c:v>
                </c:pt>
                <c:pt idx="4342">
                  <c:v>4342</c:v>
                </c:pt>
                <c:pt idx="4343">
                  <c:v>4343</c:v>
                </c:pt>
                <c:pt idx="4344">
                  <c:v>4344</c:v>
                </c:pt>
                <c:pt idx="4345">
                  <c:v>4345</c:v>
                </c:pt>
                <c:pt idx="4346">
                  <c:v>4346</c:v>
                </c:pt>
                <c:pt idx="4347">
                  <c:v>4347</c:v>
                </c:pt>
                <c:pt idx="4348">
                  <c:v>4348</c:v>
                </c:pt>
                <c:pt idx="4349">
                  <c:v>4349</c:v>
                </c:pt>
                <c:pt idx="4350">
                  <c:v>4350</c:v>
                </c:pt>
                <c:pt idx="4351">
                  <c:v>4351</c:v>
                </c:pt>
                <c:pt idx="4352">
                  <c:v>4352</c:v>
                </c:pt>
                <c:pt idx="4353">
                  <c:v>4353</c:v>
                </c:pt>
                <c:pt idx="4354">
                  <c:v>4354</c:v>
                </c:pt>
                <c:pt idx="4355">
                  <c:v>4355</c:v>
                </c:pt>
                <c:pt idx="4356">
                  <c:v>4356</c:v>
                </c:pt>
                <c:pt idx="4357">
                  <c:v>4357</c:v>
                </c:pt>
                <c:pt idx="4358">
                  <c:v>4358</c:v>
                </c:pt>
                <c:pt idx="4359">
                  <c:v>4359</c:v>
                </c:pt>
                <c:pt idx="4360">
                  <c:v>4360</c:v>
                </c:pt>
                <c:pt idx="4361">
                  <c:v>4361</c:v>
                </c:pt>
                <c:pt idx="4362">
                  <c:v>4362</c:v>
                </c:pt>
                <c:pt idx="4363">
                  <c:v>4363</c:v>
                </c:pt>
                <c:pt idx="4364">
                  <c:v>4364</c:v>
                </c:pt>
                <c:pt idx="4365">
                  <c:v>4365</c:v>
                </c:pt>
                <c:pt idx="4366">
                  <c:v>4366</c:v>
                </c:pt>
                <c:pt idx="4367">
                  <c:v>4367</c:v>
                </c:pt>
                <c:pt idx="4368">
                  <c:v>4368</c:v>
                </c:pt>
                <c:pt idx="4369">
                  <c:v>4369</c:v>
                </c:pt>
                <c:pt idx="4370">
                  <c:v>4370</c:v>
                </c:pt>
                <c:pt idx="4371">
                  <c:v>4371</c:v>
                </c:pt>
                <c:pt idx="4372">
                  <c:v>4372</c:v>
                </c:pt>
                <c:pt idx="4373">
                  <c:v>4373</c:v>
                </c:pt>
                <c:pt idx="4374">
                  <c:v>4374</c:v>
                </c:pt>
                <c:pt idx="4375">
                  <c:v>4375</c:v>
                </c:pt>
                <c:pt idx="4376">
                  <c:v>4376</c:v>
                </c:pt>
                <c:pt idx="4377">
                  <c:v>4377</c:v>
                </c:pt>
                <c:pt idx="4378">
                  <c:v>4378</c:v>
                </c:pt>
                <c:pt idx="4379">
                  <c:v>4379</c:v>
                </c:pt>
                <c:pt idx="4380">
                  <c:v>4380</c:v>
                </c:pt>
                <c:pt idx="4381">
                  <c:v>4381</c:v>
                </c:pt>
                <c:pt idx="4382">
                  <c:v>4382</c:v>
                </c:pt>
                <c:pt idx="4383">
                  <c:v>4383</c:v>
                </c:pt>
                <c:pt idx="4384">
                  <c:v>4384</c:v>
                </c:pt>
                <c:pt idx="4385">
                  <c:v>4385</c:v>
                </c:pt>
                <c:pt idx="4386">
                  <c:v>4386</c:v>
                </c:pt>
                <c:pt idx="4387">
                  <c:v>4387</c:v>
                </c:pt>
                <c:pt idx="4388">
                  <c:v>4388</c:v>
                </c:pt>
                <c:pt idx="4389">
                  <c:v>4389</c:v>
                </c:pt>
                <c:pt idx="4390">
                  <c:v>4390</c:v>
                </c:pt>
                <c:pt idx="4391">
                  <c:v>4391</c:v>
                </c:pt>
                <c:pt idx="4392">
                  <c:v>4392</c:v>
                </c:pt>
                <c:pt idx="4393">
                  <c:v>4393</c:v>
                </c:pt>
                <c:pt idx="4394">
                  <c:v>4394</c:v>
                </c:pt>
                <c:pt idx="4395">
                  <c:v>4395</c:v>
                </c:pt>
                <c:pt idx="4396">
                  <c:v>4396</c:v>
                </c:pt>
                <c:pt idx="4397">
                  <c:v>4397</c:v>
                </c:pt>
                <c:pt idx="4398">
                  <c:v>4398</c:v>
                </c:pt>
                <c:pt idx="4399">
                  <c:v>4399</c:v>
                </c:pt>
                <c:pt idx="4400">
                  <c:v>4400</c:v>
                </c:pt>
                <c:pt idx="4401">
                  <c:v>4401</c:v>
                </c:pt>
                <c:pt idx="4402">
                  <c:v>4402</c:v>
                </c:pt>
                <c:pt idx="4403">
                  <c:v>4403</c:v>
                </c:pt>
                <c:pt idx="4404">
                  <c:v>4404</c:v>
                </c:pt>
                <c:pt idx="4405">
                  <c:v>4405</c:v>
                </c:pt>
                <c:pt idx="4406">
                  <c:v>4406</c:v>
                </c:pt>
                <c:pt idx="4407">
                  <c:v>4407</c:v>
                </c:pt>
                <c:pt idx="4408">
                  <c:v>4408</c:v>
                </c:pt>
                <c:pt idx="4409">
                  <c:v>4409</c:v>
                </c:pt>
                <c:pt idx="4410">
                  <c:v>4410</c:v>
                </c:pt>
                <c:pt idx="4411">
                  <c:v>4411</c:v>
                </c:pt>
                <c:pt idx="4412">
                  <c:v>4412</c:v>
                </c:pt>
                <c:pt idx="4413">
                  <c:v>4413</c:v>
                </c:pt>
                <c:pt idx="4414">
                  <c:v>4414</c:v>
                </c:pt>
                <c:pt idx="4415">
                  <c:v>4415</c:v>
                </c:pt>
                <c:pt idx="4416">
                  <c:v>4416</c:v>
                </c:pt>
                <c:pt idx="4417">
                  <c:v>4417</c:v>
                </c:pt>
                <c:pt idx="4418">
                  <c:v>4418</c:v>
                </c:pt>
                <c:pt idx="4419">
                  <c:v>4419</c:v>
                </c:pt>
                <c:pt idx="4420">
                  <c:v>4420</c:v>
                </c:pt>
                <c:pt idx="4421">
                  <c:v>4421</c:v>
                </c:pt>
                <c:pt idx="4422">
                  <c:v>4422</c:v>
                </c:pt>
                <c:pt idx="4423">
                  <c:v>4423</c:v>
                </c:pt>
                <c:pt idx="4424">
                  <c:v>4424</c:v>
                </c:pt>
                <c:pt idx="4425">
                  <c:v>4425</c:v>
                </c:pt>
                <c:pt idx="4426">
                  <c:v>4426</c:v>
                </c:pt>
                <c:pt idx="4427">
                  <c:v>4427</c:v>
                </c:pt>
                <c:pt idx="4428">
                  <c:v>4428</c:v>
                </c:pt>
                <c:pt idx="4429">
                  <c:v>4429</c:v>
                </c:pt>
                <c:pt idx="4430">
                  <c:v>4430</c:v>
                </c:pt>
                <c:pt idx="4431">
                  <c:v>4431</c:v>
                </c:pt>
                <c:pt idx="4432">
                  <c:v>4432</c:v>
                </c:pt>
                <c:pt idx="4433">
                  <c:v>4433</c:v>
                </c:pt>
                <c:pt idx="4434">
                  <c:v>4434</c:v>
                </c:pt>
                <c:pt idx="4435">
                  <c:v>4435</c:v>
                </c:pt>
                <c:pt idx="4436">
                  <c:v>4436</c:v>
                </c:pt>
                <c:pt idx="4437">
                  <c:v>4437</c:v>
                </c:pt>
                <c:pt idx="4438">
                  <c:v>4438</c:v>
                </c:pt>
                <c:pt idx="4439">
                  <c:v>4439</c:v>
                </c:pt>
                <c:pt idx="4440">
                  <c:v>4440</c:v>
                </c:pt>
                <c:pt idx="4441">
                  <c:v>4441</c:v>
                </c:pt>
                <c:pt idx="4442">
                  <c:v>4442</c:v>
                </c:pt>
                <c:pt idx="4443">
                  <c:v>4443</c:v>
                </c:pt>
                <c:pt idx="4444">
                  <c:v>4444</c:v>
                </c:pt>
                <c:pt idx="4445">
                  <c:v>4445</c:v>
                </c:pt>
                <c:pt idx="4446">
                  <c:v>4446</c:v>
                </c:pt>
                <c:pt idx="4447">
                  <c:v>4447</c:v>
                </c:pt>
                <c:pt idx="4448">
                  <c:v>4448</c:v>
                </c:pt>
                <c:pt idx="4449">
                  <c:v>4449</c:v>
                </c:pt>
                <c:pt idx="4450">
                  <c:v>4450</c:v>
                </c:pt>
                <c:pt idx="4451">
                  <c:v>4451</c:v>
                </c:pt>
                <c:pt idx="4452">
                  <c:v>4452</c:v>
                </c:pt>
                <c:pt idx="4453">
                  <c:v>4453</c:v>
                </c:pt>
                <c:pt idx="4454">
                  <c:v>4454</c:v>
                </c:pt>
                <c:pt idx="4455">
                  <c:v>4455</c:v>
                </c:pt>
                <c:pt idx="4456">
                  <c:v>4456</c:v>
                </c:pt>
                <c:pt idx="4457">
                  <c:v>4457</c:v>
                </c:pt>
                <c:pt idx="4458">
                  <c:v>4458</c:v>
                </c:pt>
                <c:pt idx="4459">
                  <c:v>4459</c:v>
                </c:pt>
                <c:pt idx="4460">
                  <c:v>4460</c:v>
                </c:pt>
                <c:pt idx="4461">
                  <c:v>4461</c:v>
                </c:pt>
                <c:pt idx="4462">
                  <c:v>4462</c:v>
                </c:pt>
                <c:pt idx="4463">
                  <c:v>4463</c:v>
                </c:pt>
                <c:pt idx="4464">
                  <c:v>4464</c:v>
                </c:pt>
                <c:pt idx="4465">
                  <c:v>4465</c:v>
                </c:pt>
                <c:pt idx="4466">
                  <c:v>4466</c:v>
                </c:pt>
                <c:pt idx="4467">
                  <c:v>4467</c:v>
                </c:pt>
                <c:pt idx="4468">
                  <c:v>4468</c:v>
                </c:pt>
                <c:pt idx="4469">
                  <c:v>4469</c:v>
                </c:pt>
                <c:pt idx="4470">
                  <c:v>4470</c:v>
                </c:pt>
                <c:pt idx="4471">
                  <c:v>4471</c:v>
                </c:pt>
                <c:pt idx="4472">
                  <c:v>4472</c:v>
                </c:pt>
                <c:pt idx="4473">
                  <c:v>4473</c:v>
                </c:pt>
                <c:pt idx="4474">
                  <c:v>4474</c:v>
                </c:pt>
                <c:pt idx="4475">
                  <c:v>4475</c:v>
                </c:pt>
                <c:pt idx="4476">
                  <c:v>4476</c:v>
                </c:pt>
                <c:pt idx="4477">
                  <c:v>4477</c:v>
                </c:pt>
                <c:pt idx="4478">
                  <c:v>4478</c:v>
                </c:pt>
                <c:pt idx="4479">
                  <c:v>4479</c:v>
                </c:pt>
                <c:pt idx="4480">
                  <c:v>4480</c:v>
                </c:pt>
                <c:pt idx="4481">
                  <c:v>4481</c:v>
                </c:pt>
                <c:pt idx="4482">
                  <c:v>4482</c:v>
                </c:pt>
                <c:pt idx="4483">
                  <c:v>4483</c:v>
                </c:pt>
                <c:pt idx="4484">
                  <c:v>4484</c:v>
                </c:pt>
                <c:pt idx="4485">
                  <c:v>4485</c:v>
                </c:pt>
                <c:pt idx="4486">
                  <c:v>4486</c:v>
                </c:pt>
                <c:pt idx="4487">
                  <c:v>4487</c:v>
                </c:pt>
                <c:pt idx="4488">
                  <c:v>4488</c:v>
                </c:pt>
                <c:pt idx="4489">
                  <c:v>4489</c:v>
                </c:pt>
                <c:pt idx="4490">
                  <c:v>4490</c:v>
                </c:pt>
                <c:pt idx="4491">
                  <c:v>4491</c:v>
                </c:pt>
                <c:pt idx="4492">
                  <c:v>4492</c:v>
                </c:pt>
                <c:pt idx="4493">
                  <c:v>4493</c:v>
                </c:pt>
                <c:pt idx="4494">
                  <c:v>4494</c:v>
                </c:pt>
                <c:pt idx="4495">
                  <c:v>4495</c:v>
                </c:pt>
                <c:pt idx="4496">
                  <c:v>4496</c:v>
                </c:pt>
                <c:pt idx="4497">
                  <c:v>4497</c:v>
                </c:pt>
                <c:pt idx="4498">
                  <c:v>4498</c:v>
                </c:pt>
                <c:pt idx="4499">
                  <c:v>4499</c:v>
                </c:pt>
                <c:pt idx="4500">
                  <c:v>4500</c:v>
                </c:pt>
                <c:pt idx="4501">
                  <c:v>4501</c:v>
                </c:pt>
                <c:pt idx="4502">
                  <c:v>4502</c:v>
                </c:pt>
                <c:pt idx="4503">
                  <c:v>4503</c:v>
                </c:pt>
                <c:pt idx="4504">
                  <c:v>4504</c:v>
                </c:pt>
                <c:pt idx="4505">
                  <c:v>4505</c:v>
                </c:pt>
                <c:pt idx="4506">
                  <c:v>4506</c:v>
                </c:pt>
                <c:pt idx="4507">
                  <c:v>4507</c:v>
                </c:pt>
                <c:pt idx="4508">
                  <c:v>4508</c:v>
                </c:pt>
                <c:pt idx="4509">
                  <c:v>4509</c:v>
                </c:pt>
                <c:pt idx="4510">
                  <c:v>4510</c:v>
                </c:pt>
                <c:pt idx="4511">
                  <c:v>4511</c:v>
                </c:pt>
                <c:pt idx="4512">
                  <c:v>4512</c:v>
                </c:pt>
                <c:pt idx="4513">
                  <c:v>4513</c:v>
                </c:pt>
                <c:pt idx="4514">
                  <c:v>4514</c:v>
                </c:pt>
                <c:pt idx="4515">
                  <c:v>4515</c:v>
                </c:pt>
                <c:pt idx="4516">
                  <c:v>4516</c:v>
                </c:pt>
                <c:pt idx="4517">
                  <c:v>4517</c:v>
                </c:pt>
                <c:pt idx="4518">
                  <c:v>4518</c:v>
                </c:pt>
                <c:pt idx="4519">
                  <c:v>4519</c:v>
                </c:pt>
                <c:pt idx="4520">
                  <c:v>4520</c:v>
                </c:pt>
                <c:pt idx="4521">
                  <c:v>4521</c:v>
                </c:pt>
                <c:pt idx="4522">
                  <c:v>4522</c:v>
                </c:pt>
                <c:pt idx="4523">
                  <c:v>4523</c:v>
                </c:pt>
                <c:pt idx="4524">
                  <c:v>4524</c:v>
                </c:pt>
                <c:pt idx="4525">
                  <c:v>4525</c:v>
                </c:pt>
                <c:pt idx="4526">
                  <c:v>4526</c:v>
                </c:pt>
                <c:pt idx="4527">
                  <c:v>4527</c:v>
                </c:pt>
                <c:pt idx="4528">
                  <c:v>4528</c:v>
                </c:pt>
                <c:pt idx="4529">
                  <c:v>4529</c:v>
                </c:pt>
                <c:pt idx="4530">
                  <c:v>4530</c:v>
                </c:pt>
                <c:pt idx="4531">
                  <c:v>4531</c:v>
                </c:pt>
                <c:pt idx="4532">
                  <c:v>4532</c:v>
                </c:pt>
                <c:pt idx="4533">
                  <c:v>4533</c:v>
                </c:pt>
                <c:pt idx="4534">
                  <c:v>4534</c:v>
                </c:pt>
                <c:pt idx="4535">
                  <c:v>4535</c:v>
                </c:pt>
                <c:pt idx="4536">
                  <c:v>4536</c:v>
                </c:pt>
                <c:pt idx="4537">
                  <c:v>4537</c:v>
                </c:pt>
                <c:pt idx="4538">
                  <c:v>4538</c:v>
                </c:pt>
                <c:pt idx="4539">
                  <c:v>4539</c:v>
                </c:pt>
                <c:pt idx="4540">
                  <c:v>4540</c:v>
                </c:pt>
                <c:pt idx="4541">
                  <c:v>4541</c:v>
                </c:pt>
                <c:pt idx="4542">
                  <c:v>4542</c:v>
                </c:pt>
                <c:pt idx="4543">
                  <c:v>4543</c:v>
                </c:pt>
                <c:pt idx="4544">
                  <c:v>4544</c:v>
                </c:pt>
                <c:pt idx="4545">
                  <c:v>4545</c:v>
                </c:pt>
                <c:pt idx="4546">
                  <c:v>4546</c:v>
                </c:pt>
                <c:pt idx="4547">
                  <c:v>4547</c:v>
                </c:pt>
                <c:pt idx="4548">
                  <c:v>4548</c:v>
                </c:pt>
                <c:pt idx="4549">
                  <c:v>4549</c:v>
                </c:pt>
                <c:pt idx="4550">
                  <c:v>4550</c:v>
                </c:pt>
                <c:pt idx="4551">
                  <c:v>4551</c:v>
                </c:pt>
                <c:pt idx="4552">
                  <c:v>4552</c:v>
                </c:pt>
                <c:pt idx="4553">
                  <c:v>4553</c:v>
                </c:pt>
                <c:pt idx="4554">
                  <c:v>4554</c:v>
                </c:pt>
                <c:pt idx="4555">
                  <c:v>4555</c:v>
                </c:pt>
                <c:pt idx="4556">
                  <c:v>4556</c:v>
                </c:pt>
                <c:pt idx="4557">
                  <c:v>4557</c:v>
                </c:pt>
                <c:pt idx="4558">
                  <c:v>4558</c:v>
                </c:pt>
                <c:pt idx="4559">
                  <c:v>4559</c:v>
                </c:pt>
                <c:pt idx="4560">
                  <c:v>4560</c:v>
                </c:pt>
                <c:pt idx="4561">
                  <c:v>4561</c:v>
                </c:pt>
                <c:pt idx="4562">
                  <c:v>4562</c:v>
                </c:pt>
                <c:pt idx="4563">
                  <c:v>4563</c:v>
                </c:pt>
                <c:pt idx="4564">
                  <c:v>4564</c:v>
                </c:pt>
                <c:pt idx="4565">
                  <c:v>4565</c:v>
                </c:pt>
                <c:pt idx="4566">
                  <c:v>4566</c:v>
                </c:pt>
                <c:pt idx="4567">
                  <c:v>4567</c:v>
                </c:pt>
                <c:pt idx="4568">
                  <c:v>4568</c:v>
                </c:pt>
                <c:pt idx="4569">
                  <c:v>4569</c:v>
                </c:pt>
                <c:pt idx="4570">
                  <c:v>4570</c:v>
                </c:pt>
                <c:pt idx="4571">
                  <c:v>4571</c:v>
                </c:pt>
                <c:pt idx="4572">
                  <c:v>4572</c:v>
                </c:pt>
                <c:pt idx="4573">
                  <c:v>4573</c:v>
                </c:pt>
                <c:pt idx="4574">
                  <c:v>4574</c:v>
                </c:pt>
                <c:pt idx="4575">
                  <c:v>4575</c:v>
                </c:pt>
                <c:pt idx="4576">
                  <c:v>4576</c:v>
                </c:pt>
                <c:pt idx="4577">
                  <c:v>4577</c:v>
                </c:pt>
                <c:pt idx="4578">
                  <c:v>4578</c:v>
                </c:pt>
                <c:pt idx="4579">
                  <c:v>4579</c:v>
                </c:pt>
                <c:pt idx="4580">
                  <c:v>4580</c:v>
                </c:pt>
                <c:pt idx="4581">
                  <c:v>4581</c:v>
                </c:pt>
                <c:pt idx="4582">
                  <c:v>4582</c:v>
                </c:pt>
                <c:pt idx="4583">
                  <c:v>4583</c:v>
                </c:pt>
                <c:pt idx="4584">
                  <c:v>4584</c:v>
                </c:pt>
                <c:pt idx="4585">
                  <c:v>4585</c:v>
                </c:pt>
                <c:pt idx="4586">
                  <c:v>4586</c:v>
                </c:pt>
                <c:pt idx="4587">
                  <c:v>4587</c:v>
                </c:pt>
                <c:pt idx="4588">
                  <c:v>4588</c:v>
                </c:pt>
                <c:pt idx="4589">
                  <c:v>4589</c:v>
                </c:pt>
                <c:pt idx="4590">
                  <c:v>4590</c:v>
                </c:pt>
                <c:pt idx="4591">
                  <c:v>4591</c:v>
                </c:pt>
                <c:pt idx="4592">
                  <c:v>4592</c:v>
                </c:pt>
                <c:pt idx="4593">
                  <c:v>4593</c:v>
                </c:pt>
                <c:pt idx="4594">
                  <c:v>4594</c:v>
                </c:pt>
                <c:pt idx="4595">
                  <c:v>4595</c:v>
                </c:pt>
                <c:pt idx="4596">
                  <c:v>4596</c:v>
                </c:pt>
                <c:pt idx="4597">
                  <c:v>4597</c:v>
                </c:pt>
                <c:pt idx="4598">
                  <c:v>4598</c:v>
                </c:pt>
                <c:pt idx="4599">
                  <c:v>4599</c:v>
                </c:pt>
                <c:pt idx="4600">
                  <c:v>4600</c:v>
                </c:pt>
                <c:pt idx="4601">
                  <c:v>4601</c:v>
                </c:pt>
                <c:pt idx="4602">
                  <c:v>4602</c:v>
                </c:pt>
                <c:pt idx="4603">
                  <c:v>4603</c:v>
                </c:pt>
                <c:pt idx="4604">
                  <c:v>4604</c:v>
                </c:pt>
                <c:pt idx="4605">
                  <c:v>4605</c:v>
                </c:pt>
                <c:pt idx="4606">
                  <c:v>4606</c:v>
                </c:pt>
                <c:pt idx="4607">
                  <c:v>4607</c:v>
                </c:pt>
                <c:pt idx="4608">
                  <c:v>4608</c:v>
                </c:pt>
                <c:pt idx="4609">
                  <c:v>4609</c:v>
                </c:pt>
                <c:pt idx="4610">
                  <c:v>4610</c:v>
                </c:pt>
                <c:pt idx="4611">
                  <c:v>4611</c:v>
                </c:pt>
                <c:pt idx="4612">
                  <c:v>4612</c:v>
                </c:pt>
                <c:pt idx="4613">
                  <c:v>4613</c:v>
                </c:pt>
                <c:pt idx="4614">
                  <c:v>4614</c:v>
                </c:pt>
                <c:pt idx="4615">
                  <c:v>4615</c:v>
                </c:pt>
                <c:pt idx="4616">
                  <c:v>4616</c:v>
                </c:pt>
                <c:pt idx="4617">
                  <c:v>4617</c:v>
                </c:pt>
                <c:pt idx="4618">
                  <c:v>4618</c:v>
                </c:pt>
                <c:pt idx="4619">
                  <c:v>4619</c:v>
                </c:pt>
                <c:pt idx="4620">
                  <c:v>4620</c:v>
                </c:pt>
                <c:pt idx="4621">
                  <c:v>4621</c:v>
                </c:pt>
                <c:pt idx="4622">
                  <c:v>4622</c:v>
                </c:pt>
                <c:pt idx="4623">
                  <c:v>4623</c:v>
                </c:pt>
                <c:pt idx="4624">
                  <c:v>4624</c:v>
                </c:pt>
                <c:pt idx="4625">
                  <c:v>4625</c:v>
                </c:pt>
                <c:pt idx="4626">
                  <c:v>4626</c:v>
                </c:pt>
                <c:pt idx="4627">
                  <c:v>4627</c:v>
                </c:pt>
                <c:pt idx="4628">
                  <c:v>4628</c:v>
                </c:pt>
                <c:pt idx="4629">
                  <c:v>4629</c:v>
                </c:pt>
                <c:pt idx="4630">
                  <c:v>4630</c:v>
                </c:pt>
                <c:pt idx="4631">
                  <c:v>4631</c:v>
                </c:pt>
                <c:pt idx="4632">
                  <c:v>4632</c:v>
                </c:pt>
                <c:pt idx="4633">
                  <c:v>4633</c:v>
                </c:pt>
                <c:pt idx="4634">
                  <c:v>4634</c:v>
                </c:pt>
                <c:pt idx="4635">
                  <c:v>4635</c:v>
                </c:pt>
                <c:pt idx="4636">
                  <c:v>4636</c:v>
                </c:pt>
                <c:pt idx="4637">
                  <c:v>4637</c:v>
                </c:pt>
                <c:pt idx="4638">
                  <c:v>4638</c:v>
                </c:pt>
                <c:pt idx="4639">
                  <c:v>4639</c:v>
                </c:pt>
                <c:pt idx="4640">
                  <c:v>4640</c:v>
                </c:pt>
                <c:pt idx="4641">
                  <c:v>4641</c:v>
                </c:pt>
                <c:pt idx="4642">
                  <c:v>4642</c:v>
                </c:pt>
                <c:pt idx="4643">
                  <c:v>4643</c:v>
                </c:pt>
                <c:pt idx="4644">
                  <c:v>4644</c:v>
                </c:pt>
                <c:pt idx="4645">
                  <c:v>4645</c:v>
                </c:pt>
                <c:pt idx="4646">
                  <c:v>4646</c:v>
                </c:pt>
                <c:pt idx="4647">
                  <c:v>4647</c:v>
                </c:pt>
                <c:pt idx="4648">
                  <c:v>4648</c:v>
                </c:pt>
                <c:pt idx="4649">
                  <c:v>4649</c:v>
                </c:pt>
                <c:pt idx="4650">
                  <c:v>4650</c:v>
                </c:pt>
                <c:pt idx="4651">
                  <c:v>4651</c:v>
                </c:pt>
                <c:pt idx="4652">
                  <c:v>4652</c:v>
                </c:pt>
                <c:pt idx="4653">
                  <c:v>4653</c:v>
                </c:pt>
                <c:pt idx="4654">
                  <c:v>4654</c:v>
                </c:pt>
                <c:pt idx="4655">
                  <c:v>4655</c:v>
                </c:pt>
                <c:pt idx="4656">
                  <c:v>4656</c:v>
                </c:pt>
                <c:pt idx="4657">
                  <c:v>4657</c:v>
                </c:pt>
                <c:pt idx="4658">
                  <c:v>4658</c:v>
                </c:pt>
                <c:pt idx="4659">
                  <c:v>4659</c:v>
                </c:pt>
                <c:pt idx="4660">
                  <c:v>4660</c:v>
                </c:pt>
                <c:pt idx="4661">
                  <c:v>4661</c:v>
                </c:pt>
                <c:pt idx="4662">
                  <c:v>4662</c:v>
                </c:pt>
                <c:pt idx="4663">
                  <c:v>4663</c:v>
                </c:pt>
                <c:pt idx="4664">
                  <c:v>4664</c:v>
                </c:pt>
                <c:pt idx="4665">
                  <c:v>4665</c:v>
                </c:pt>
                <c:pt idx="4666">
                  <c:v>4666</c:v>
                </c:pt>
                <c:pt idx="4667">
                  <c:v>4667</c:v>
                </c:pt>
                <c:pt idx="4668">
                  <c:v>4668</c:v>
                </c:pt>
                <c:pt idx="4669">
                  <c:v>4669</c:v>
                </c:pt>
                <c:pt idx="4670">
                  <c:v>4670</c:v>
                </c:pt>
                <c:pt idx="4671">
                  <c:v>4671</c:v>
                </c:pt>
                <c:pt idx="4672">
                  <c:v>4672</c:v>
                </c:pt>
                <c:pt idx="4673">
                  <c:v>4673</c:v>
                </c:pt>
                <c:pt idx="4674">
                  <c:v>4674</c:v>
                </c:pt>
                <c:pt idx="4675">
                  <c:v>4675</c:v>
                </c:pt>
                <c:pt idx="4676">
                  <c:v>4676</c:v>
                </c:pt>
                <c:pt idx="4677">
                  <c:v>4677</c:v>
                </c:pt>
                <c:pt idx="4678">
                  <c:v>4678</c:v>
                </c:pt>
                <c:pt idx="4679">
                  <c:v>4679</c:v>
                </c:pt>
                <c:pt idx="4680">
                  <c:v>4680</c:v>
                </c:pt>
                <c:pt idx="4681">
                  <c:v>4681</c:v>
                </c:pt>
                <c:pt idx="4682">
                  <c:v>4682</c:v>
                </c:pt>
                <c:pt idx="4683">
                  <c:v>4683</c:v>
                </c:pt>
                <c:pt idx="4684">
                  <c:v>4684</c:v>
                </c:pt>
                <c:pt idx="4685">
                  <c:v>4685</c:v>
                </c:pt>
                <c:pt idx="4686">
                  <c:v>4686</c:v>
                </c:pt>
                <c:pt idx="4687">
                  <c:v>4687</c:v>
                </c:pt>
                <c:pt idx="4688">
                  <c:v>4688</c:v>
                </c:pt>
                <c:pt idx="4689">
                  <c:v>4689</c:v>
                </c:pt>
                <c:pt idx="4690">
                  <c:v>4690</c:v>
                </c:pt>
                <c:pt idx="4691">
                  <c:v>4691</c:v>
                </c:pt>
                <c:pt idx="4692">
                  <c:v>4692</c:v>
                </c:pt>
                <c:pt idx="4693">
                  <c:v>4693</c:v>
                </c:pt>
                <c:pt idx="4694">
                  <c:v>4694</c:v>
                </c:pt>
                <c:pt idx="4695">
                  <c:v>4695</c:v>
                </c:pt>
                <c:pt idx="4696">
                  <c:v>4696</c:v>
                </c:pt>
                <c:pt idx="4697">
                  <c:v>4697</c:v>
                </c:pt>
                <c:pt idx="4698">
                  <c:v>4698</c:v>
                </c:pt>
                <c:pt idx="4699">
                  <c:v>4699</c:v>
                </c:pt>
                <c:pt idx="4700">
                  <c:v>4700</c:v>
                </c:pt>
                <c:pt idx="4701">
                  <c:v>4701</c:v>
                </c:pt>
                <c:pt idx="4702">
                  <c:v>4702</c:v>
                </c:pt>
                <c:pt idx="4703">
                  <c:v>4703</c:v>
                </c:pt>
                <c:pt idx="4704">
                  <c:v>4704</c:v>
                </c:pt>
                <c:pt idx="4705">
                  <c:v>4705</c:v>
                </c:pt>
                <c:pt idx="4706">
                  <c:v>4706</c:v>
                </c:pt>
                <c:pt idx="4707">
                  <c:v>4707</c:v>
                </c:pt>
                <c:pt idx="4708">
                  <c:v>4708</c:v>
                </c:pt>
                <c:pt idx="4709">
                  <c:v>4709</c:v>
                </c:pt>
                <c:pt idx="4710">
                  <c:v>4710</c:v>
                </c:pt>
                <c:pt idx="4711">
                  <c:v>4711</c:v>
                </c:pt>
                <c:pt idx="4712">
                  <c:v>4712</c:v>
                </c:pt>
                <c:pt idx="4713">
                  <c:v>4713</c:v>
                </c:pt>
                <c:pt idx="4714">
                  <c:v>4714</c:v>
                </c:pt>
                <c:pt idx="4715">
                  <c:v>4715</c:v>
                </c:pt>
                <c:pt idx="4716">
                  <c:v>4716</c:v>
                </c:pt>
                <c:pt idx="4717">
                  <c:v>4717</c:v>
                </c:pt>
                <c:pt idx="4718">
                  <c:v>4718</c:v>
                </c:pt>
                <c:pt idx="4719">
                  <c:v>4719</c:v>
                </c:pt>
                <c:pt idx="4720">
                  <c:v>4720</c:v>
                </c:pt>
                <c:pt idx="4721">
                  <c:v>4721</c:v>
                </c:pt>
                <c:pt idx="4722">
                  <c:v>4722</c:v>
                </c:pt>
                <c:pt idx="4723">
                  <c:v>4723</c:v>
                </c:pt>
                <c:pt idx="4724">
                  <c:v>4724</c:v>
                </c:pt>
                <c:pt idx="4725">
                  <c:v>4725</c:v>
                </c:pt>
                <c:pt idx="4726">
                  <c:v>4726</c:v>
                </c:pt>
                <c:pt idx="4727">
                  <c:v>4727</c:v>
                </c:pt>
                <c:pt idx="4728">
                  <c:v>4728</c:v>
                </c:pt>
                <c:pt idx="4729">
                  <c:v>4729</c:v>
                </c:pt>
                <c:pt idx="4730">
                  <c:v>4730</c:v>
                </c:pt>
                <c:pt idx="4731">
                  <c:v>4731</c:v>
                </c:pt>
                <c:pt idx="4732">
                  <c:v>4732</c:v>
                </c:pt>
                <c:pt idx="4733">
                  <c:v>4733</c:v>
                </c:pt>
                <c:pt idx="4734">
                  <c:v>4734</c:v>
                </c:pt>
                <c:pt idx="4735">
                  <c:v>4735</c:v>
                </c:pt>
                <c:pt idx="4736">
                  <c:v>4736</c:v>
                </c:pt>
                <c:pt idx="4737">
                  <c:v>4737</c:v>
                </c:pt>
                <c:pt idx="4738">
                  <c:v>4738</c:v>
                </c:pt>
                <c:pt idx="4739">
                  <c:v>4739</c:v>
                </c:pt>
                <c:pt idx="4740">
                  <c:v>4740</c:v>
                </c:pt>
                <c:pt idx="4741">
                  <c:v>4741</c:v>
                </c:pt>
                <c:pt idx="4742">
                  <c:v>4742</c:v>
                </c:pt>
                <c:pt idx="4743">
                  <c:v>4743</c:v>
                </c:pt>
                <c:pt idx="4744">
                  <c:v>4744</c:v>
                </c:pt>
                <c:pt idx="4745">
                  <c:v>4745</c:v>
                </c:pt>
                <c:pt idx="4746">
                  <c:v>4746</c:v>
                </c:pt>
                <c:pt idx="4747">
                  <c:v>4747</c:v>
                </c:pt>
                <c:pt idx="4748">
                  <c:v>4748</c:v>
                </c:pt>
                <c:pt idx="4749">
                  <c:v>4749</c:v>
                </c:pt>
                <c:pt idx="4750">
                  <c:v>4750</c:v>
                </c:pt>
                <c:pt idx="4751">
                  <c:v>4751</c:v>
                </c:pt>
                <c:pt idx="4752">
                  <c:v>4752</c:v>
                </c:pt>
                <c:pt idx="4753">
                  <c:v>4753</c:v>
                </c:pt>
                <c:pt idx="4754">
                  <c:v>4754</c:v>
                </c:pt>
                <c:pt idx="4755">
                  <c:v>4755</c:v>
                </c:pt>
                <c:pt idx="4756">
                  <c:v>4756</c:v>
                </c:pt>
                <c:pt idx="4757">
                  <c:v>4757</c:v>
                </c:pt>
                <c:pt idx="4758">
                  <c:v>4758</c:v>
                </c:pt>
                <c:pt idx="4759">
                  <c:v>4759</c:v>
                </c:pt>
                <c:pt idx="4760">
                  <c:v>4760</c:v>
                </c:pt>
                <c:pt idx="4761">
                  <c:v>4761</c:v>
                </c:pt>
                <c:pt idx="4762">
                  <c:v>4762</c:v>
                </c:pt>
                <c:pt idx="4763">
                  <c:v>4763</c:v>
                </c:pt>
                <c:pt idx="4764">
                  <c:v>4764</c:v>
                </c:pt>
                <c:pt idx="4765">
                  <c:v>4765</c:v>
                </c:pt>
                <c:pt idx="4766">
                  <c:v>4766</c:v>
                </c:pt>
                <c:pt idx="4767">
                  <c:v>4767</c:v>
                </c:pt>
                <c:pt idx="4768">
                  <c:v>4768</c:v>
                </c:pt>
                <c:pt idx="4769">
                  <c:v>4769</c:v>
                </c:pt>
                <c:pt idx="4770">
                  <c:v>4770</c:v>
                </c:pt>
                <c:pt idx="4771">
                  <c:v>4771</c:v>
                </c:pt>
                <c:pt idx="4772">
                  <c:v>4772</c:v>
                </c:pt>
                <c:pt idx="4773">
                  <c:v>4773</c:v>
                </c:pt>
                <c:pt idx="4774">
                  <c:v>4774</c:v>
                </c:pt>
                <c:pt idx="4775">
                  <c:v>4775</c:v>
                </c:pt>
                <c:pt idx="4776">
                  <c:v>4776</c:v>
                </c:pt>
                <c:pt idx="4777">
                  <c:v>4777</c:v>
                </c:pt>
                <c:pt idx="4778">
                  <c:v>4778</c:v>
                </c:pt>
                <c:pt idx="4779">
                  <c:v>4779</c:v>
                </c:pt>
                <c:pt idx="4780">
                  <c:v>4780</c:v>
                </c:pt>
                <c:pt idx="4781">
                  <c:v>4781</c:v>
                </c:pt>
                <c:pt idx="4782">
                  <c:v>4782</c:v>
                </c:pt>
                <c:pt idx="4783">
                  <c:v>4783</c:v>
                </c:pt>
                <c:pt idx="4784">
                  <c:v>4784</c:v>
                </c:pt>
                <c:pt idx="4785">
                  <c:v>4785</c:v>
                </c:pt>
                <c:pt idx="4786">
                  <c:v>4786</c:v>
                </c:pt>
                <c:pt idx="4787">
                  <c:v>4787</c:v>
                </c:pt>
                <c:pt idx="4788">
                  <c:v>4788</c:v>
                </c:pt>
                <c:pt idx="4789">
                  <c:v>4789</c:v>
                </c:pt>
                <c:pt idx="4790">
                  <c:v>4790</c:v>
                </c:pt>
                <c:pt idx="4791">
                  <c:v>4791</c:v>
                </c:pt>
                <c:pt idx="4792">
                  <c:v>4792</c:v>
                </c:pt>
                <c:pt idx="4793">
                  <c:v>4793</c:v>
                </c:pt>
                <c:pt idx="4794">
                  <c:v>4794</c:v>
                </c:pt>
                <c:pt idx="4795">
                  <c:v>4795</c:v>
                </c:pt>
                <c:pt idx="4796">
                  <c:v>4796</c:v>
                </c:pt>
                <c:pt idx="4797">
                  <c:v>4797</c:v>
                </c:pt>
                <c:pt idx="4798">
                  <c:v>4798</c:v>
                </c:pt>
                <c:pt idx="4799">
                  <c:v>4799</c:v>
                </c:pt>
                <c:pt idx="4800">
                  <c:v>4800</c:v>
                </c:pt>
                <c:pt idx="4801">
                  <c:v>4801</c:v>
                </c:pt>
                <c:pt idx="4802">
                  <c:v>4802</c:v>
                </c:pt>
                <c:pt idx="4803">
                  <c:v>4803</c:v>
                </c:pt>
                <c:pt idx="4804">
                  <c:v>4804</c:v>
                </c:pt>
                <c:pt idx="4805">
                  <c:v>4805</c:v>
                </c:pt>
                <c:pt idx="4806">
                  <c:v>4806</c:v>
                </c:pt>
                <c:pt idx="4807">
                  <c:v>4807</c:v>
                </c:pt>
                <c:pt idx="4808">
                  <c:v>4808</c:v>
                </c:pt>
                <c:pt idx="4809">
                  <c:v>4809</c:v>
                </c:pt>
                <c:pt idx="4810">
                  <c:v>4810</c:v>
                </c:pt>
                <c:pt idx="4811">
                  <c:v>4811</c:v>
                </c:pt>
                <c:pt idx="4812">
                  <c:v>4812</c:v>
                </c:pt>
                <c:pt idx="4813">
                  <c:v>4813</c:v>
                </c:pt>
                <c:pt idx="4814">
                  <c:v>4814</c:v>
                </c:pt>
                <c:pt idx="4815">
                  <c:v>4815</c:v>
                </c:pt>
                <c:pt idx="4816">
                  <c:v>4816</c:v>
                </c:pt>
                <c:pt idx="4817">
                  <c:v>4817</c:v>
                </c:pt>
                <c:pt idx="4818">
                  <c:v>4818</c:v>
                </c:pt>
                <c:pt idx="4819">
                  <c:v>4819</c:v>
                </c:pt>
                <c:pt idx="4820">
                  <c:v>4820</c:v>
                </c:pt>
                <c:pt idx="4821">
                  <c:v>4821</c:v>
                </c:pt>
                <c:pt idx="4822">
                  <c:v>4822</c:v>
                </c:pt>
                <c:pt idx="4823">
                  <c:v>4823</c:v>
                </c:pt>
                <c:pt idx="4824">
                  <c:v>4824</c:v>
                </c:pt>
                <c:pt idx="4825">
                  <c:v>4825</c:v>
                </c:pt>
                <c:pt idx="4826">
                  <c:v>4826</c:v>
                </c:pt>
                <c:pt idx="4827">
                  <c:v>4827</c:v>
                </c:pt>
                <c:pt idx="4828">
                  <c:v>4828</c:v>
                </c:pt>
                <c:pt idx="4829">
                  <c:v>4829</c:v>
                </c:pt>
                <c:pt idx="4830">
                  <c:v>4830</c:v>
                </c:pt>
                <c:pt idx="4831">
                  <c:v>4831</c:v>
                </c:pt>
                <c:pt idx="4832">
                  <c:v>4832</c:v>
                </c:pt>
                <c:pt idx="4833">
                  <c:v>4833</c:v>
                </c:pt>
                <c:pt idx="4834">
                  <c:v>4834</c:v>
                </c:pt>
                <c:pt idx="4835">
                  <c:v>4835</c:v>
                </c:pt>
                <c:pt idx="4836">
                  <c:v>4836</c:v>
                </c:pt>
                <c:pt idx="4837">
                  <c:v>4837</c:v>
                </c:pt>
                <c:pt idx="4838">
                  <c:v>4838</c:v>
                </c:pt>
                <c:pt idx="4839">
                  <c:v>4839</c:v>
                </c:pt>
                <c:pt idx="4840">
                  <c:v>4840</c:v>
                </c:pt>
                <c:pt idx="4841">
                  <c:v>4841</c:v>
                </c:pt>
                <c:pt idx="4842">
                  <c:v>4842</c:v>
                </c:pt>
                <c:pt idx="4843">
                  <c:v>4843</c:v>
                </c:pt>
                <c:pt idx="4844">
                  <c:v>4844</c:v>
                </c:pt>
                <c:pt idx="4845">
                  <c:v>4845</c:v>
                </c:pt>
                <c:pt idx="4846">
                  <c:v>4846</c:v>
                </c:pt>
                <c:pt idx="4847">
                  <c:v>4847</c:v>
                </c:pt>
                <c:pt idx="4848">
                  <c:v>4848</c:v>
                </c:pt>
                <c:pt idx="4849">
                  <c:v>4849</c:v>
                </c:pt>
                <c:pt idx="4850">
                  <c:v>4850</c:v>
                </c:pt>
                <c:pt idx="4851">
                  <c:v>4851</c:v>
                </c:pt>
                <c:pt idx="4852">
                  <c:v>4852</c:v>
                </c:pt>
                <c:pt idx="4853">
                  <c:v>4853</c:v>
                </c:pt>
                <c:pt idx="4854">
                  <c:v>4854</c:v>
                </c:pt>
                <c:pt idx="4855">
                  <c:v>4855</c:v>
                </c:pt>
                <c:pt idx="4856">
                  <c:v>4856</c:v>
                </c:pt>
                <c:pt idx="4857">
                  <c:v>4857</c:v>
                </c:pt>
                <c:pt idx="4858">
                  <c:v>4858</c:v>
                </c:pt>
                <c:pt idx="4859">
                  <c:v>4859</c:v>
                </c:pt>
                <c:pt idx="4860">
                  <c:v>4860</c:v>
                </c:pt>
                <c:pt idx="4861">
                  <c:v>4861</c:v>
                </c:pt>
                <c:pt idx="4862">
                  <c:v>4862</c:v>
                </c:pt>
                <c:pt idx="4863">
                  <c:v>4863</c:v>
                </c:pt>
                <c:pt idx="4864">
                  <c:v>4864</c:v>
                </c:pt>
                <c:pt idx="4865">
                  <c:v>4865</c:v>
                </c:pt>
                <c:pt idx="4866">
                  <c:v>4866</c:v>
                </c:pt>
                <c:pt idx="4867">
                  <c:v>4867</c:v>
                </c:pt>
                <c:pt idx="4868">
                  <c:v>4868</c:v>
                </c:pt>
                <c:pt idx="4869">
                  <c:v>4869</c:v>
                </c:pt>
                <c:pt idx="4870">
                  <c:v>4870</c:v>
                </c:pt>
                <c:pt idx="4871">
                  <c:v>4871</c:v>
                </c:pt>
                <c:pt idx="4872">
                  <c:v>4872</c:v>
                </c:pt>
                <c:pt idx="4873">
                  <c:v>4873</c:v>
                </c:pt>
                <c:pt idx="4874">
                  <c:v>4874</c:v>
                </c:pt>
                <c:pt idx="4875">
                  <c:v>4875</c:v>
                </c:pt>
                <c:pt idx="4876">
                  <c:v>4876</c:v>
                </c:pt>
                <c:pt idx="4877">
                  <c:v>4877</c:v>
                </c:pt>
                <c:pt idx="4878">
                  <c:v>4878</c:v>
                </c:pt>
                <c:pt idx="4879">
                  <c:v>4879</c:v>
                </c:pt>
                <c:pt idx="4880">
                  <c:v>4880</c:v>
                </c:pt>
                <c:pt idx="4881">
                  <c:v>4881</c:v>
                </c:pt>
                <c:pt idx="4882">
                  <c:v>4882</c:v>
                </c:pt>
                <c:pt idx="4883">
                  <c:v>4883</c:v>
                </c:pt>
                <c:pt idx="4884">
                  <c:v>4884</c:v>
                </c:pt>
                <c:pt idx="4885">
                  <c:v>4885</c:v>
                </c:pt>
                <c:pt idx="4886">
                  <c:v>4886</c:v>
                </c:pt>
                <c:pt idx="4887">
                  <c:v>4887</c:v>
                </c:pt>
                <c:pt idx="4888">
                  <c:v>4888</c:v>
                </c:pt>
                <c:pt idx="4889">
                  <c:v>4889</c:v>
                </c:pt>
                <c:pt idx="4890">
                  <c:v>4890</c:v>
                </c:pt>
                <c:pt idx="4891">
                  <c:v>4891</c:v>
                </c:pt>
                <c:pt idx="4892">
                  <c:v>4892</c:v>
                </c:pt>
                <c:pt idx="4893">
                  <c:v>4893</c:v>
                </c:pt>
                <c:pt idx="4894">
                  <c:v>4894</c:v>
                </c:pt>
                <c:pt idx="4895">
                  <c:v>4895</c:v>
                </c:pt>
                <c:pt idx="4896">
                  <c:v>4896</c:v>
                </c:pt>
                <c:pt idx="4897">
                  <c:v>4897</c:v>
                </c:pt>
                <c:pt idx="4898">
                  <c:v>4898</c:v>
                </c:pt>
                <c:pt idx="4899">
                  <c:v>4899</c:v>
                </c:pt>
                <c:pt idx="4900">
                  <c:v>4900</c:v>
                </c:pt>
                <c:pt idx="4901">
                  <c:v>4901</c:v>
                </c:pt>
                <c:pt idx="4902">
                  <c:v>4902</c:v>
                </c:pt>
                <c:pt idx="4903">
                  <c:v>4903</c:v>
                </c:pt>
                <c:pt idx="4904">
                  <c:v>4904</c:v>
                </c:pt>
                <c:pt idx="4905">
                  <c:v>4905</c:v>
                </c:pt>
                <c:pt idx="4906">
                  <c:v>4906</c:v>
                </c:pt>
                <c:pt idx="4907">
                  <c:v>4907</c:v>
                </c:pt>
                <c:pt idx="4908">
                  <c:v>4908</c:v>
                </c:pt>
                <c:pt idx="4909">
                  <c:v>4909</c:v>
                </c:pt>
                <c:pt idx="4910">
                  <c:v>4910</c:v>
                </c:pt>
                <c:pt idx="4911">
                  <c:v>4911</c:v>
                </c:pt>
                <c:pt idx="4912">
                  <c:v>4912</c:v>
                </c:pt>
                <c:pt idx="4913">
                  <c:v>4913</c:v>
                </c:pt>
                <c:pt idx="4914">
                  <c:v>4914</c:v>
                </c:pt>
                <c:pt idx="4915">
                  <c:v>4915</c:v>
                </c:pt>
                <c:pt idx="4916">
                  <c:v>4916</c:v>
                </c:pt>
                <c:pt idx="4917">
                  <c:v>4917</c:v>
                </c:pt>
                <c:pt idx="4918">
                  <c:v>4918</c:v>
                </c:pt>
                <c:pt idx="4919">
                  <c:v>4919</c:v>
                </c:pt>
                <c:pt idx="4920">
                  <c:v>4920</c:v>
                </c:pt>
                <c:pt idx="4921">
                  <c:v>4921</c:v>
                </c:pt>
                <c:pt idx="4922">
                  <c:v>4922</c:v>
                </c:pt>
                <c:pt idx="4923">
                  <c:v>4923</c:v>
                </c:pt>
                <c:pt idx="4924">
                  <c:v>4924</c:v>
                </c:pt>
                <c:pt idx="4925">
                  <c:v>4925</c:v>
                </c:pt>
                <c:pt idx="4926">
                  <c:v>4926</c:v>
                </c:pt>
                <c:pt idx="4927">
                  <c:v>4927</c:v>
                </c:pt>
                <c:pt idx="4928">
                  <c:v>4928</c:v>
                </c:pt>
                <c:pt idx="4929">
                  <c:v>4929</c:v>
                </c:pt>
                <c:pt idx="4930">
                  <c:v>4930</c:v>
                </c:pt>
                <c:pt idx="4931">
                  <c:v>4931</c:v>
                </c:pt>
                <c:pt idx="4932">
                  <c:v>4932</c:v>
                </c:pt>
                <c:pt idx="4933">
                  <c:v>4933</c:v>
                </c:pt>
                <c:pt idx="4934">
                  <c:v>4934</c:v>
                </c:pt>
                <c:pt idx="4935">
                  <c:v>4935</c:v>
                </c:pt>
                <c:pt idx="4936">
                  <c:v>4936</c:v>
                </c:pt>
                <c:pt idx="4937">
                  <c:v>4937</c:v>
                </c:pt>
                <c:pt idx="4938">
                  <c:v>4938</c:v>
                </c:pt>
                <c:pt idx="4939">
                  <c:v>4939</c:v>
                </c:pt>
                <c:pt idx="4940">
                  <c:v>4940</c:v>
                </c:pt>
                <c:pt idx="4941">
                  <c:v>4941</c:v>
                </c:pt>
                <c:pt idx="4942">
                  <c:v>4942</c:v>
                </c:pt>
                <c:pt idx="4943">
                  <c:v>4943</c:v>
                </c:pt>
                <c:pt idx="4944">
                  <c:v>4944</c:v>
                </c:pt>
                <c:pt idx="4945">
                  <c:v>4945</c:v>
                </c:pt>
                <c:pt idx="4946">
                  <c:v>4946</c:v>
                </c:pt>
                <c:pt idx="4947">
                  <c:v>4947</c:v>
                </c:pt>
                <c:pt idx="4948">
                  <c:v>4948</c:v>
                </c:pt>
                <c:pt idx="4949">
                  <c:v>4949</c:v>
                </c:pt>
                <c:pt idx="4950">
                  <c:v>4950</c:v>
                </c:pt>
                <c:pt idx="4951">
                  <c:v>4951</c:v>
                </c:pt>
                <c:pt idx="4952">
                  <c:v>4952</c:v>
                </c:pt>
                <c:pt idx="4953">
                  <c:v>4953</c:v>
                </c:pt>
                <c:pt idx="4954">
                  <c:v>4954</c:v>
                </c:pt>
                <c:pt idx="4955">
                  <c:v>4955</c:v>
                </c:pt>
                <c:pt idx="4956">
                  <c:v>4956</c:v>
                </c:pt>
                <c:pt idx="4957">
                  <c:v>4957</c:v>
                </c:pt>
                <c:pt idx="4958">
                  <c:v>4958</c:v>
                </c:pt>
                <c:pt idx="4959">
                  <c:v>4959</c:v>
                </c:pt>
                <c:pt idx="4960">
                  <c:v>4960</c:v>
                </c:pt>
                <c:pt idx="4961">
                  <c:v>4961</c:v>
                </c:pt>
                <c:pt idx="4962">
                  <c:v>4962</c:v>
                </c:pt>
                <c:pt idx="4963">
                  <c:v>4963</c:v>
                </c:pt>
                <c:pt idx="4964">
                  <c:v>4964</c:v>
                </c:pt>
                <c:pt idx="4965">
                  <c:v>4965</c:v>
                </c:pt>
                <c:pt idx="4966">
                  <c:v>4966</c:v>
                </c:pt>
                <c:pt idx="4967">
                  <c:v>4967</c:v>
                </c:pt>
                <c:pt idx="4968">
                  <c:v>4968</c:v>
                </c:pt>
                <c:pt idx="4969">
                  <c:v>4969</c:v>
                </c:pt>
                <c:pt idx="4970">
                  <c:v>4970</c:v>
                </c:pt>
                <c:pt idx="4971">
                  <c:v>4971</c:v>
                </c:pt>
                <c:pt idx="4972">
                  <c:v>4972</c:v>
                </c:pt>
                <c:pt idx="4973">
                  <c:v>4973</c:v>
                </c:pt>
                <c:pt idx="4974">
                  <c:v>4974</c:v>
                </c:pt>
                <c:pt idx="4975">
                  <c:v>4975</c:v>
                </c:pt>
                <c:pt idx="4976">
                  <c:v>4976</c:v>
                </c:pt>
                <c:pt idx="4977">
                  <c:v>4977</c:v>
                </c:pt>
                <c:pt idx="4978">
                  <c:v>4978</c:v>
                </c:pt>
                <c:pt idx="4979">
                  <c:v>4979</c:v>
                </c:pt>
                <c:pt idx="4980">
                  <c:v>4980</c:v>
                </c:pt>
                <c:pt idx="4981">
                  <c:v>4981</c:v>
                </c:pt>
                <c:pt idx="4982">
                  <c:v>4982</c:v>
                </c:pt>
                <c:pt idx="4983">
                  <c:v>4983</c:v>
                </c:pt>
                <c:pt idx="4984">
                  <c:v>4984</c:v>
                </c:pt>
                <c:pt idx="4985">
                  <c:v>4985</c:v>
                </c:pt>
                <c:pt idx="4986">
                  <c:v>4986</c:v>
                </c:pt>
                <c:pt idx="4987">
                  <c:v>4987</c:v>
                </c:pt>
                <c:pt idx="4988">
                  <c:v>4988</c:v>
                </c:pt>
                <c:pt idx="4989">
                  <c:v>4989</c:v>
                </c:pt>
                <c:pt idx="4990">
                  <c:v>4990</c:v>
                </c:pt>
                <c:pt idx="4991">
                  <c:v>4991</c:v>
                </c:pt>
                <c:pt idx="4992">
                  <c:v>4992</c:v>
                </c:pt>
                <c:pt idx="4993">
                  <c:v>4993</c:v>
                </c:pt>
                <c:pt idx="4994">
                  <c:v>4994</c:v>
                </c:pt>
                <c:pt idx="4995">
                  <c:v>4995</c:v>
                </c:pt>
                <c:pt idx="4996">
                  <c:v>4996</c:v>
                </c:pt>
                <c:pt idx="4997">
                  <c:v>4997</c:v>
                </c:pt>
                <c:pt idx="4998">
                  <c:v>4998</c:v>
                </c:pt>
                <c:pt idx="4999">
                  <c:v>4999</c:v>
                </c:pt>
                <c:pt idx="5000">
                  <c:v>5000</c:v>
                </c:pt>
                <c:pt idx="5001">
                  <c:v>5001</c:v>
                </c:pt>
                <c:pt idx="5002">
                  <c:v>5002</c:v>
                </c:pt>
                <c:pt idx="5003">
                  <c:v>5003</c:v>
                </c:pt>
                <c:pt idx="5004">
                  <c:v>5004</c:v>
                </c:pt>
                <c:pt idx="5005">
                  <c:v>5005</c:v>
                </c:pt>
                <c:pt idx="5006">
                  <c:v>5006</c:v>
                </c:pt>
                <c:pt idx="5007">
                  <c:v>5007</c:v>
                </c:pt>
                <c:pt idx="5008">
                  <c:v>5008</c:v>
                </c:pt>
                <c:pt idx="5009">
                  <c:v>5009</c:v>
                </c:pt>
                <c:pt idx="5010">
                  <c:v>5010</c:v>
                </c:pt>
                <c:pt idx="5011">
                  <c:v>5011</c:v>
                </c:pt>
                <c:pt idx="5012">
                  <c:v>5012</c:v>
                </c:pt>
                <c:pt idx="5013">
                  <c:v>5013</c:v>
                </c:pt>
                <c:pt idx="5014">
                  <c:v>5014</c:v>
                </c:pt>
                <c:pt idx="5015">
                  <c:v>5015</c:v>
                </c:pt>
                <c:pt idx="5016">
                  <c:v>5016</c:v>
                </c:pt>
                <c:pt idx="5017">
                  <c:v>5017</c:v>
                </c:pt>
                <c:pt idx="5018">
                  <c:v>5018</c:v>
                </c:pt>
                <c:pt idx="5019">
                  <c:v>5019</c:v>
                </c:pt>
                <c:pt idx="5020">
                  <c:v>5020</c:v>
                </c:pt>
                <c:pt idx="5021">
                  <c:v>5021</c:v>
                </c:pt>
                <c:pt idx="5022">
                  <c:v>5022</c:v>
                </c:pt>
                <c:pt idx="5023">
                  <c:v>5023</c:v>
                </c:pt>
                <c:pt idx="5024">
                  <c:v>5024</c:v>
                </c:pt>
                <c:pt idx="5025">
                  <c:v>5025</c:v>
                </c:pt>
                <c:pt idx="5026">
                  <c:v>5026</c:v>
                </c:pt>
                <c:pt idx="5027">
                  <c:v>5027</c:v>
                </c:pt>
                <c:pt idx="5028">
                  <c:v>5028</c:v>
                </c:pt>
                <c:pt idx="5029">
                  <c:v>5029</c:v>
                </c:pt>
                <c:pt idx="5030">
                  <c:v>5030</c:v>
                </c:pt>
                <c:pt idx="5031">
                  <c:v>5031</c:v>
                </c:pt>
                <c:pt idx="5032">
                  <c:v>5032</c:v>
                </c:pt>
                <c:pt idx="5033">
                  <c:v>5033</c:v>
                </c:pt>
                <c:pt idx="5034">
                  <c:v>5034</c:v>
                </c:pt>
                <c:pt idx="5035">
                  <c:v>5035</c:v>
                </c:pt>
                <c:pt idx="5036">
                  <c:v>5036</c:v>
                </c:pt>
                <c:pt idx="5037">
                  <c:v>5037</c:v>
                </c:pt>
                <c:pt idx="5038">
                  <c:v>5038</c:v>
                </c:pt>
                <c:pt idx="5039">
                  <c:v>5039</c:v>
                </c:pt>
                <c:pt idx="5040">
                  <c:v>5040</c:v>
                </c:pt>
                <c:pt idx="5041">
                  <c:v>5041</c:v>
                </c:pt>
                <c:pt idx="5042">
                  <c:v>5042</c:v>
                </c:pt>
                <c:pt idx="5043">
                  <c:v>5043</c:v>
                </c:pt>
                <c:pt idx="5044">
                  <c:v>5044</c:v>
                </c:pt>
                <c:pt idx="5045">
                  <c:v>5045</c:v>
                </c:pt>
                <c:pt idx="5046">
                  <c:v>5046</c:v>
                </c:pt>
                <c:pt idx="5047">
                  <c:v>5047</c:v>
                </c:pt>
                <c:pt idx="5048">
                  <c:v>5048</c:v>
                </c:pt>
                <c:pt idx="5049">
                  <c:v>5049</c:v>
                </c:pt>
                <c:pt idx="5050">
                  <c:v>5050</c:v>
                </c:pt>
                <c:pt idx="5051">
                  <c:v>5051</c:v>
                </c:pt>
                <c:pt idx="5052">
                  <c:v>5052</c:v>
                </c:pt>
                <c:pt idx="5053">
                  <c:v>5053</c:v>
                </c:pt>
                <c:pt idx="5054">
                  <c:v>5054</c:v>
                </c:pt>
                <c:pt idx="5055">
                  <c:v>5055</c:v>
                </c:pt>
                <c:pt idx="5056">
                  <c:v>5056</c:v>
                </c:pt>
                <c:pt idx="5057">
                  <c:v>5057</c:v>
                </c:pt>
                <c:pt idx="5058">
                  <c:v>5058</c:v>
                </c:pt>
                <c:pt idx="5059">
                  <c:v>5059</c:v>
                </c:pt>
                <c:pt idx="5060">
                  <c:v>5060</c:v>
                </c:pt>
                <c:pt idx="5061">
                  <c:v>5061</c:v>
                </c:pt>
                <c:pt idx="5062">
                  <c:v>5062</c:v>
                </c:pt>
                <c:pt idx="5063">
                  <c:v>5063</c:v>
                </c:pt>
                <c:pt idx="5064">
                  <c:v>5064</c:v>
                </c:pt>
                <c:pt idx="5065">
                  <c:v>5065</c:v>
                </c:pt>
                <c:pt idx="5066">
                  <c:v>5066</c:v>
                </c:pt>
                <c:pt idx="5067">
                  <c:v>5067</c:v>
                </c:pt>
                <c:pt idx="5068">
                  <c:v>5068</c:v>
                </c:pt>
                <c:pt idx="5069">
                  <c:v>5069</c:v>
                </c:pt>
                <c:pt idx="5070">
                  <c:v>5070</c:v>
                </c:pt>
                <c:pt idx="5071">
                  <c:v>5071</c:v>
                </c:pt>
                <c:pt idx="5072">
                  <c:v>5072</c:v>
                </c:pt>
                <c:pt idx="5073">
                  <c:v>5073</c:v>
                </c:pt>
                <c:pt idx="5074">
                  <c:v>5074</c:v>
                </c:pt>
                <c:pt idx="5075">
                  <c:v>5075</c:v>
                </c:pt>
                <c:pt idx="5076">
                  <c:v>5076</c:v>
                </c:pt>
                <c:pt idx="5077">
                  <c:v>5077</c:v>
                </c:pt>
                <c:pt idx="5078">
                  <c:v>5078</c:v>
                </c:pt>
                <c:pt idx="5079">
                  <c:v>5079</c:v>
                </c:pt>
                <c:pt idx="5080">
                  <c:v>5080</c:v>
                </c:pt>
                <c:pt idx="5081">
                  <c:v>5081</c:v>
                </c:pt>
                <c:pt idx="5082">
                  <c:v>5082</c:v>
                </c:pt>
                <c:pt idx="5083">
                  <c:v>5083</c:v>
                </c:pt>
                <c:pt idx="5084">
                  <c:v>5084</c:v>
                </c:pt>
                <c:pt idx="5085">
                  <c:v>5085</c:v>
                </c:pt>
                <c:pt idx="5086">
                  <c:v>5086</c:v>
                </c:pt>
                <c:pt idx="5087">
                  <c:v>5087</c:v>
                </c:pt>
                <c:pt idx="5088">
                  <c:v>5088</c:v>
                </c:pt>
                <c:pt idx="5089">
                  <c:v>5089</c:v>
                </c:pt>
                <c:pt idx="5090">
                  <c:v>5090</c:v>
                </c:pt>
                <c:pt idx="5091">
                  <c:v>5091</c:v>
                </c:pt>
                <c:pt idx="5092">
                  <c:v>5092</c:v>
                </c:pt>
                <c:pt idx="5093">
                  <c:v>5093</c:v>
                </c:pt>
                <c:pt idx="5094">
                  <c:v>5094</c:v>
                </c:pt>
                <c:pt idx="5095">
                  <c:v>5095</c:v>
                </c:pt>
                <c:pt idx="5096">
                  <c:v>5096</c:v>
                </c:pt>
                <c:pt idx="5097">
                  <c:v>5097</c:v>
                </c:pt>
                <c:pt idx="5098">
                  <c:v>5098</c:v>
                </c:pt>
                <c:pt idx="5099">
                  <c:v>5099</c:v>
                </c:pt>
                <c:pt idx="5100">
                  <c:v>5100</c:v>
                </c:pt>
                <c:pt idx="5101">
                  <c:v>5101</c:v>
                </c:pt>
                <c:pt idx="5102">
                  <c:v>5102</c:v>
                </c:pt>
                <c:pt idx="5103">
                  <c:v>5103</c:v>
                </c:pt>
                <c:pt idx="5104">
                  <c:v>5104</c:v>
                </c:pt>
                <c:pt idx="5105">
                  <c:v>5105</c:v>
                </c:pt>
                <c:pt idx="5106">
                  <c:v>5106</c:v>
                </c:pt>
                <c:pt idx="5107">
                  <c:v>5107</c:v>
                </c:pt>
                <c:pt idx="5108">
                  <c:v>5108</c:v>
                </c:pt>
                <c:pt idx="5109">
                  <c:v>5109</c:v>
                </c:pt>
                <c:pt idx="5110">
                  <c:v>5110</c:v>
                </c:pt>
                <c:pt idx="5111">
                  <c:v>5111</c:v>
                </c:pt>
                <c:pt idx="5112">
                  <c:v>5112</c:v>
                </c:pt>
                <c:pt idx="5113">
                  <c:v>5113</c:v>
                </c:pt>
                <c:pt idx="5114">
                  <c:v>5114</c:v>
                </c:pt>
                <c:pt idx="5115">
                  <c:v>5115</c:v>
                </c:pt>
                <c:pt idx="5116">
                  <c:v>5116</c:v>
                </c:pt>
                <c:pt idx="5117">
                  <c:v>5117</c:v>
                </c:pt>
                <c:pt idx="5118">
                  <c:v>5118</c:v>
                </c:pt>
                <c:pt idx="5119">
                  <c:v>5119</c:v>
                </c:pt>
                <c:pt idx="5120">
                  <c:v>5120</c:v>
                </c:pt>
                <c:pt idx="5121">
                  <c:v>5121</c:v>
                </c:pt>
                <c:pt idx="5122">
                  <c:v>5122</c:v>
                </c:pt>
                <c:pt idx="5123">
                  <c:v>5123</c:v>
                </c:pt>
                <c:pt idx="5124">
                  <c:v>5124</c:v>
                </c:pt>
                <c:pt idx="5125">
                  <c:v>5125</c:v>
                </c:pt>
                <c:pt idx="5126">
                  <c:v>5126</c:v>
                </c:pt>
                <c:pt idx="5127">
                  <c:v>5127</c:v>
                </c:pt>
                <c:pt idx="5128">
                  <c:v>5128</c:v>
                </c:pt>
                <c:pt idx="5129">
                  <c:v>5129</c:v>
                </c:pt>
                <c:pt idx="5130">
                  <c:v>5130</c:v>
                </c:pt>
                <c:pt idx="5131">
                  <c:v>5131</c:v>
                </c:pt>
                <c:pt idx="5132">
                  <c:v>5132</c:v>
                </c:pt>
                <c:pt idx="5133">
                  <c:v>5133</c:v>
                </c:pt>
                <c:pt idx="5134">
                  <c:v>5134</c:v>
                </c:pt>
                <c:pt idx="5135">
                  <c:v>5135</c:v>
                </c:pt>
                <c:pt idx="5136">
                  <c:v>5136</c:v>
                </c:pt>
                <c:pt idx="5137">
                  <c:v>5137</c:v>
                </c:pt>
                <c:pt idx="5138">
                  <c:v>5138</c:v>
                </c:pt>
                <c:pt idx="5139">
                  <c:v>5139</c:v>
                </c:pt>
                <c:pt idx="5140">
                  <c:v>5140</c:v>
                </c:pt>
                <c:pt idx="5141">
                  <c:v>5141</c:v>
                </c:pt>
                <c:pt idx="5142">
                  <c:v>5142</c:v>
                </c:pt>
                <c:pt idx="5143">
                  <c:v>5143</c:v>
                </c:pt>
                <c:pt idx="5144">
                  <c:v>5144</c:v>
                </c:pt>
                <c:pt idx="5145">
                  <c:v>5145</c:v>
                </c:pt>
                <c:pt idx="5146">
                  <c:v>5146</c:v>
                </c:pt>
                <c:pt idx="5147">
                  <c:v>5147</c:v>
                </c:pt>
                <c:pt idx="5148">
                  <c:v>5148</c:v>
                </c:pt>
                <c:pt idx="5149">
                  <c:v>5149</c:v>
                </c:pt>
                <c:pt idx="5150">
                  <c:v>5150</c:v>
                </c:pt>
                <c:pt idx="5151">
                  <c:v>5151</c:v>
                </c:pt>
                <c:pt idx="5152">
                  <c:v>5152</c:v>
                </c:pt>
                <c:pt idx="5153">
                  <c:v>5153</c:v>
                </c:pt>
                <c:pt idx="5154">
                  <c:v>5154</c:v>
                </c:pt>
                <c:pt idx="5155">
                  <c:v>5155</c:v>
                </c:pt>
                <c:pt idx="5156">
                  <c:v>5156</c:v>
                </c:pt>
                <c:pt idx="5157">
                  <c:v>5157</c:v>
                </c:pt>
                <c:pt idx="5158">
                  <c:v>5158</c:v>
                </c:pt>
                <c:pt idx="5159">
                  <c:v>5159</c:v>
                </c:pt>
                <c:pt idx="5160">
                  <c:v>5160</c:v>
                </c:pt>
                <c:pt idx="5161">
                  <c:v>5161</c:v>
                </c:pt>
                <c:pt idx="5162">
                  <c:v>5162</c:v>
                </c:pt>
                <c:pt idx="5163">
                  <c:v>5163</c:v>
                </c:pt>
                <c:pt idx="5164">
                  <c:v>5164</c:v>
                </c:pt>
                <c:pt idx="5165">
                  <c:v>5165</c:v>
                </c:pt>
                <c:pt idx="5166">
                  <c:v>5166</c:v>
                </c:pt>
                <c:pt idx="5167">
                  <c:v>5167</c:v>
                </c:pt>
                <c:pt idx="5168">
                  <c:v>5168</c:v>
                </c:pt>
                <c:pt idx="5169">
                  <c:v>5169</c:v>
                </c:pt>
                <c:pt idx="5170">
                  <c:v>5170</c:v>
                </c:pt>
                <c:pt idx="5171">
                  <c:v>5171</c:v>
                </c:pt>
                <c:pt idx="5172">
                  <c:v>5172</c:v>
                </c:pt>
                <c:pt idx="5173">
                  <c:v>5173</c:v>
                </c:pt>
                <c:pt idx="5174">
                  <c:v>5174</c:v>
                </c:pt>
                <c:pt idx="5175">
                  <c:v>5175</c:v>
                </c:pt>
                <c:pt idx="5176">
                  <c:v>5176</c:v>
                </c:pt>
                <c:pt idx="5177">
                  <c:v>5177</c:v>
                </c:pt>
                <c:pt idx="5178">
                  <c:v>5178</c:v>
                </c:pt>
                <c:pt idx="5179">
                  <c:v>5179</c:v>
                </c:pt>
                <c:pt idx="5180">
                  <c:v>5180</c:v>
                </c:pt>
                <c:pt idx="5181">
                  <c:v>5181</c:v>
                </c:pt>
                <c:pt idx="5182">
                  <c:v>5182</c:v>
                </c:pt>
                <c:pt idx="5183">
                  <c:v>5183</c:v>
                </c:pt>
                <c:pt idx="5184">
                  <c:v>5184</c:v>
                </c:pt>
                <c:pt idx="5185">
                  <c:v>5185</c:v>
                </c:pt>
                <c:pt idx="5186">
                  <c:v>5186</c:v>
                </c:pt>
                <c:pt idx="5187">
                  <c:v>5187</c:v>
                </c:pt>
                <c:pt idx="5188">
                  <c:v>5188</c:v>
                </c:pt>
                <c:pt idx="5189">
                  <c:v>5189</c:v>
                </c:pt>
                <c:pt idx="5190">
                  <c:v>5190</c:v>
                </c:pt>
                <c:pt idx="5191">
                  <c:v>5191</c:v>
                </c:pt>
                <c:pt idx="5192">
                  <c:v>5192</c:v>
                </c:pt>
                <c:pt idx="5193">
                  <c:v>5193</c:v>
                </c:pt>
                <c:pt idx="5194">
                  <c:v>5194</c:v>
                </c:pt>
                <c:pt idx="5195">
                  <c:v>5195</c:v>
                </c:pt>
                <c:pt idx="5196">
                  <c:v>5196</c:v>
                </c:pt>
                <c:pt idx="5197">
                  <c:v>5197</c:v>
                </c:pt>
                <c:pt idx="5198">
                  <c:v>5198</c:v>
                </c:pt>
                <c:pt idx="5199">
                  <c:v>5199</c:v>
                </c:pt>
                <c:pt idx="5200">
                  <c:v>5200</c:v>
                </c:pt>
                <c:pt idx="5201">
                  <c:v>5201</c:v>
                </c:pt>
                <c:pt idx="5202">
                  <c:v>5202</c:v>
                </c:pt>
                <c:pt idx="5203">
                  <c:v>5203</c:v>
                </c:pt>
                <c:pt idx="5204">
                  <c:v>5204</c:v>
                </c:pt>
                <c:pt idx="5205">
                  <c:v>5205</c:v>
                </c:pt>
                <c:pt idx="5206">
                  <c:v>5206</c:v>
                </c:pt>
                <c:pt idx="5207">
                  <c:v>5207</c:v>
                </c:pt>
                <c:pt idx="5208">
                  <c:v>5208</c:v>
                </c:pt>
                <c:pt idx="5209">
                  <c:v>5209</c:v>
                </c:pt>
                <c:pt idx="5210">
                  <c:v>5210</c:v>
                </c:pt>
                <c:pt idx="5211">
                  <c:v>5211</c:v>
                </c:pt>
                <c:pt idx="5212">
                  <c:v>5212</c:v>
                </c:pt>
                <c:pt idx="5213">
                  <c:v>5213</c:v>
                </c:pt>
                <c:pt idx="5214">
                  <c:v>5214</c:v>
                </c:pt>
                <c:pt idx="5215">
                  <c:v>5215</c:v>
                </c:pt>
                <c:pt idx="5216">
                  <c:v>5216</c:v>
                </c:pt>
                <c:pt idx="5217">
                  <c:v>5217</c:v>
                </c:pt>
                <c:pt idx="5218">
                  <c:v>5218</c:v>
                </c:pt>
                <c:pt idx="5219">
                  <c:v>5219</c:v>
                </c:pt>
                <c:pt idx="5220">
                  <c:v>5220</c:v>
                </c:pt>
                <c:pt idx="5221">
                  <c:v>5221</c:v>
                </c:pt>
                <c:pt idx="5222">
                  <c:v>5222</c:v>
                </c:pt>
                <c:pt idx="5223">
                  <c:v>5223</c:v>
                </c:pt>
                <c:pt idx="5224">
                  <c:v>5224</c:v>
                </c:pt>
                <c:pt idx="5225">
                  <c:v>5225</c:v>
                </c:pt>
                <c:pt idx="5226">
                  <c:v>5226</c:v>
                </c:pt>
                <c:pt idx="5227">
                  <c:v>5227</c:v>
                </c:pt>
                <c:pt idx="5228">
                  <c:v>5228</c:v>
                </c:pt>
                <c:pt idx="5229">
                  <c:v>5229</c:v>
                </c:pt>
                <c:pt idx="5230">
                  <c:v>5230</c:v>
                </c:pt>
                <c:pt idx="5231">
                  <c:v>5231</c:v>
                </c:pt>
                <c:pt idx="5232">
                  <c:v>5232</c:v>
                </c:pt>
                <c:pt idx="5233">
                  <c:v>5233</c:v>
                </c:pt>
                <c:pt idx="5234">
                  <c:v>5234</c:v>
                </c:pt>
                <c:pt idx="5235">
                  <c:v>5235</c:v>
                </c:pt>
                <c:pt idx="5236">
                  <c:v>5236</c:v>
                </c:pt>
                <c:pt idx="5237">
                  <c:v>5237</c:v>
                </c:pt>
                <c:pt idx="5238">
                  <c:v>5238</c:v>
                </c:pt>
                <c:pt idx="5239">
                  <c:v>5239</c:v>
                </c:pt>
                <c:pt idx="5240">
                  <c:v>5240</c:v>
                </c:pt>
                <c:pt idx="5241">
                  <c:v>5241</c:v>
                </c:pt>
                <c:pt idx="5242">
                  <c:v>5242</c:v>
                </c:pt>
                <c:pt idx="5243">
                  <c:v>5243</c:v>
                </c:pt>
                <c:pt idx="5244">
                  <c:v>5244</c:v>
                </c:pt>
                <c:pt idx="5245">
                  <c:v>5245</c:v>
                </c:pt>
                <c:pt idx="5246">
                  <c:v>5246</c:v>
                </c:pt>
                <c:pt idx="5247">
                  <c:v>5247</c:v>
                </c:pt>
                <c:pt idx="5248">
                  <c:v>5248</c:v>
                </c:pt>
                <c:pt idx="5249">
                  <c:v>5249</c:v>
                </c:pt>
                <c:pt idx="5250">
                  <c:v>5250</c:v>
                </c:pt>
                <c:pt idx="5251">
                  <c:v>5251</c:v>
                </c:pt>
                <c:pt idx="5252">
                  <c:v>5252</c:v>
                </c:pt>
                <c:pt idx="5253">
                  <c:v>5253</c:v>
                </c:pt>
                <c:pt idx="5254">
                  <c:v>5254</c:v>
                </c:pt>
                <c:pt idx="5255">
                  <c:v>5255</c:v>
                </c:pt>
                <c:pt idx="5256">
                  <c:v>5256</c:v>
                </c:pt>
                <c:pt idx="5257">
                  <c:v>5257</c:v>
                </c:pt>
                <c:pt idx="5258">
                  <c:v>5258</c:v>
                </c:pt>
                <c:pt idx="5259">
                  <c:v>5259</c:v>
                </c:pt>
                <c:pt idx="5260">
                  <c:v>5260</c:v>
                </c:pt>
                <c:pt idx="5261">
                  <c:v>5261</c:v>
                </c:pt>
                <c:pt idx="5262">
                  <c:v>5262</c:v>
                </c:pt>
                <c:pt idx="5263">
                  <c:v>5263</c:v>
                </c:pt>
                <c:pt idx="5264">
                  <c:v>5264</c:v>
                </c:pt>
                <c:pt idx="5265">
                  <c:v>5265</c:v>
                </c:pt>
                <c:pt idx="5266">
                  <c:v>5266</c:v>
                </c:pt>
                <c:pt idx="5267">
                  <c:v>5267</c:v>
                </c:pt>
                <c:pt idx="5268">
                  <c:v>5268</c:v>
                </c:pt>
                <c:pt idx="5269">
                  <c:v>5269</c:v>
                </c:pt>
                <c:pt idx="5270">
                  <c:v>5270</c:v>
                </c:pt>
                <c:pt idx="5271">
                  <c:v>5271</c:v>
                </c:pt>
                <c:pt idx="5272">
                  <c:v>5272</c:v>
                </c:pt>
                <c:pt idx="5273">
                  <c:v>5273</c:v>
                </c:pt>
                <c:pt idx="5274">
                  <c:v>5274</c:v>
                </c:pt>
                <c:pt idx="5275">
                  <c:v>5275</c:v>
                </c:pt>
                <c:pt idx="5276">
                  <c:v>5276</c:v>
                </c:pt>
                <c:pt idx="5277">
                  <c:v>5277</c:v>
                </c:pt>
                <c:pt idx="5278">
                  <c:v>5278</c:v>
                </c:pt>
                <c:pt idx="5279">
                  <c:v>5279</c:v>
                </c:pt>
                <c:pt idx="5280">
                  <c:v>5280</c:v>
                </c:pt>
                <c:pt idx="5281">
                  <c:v>5281</c:v>
                </c:pt>
                <c:pt idx="5282">
                  <c:v>5282</c:v>
                </c:pt>
                <c:pt idx="5283">
                  <c:v>5283</c:v>
                </c:pt>
                <c:pt idx="5284">
                  <c:v>5284</c:v>
                </c:pt>
                <c:pt idx="5285">
                  <c:v>5285</c:v>
                </c:pt>
                <c:pt idx="5286">
                  <c:v>5286</c:v>
                </c:pt>
                <c:pt idx="5287">
                  <c:v>5287</c:v>
                </c:pt>
                <c:pt idx="5288">
                  <c:v>5288</c:v>
                </c:pt>
                <c:pt idx="5289">
                  <c:v>5289</c:v>
                </c:pt>
                <c:pt idx="5290">
                  <c:v>5290</c:v>
                </c:pt>
                <c:pt idx="5291">
                  <c:v>5291</c:v>
                </c:pt>
                <c:pt idx="5292">
                  <c:v>5292</c:v>
                </c:pt>
                <c:pt idx="5293">
                  <c:v>5293</c:v>
                </c:pt>
                <c:pt idx="5294">
                  <c:v>5294</c:v>
                </c:pt>
                <c:pt idx="5295">
                  <c:v>5295</c:v>
                </c:pt>
                <c:pt idx="5296">
                  <c:v>5296</c:v>
                </c:pt>
                <c:pt idx="5297">
                  <c:v>5297</c:v>
                </c:pt>
                <c:pt idx="5298">
                  <c:v>5298</c:v>
                </c:pt>
                <c:pt idx="5299">
                  <c:v>5299</c:v>
                </c:pt>
                <c:pt idx="5300">
                  <c:v>5300</c:v>
                </c:pt>
                <c:pt idx="5301">
                  <c:v>5301</c:v>
                </c:pt>
                <c:pt idx="5302">
                  <c:v>5302</c:v>
                </c:pt>
                <c:pt idx="5303">
                  <c:v>5303</c:v>
                </c:pt>
                <c:pt idx="5304">
                  <c:v>5304</c:v>
                </c:pt>
                <c:pt idx="5305">
                  <c:v>5305</c:v>
                </c:pt>
                <c:pt idx="5306">
                  <c:v>5306</c:v>
                </c:pt>
                <c:pt idx="5307">
                  <c:v>5307</c:v>
                </c:pt>
                <c:pt idx="5308">
                  <c:v>5308</c:v>
                </c:pt>
                <c:pt idx="5309">
                  <c:v>5309</c:v>
                </c:pt>
                <c:pt idx="5310">
                  <c:v>5310</c:v>
                </c:pt>
                <c:pt idx="5311">
                  <c:v>5311</c:v>
                </c:pt>
                <c:pt idx="5312">
                  <c:v>5312</c:v>
                </c:pt>
                <c:pt idx="5313">
                  <c:v>5313</c:v>
                </c:pt>
                <c:pt idx="5314">
                  <c:v>5314</c:v>
                </c:pt>
                <c:pt idx="5315">
                  <c:v>5315</c:v>
                </c:pt>
                <c:pt idx="5316">
                  <c:v>5316</c:v>
                </c:pt>
                <c:pt idx="5317">
                  <c:v>5317</c:v>
                </c:pt>
                <c:pt idx="5318">
                  <c:v>5318</c:v>
                </c:pt>
                <c:pt idx="5319">
                  <c:v>5319</c:v>
                </c:pt>
                <c:pt idx="5320">
                  <c:v>5320</c:v>
                </c:pt>
                <c:pt idx="5321">
                  <c:v>5321</c:v>
                </c:pt>
                <c:pt idx="5322">
                  <c:v>5322</c:v>
                </c:pt>
                <c:pt idx="5323">
                  <c:v>5323</c:v>
                </c:pt>
                <c:pt idx="5324">
                  <c:v>5324</c:v>
                </c:pt>
                <c:pt idx="5325">
                  <c:v>5325</c:v>
                </c:pt>
                <c:pt idx="5326">
                  <c:v>5326</c:v>
                </c:pt>
                <c:pt idx="5327">
                  <c:v>5327</c:v>
                </c:pt>
                <c:pt idx="5328">
                  <c:v>5328</c:v>
                </c:pt>
                <c:pt idx="5329">
                  <c:v>5329</c:v>
                </c:pt>
                <c:pt idx="5330">
                  <c:v>5330</c:v>
                </c:pt>
                <c:pt idx="5331">
                  <c:v>5331</c:v>
                </c:pt>
                <c:pt idx="5332">
                  <c:v>5332</c:v>
                </c:pt>
                <c:pt idx="5333">
                  <c:v>5333</c:v>
                </c:pt>
                <c:pt idx="5334">
                  <c:v>5334</c:v>
                </c:pt>
                <c:pt idx="5335">
                  <c:v>5335</c:v>
                </c:pt>
                <c:pt idx="5336">
                  <c:v>5336</c:v>
                </c:pt>
                <c:pt idx="5337">
                  <c:v>5337</c:v>
                </c:pt>
                <c:pt idx="5338">
                  <c:v>5338</c:v>
                </c:pt>
                <c:pt idx="5339">
                  <c:v>5339</c:v>
                </c:pt>
                <c:pt idx="5340">
                  <c:v>5340</c:v>
                </c:pt>
                <c:pt idx="5341">
                  <c:v>5341</c:v>
                </c:pt>
                <c:pt idx="5342">
                  <c:v>5342</c:v>
                </c:pt>
                <c:pt idx="5343">
                  <c:v>5343</c:v>
                </c:pt>
                <c:pt idx="5344">
                  <c:v>5344</c:v>
                </c:pt>
                <c:pt idx="5345">
                  <c:v>5345</c:v>
                </c:pt>
                <c:pt idx="5346">
                  <c:v>5346</c:v>
                </c:pt>
                <c:pt idx="5347">
                  <c:v>5347</c:v>
                </c:pt>
                <c:pt idx="5348">
                  <c:v>5348</c:v>
                </c:pt>
                <c:pt idx="5349">
                  <c:v>5349</c:v>
                </c:pt>
                <c:pt idx="5350">
                  <c:v>5350</c:v>
                </c:pt>
                <c:pt idx="5351">
                  <c:v>5351</c:v>
                </c:pt>
                <c:pt idx="5352">
                  <c:v>5352</c:v>
                </c:pt>
                <c:pt idx="5353">
                  <c:v>5353</c:v>
                </c:pt>
                <c:pt idx="5354">
                  <c:v>5354</c:v>
                </c:pt>
                <c:pt idx="5355">
                  <c:v>5355</c:v>
                </c:pt>
                <c:pt idx="5356">
                  <c:v>5356</c:v>
                </c:pt>
                <c:pt idx="5357">
                  <c:v>5357</c:v>
                </c:pt>
                <c:pt idx="5358">
                  <c:v>5358</c:v>
                </c:pt>
                <c:pt idx="5359">
                  <c:v>5359</c:v>
                </c:pt>
                <c:pt idx="5360">
                  <c:v>5360</c:v>
                </c:pt>
                <c:pt idx="5361">
                  <c:v>5361</c:v>
                </c:pt>
                <c:pt idx="5362">
                  <c:v>5362</c:v>
                </c:pt>
                <c:pt idx="5363">
                  <c:v>5363</c:v>
                </c:pt>
                <c:pt idx="5364">
                  <c:v>5364</c:v>
                </c:pt>
                <c:pt idx="5365">
                  <c:v>5365</c:v>
                </c:pt>
                <c:pt idx="5366">
                  <c:v>5366</c:v>
                </c:pt>
                <c:pt idx="5367">
                  <c:v>5367</c:v>
                </c:pt>
                <c:pt idx="5368">
                  <c:v>5368</c:v>
                </c:pt>
                <c:pt idx="5369">
                  <c:v>5369</c:v>
                </c:pt>
                <c:pt idx="5370">
                  <c:v>5370</c:v>
                </c:pt>
                <c:pt idx="5371">
                  <c:v>5371</c:v>
                </c:pt>
                <c:pt idx="5372">
                  <c:v>5372</c:v>
                </c:pt>
                <c:pt idx="5373">
                  <c:v>5373</c:v>
                </c:pt>
                <c:pt idx="5374">
                  <c:v>5374</c:v>
                </c:pt>
                <c:pt idx="5375">
                  <c:v>5375</c:v>
                </c:pt>
                <c:pt idx="5376">
                  <c:v>5376</c:v>
                </c:pt>
                <c:pt idx="5377">
                  <c:v>5377</c:v>
                </c:pt>
                <c:pt idx="5378">
                  <c:v>5378</c:v>
                </c:pt>
                <c:pt idx="5379">
                  <c:v>5379</c:v>
                </c:pt>
                <c:pt idx="5380">
                  <c:v>5380</c:v>
                </c:pt>
                <c:pt idx="5381">
                  <c:v>5381</c:v>
                </c:pt>
                <c:pt idx="5382">
                  <c:v>5382</c:v>
                </c:pt>
                <c:pt idx="5383">
                  <c:v>5383</c:v>
                </c:pt>
                <c:pt idx="5384">
                  <c:v>5384</c:v>
                </c:pt>
                <c:pt idx="5385">
                  <c:v>5385</c:v>
                </c:pt>
                <c:pt idx="5386">
                  <c:v>5386</c:v>
                </c:pt>
                <c:pt idx="5387">
                  <c:v>5387</c:v>
                </c:pt>
                <c:pt idx="5388">
                  <c:v>5388</c:v>
                </c:pt>
                <c:pt idx="5389">
                  <c:v>5389</c:v>
                </c:pt>
                <c:pt idx="5390">
                  <c:v>5390</c:v>
                </c:pt>
                <c:pt idx="5391">
                  <c:v>5391</c:v>
                </c:pt>
                <c:pt idx="5392">
                  <c:v>5392</c:v>
                </c:pt>
                <c:pt idx="5393">
                  <c:v>5393</c:v>
                </c:pt>
                <c:pt idx="5394">
                  <c:v>5394</c:v>
                </c:pt>
                <c:pt idx="5395">
                  <c:v>5395</c:v>
                </c:pt>
                <c:pt idx="5396">
                  <c:v>5396</c:v>
                </c:pt>
                <c:pt idx="5397">
                  <c:v>5397</c:v>
                </c:pt>
                <c:pt idx="5398">
                  <c:v>5398</c:v>
                </c:pt>
                <c:pt idx="5399">
                  <c:v>5399</c:v>
                </c:pt>
                <c:pt idx="5400">
                  <c:v>5400</c:v>
                </c:pt>
                <c:pt idx="5401">
                  <c:v>5401</c:v>
                </c:pt>
                <c:pt idx="5402">
                  <c:v>5402</c:v>
                </c:pt>
                <c:pt idx="5403">
                  <c:v>5403</c:v>
                </c:pt>
                <c:pt idx="5404">
                  <c:v>5404</c:v>
                </c:pt>
                <c:pt idx="5405">
                  <c:v>5405</c:v>
                </c:pt>
                <c:pt idx="5406">
                  <c:v>5406</c:v>
                </c:pt>
                <c:pt idx="5407">
                  <c:v>5407</c:v>
                </c:pt>
                <c:pt idx="5408">
                  <c:v>5408</c:v>
                </c:pt>
                <c:pt idx="5409">
                  <c:v>5409</c:v>
                </c:pt>
                <c:pt idx="5410">
                  <c:v>5410</c:v>
                </c:pt>
                <c:pt idx="5411">
                  <c:v>5411</c:v>
                </c:pt>
                <c:pt idx="5412">
                  <c:v>5412</c:v>
                </c:pt>
                <c:pt idx="5413">
                  <c:v>5413</c:v>
                </c:pt>
                <c:pt idx="5414">
                  <c:v>5414</c:v>
                </c:pt>
                <c:pt idx="5415">
                  <c:v>5415</c:v>
                </c:pt>
                <c:pt idx="5416">
                  <c:v>5416</c:v>
                </c:pt>
                <c:pt idx="5417">
                  <c:v>5417</c:v>
                </c:pt>
                <c:pt idx="5418">
                  <c:v>5418</c:v>
                </c:pt>
                <c:pt idx="5419">
                  <c:v>5419</c:v>
                </c:pt>
                <c:pt idx="5420">
                  <c:v>5420</c:v>
                </c:pt>
                <c:pt idx="5421">
                  <c:v>5421</c:v>
                </c:pt>
                <c:pt idx="5422">
                  <c:v>5422</c:v>
                </c:pt>
                <c:pt idx="5423">
                  <c:v>5423</c:v>
                </c:pt>
                <c:pt idx="5424">
                  <c:v>5424</c:v>
                </c:pt>
                <c:pt idx="5425">
                  <c:v>5425</c:v>
                </c:pt>
                <c:pt idx="5426">
                  <c:v>5426</c:v>
                </c:pt>
                <c:pt idx="5427">
                  <c:v>5427</c:v>
                </c:pt>
                <c:pt idx="5428">
                  <c:v>5428</c:v>
                </c:pt>
                <c:pt idx="5429">
                  <c:v>5429</c:v>
                </c:pt>
                <c:pt idx="5430">
                  <c:v>5430</c:v>
                </c:pt>
                <c:pt idx="5431">
                  <c:v>5431</c:v>
                </c:pt>
                <c:pt idx="5432">
                  <c:v>5432</c:v>
                </c:pt>
                <c:pt idx="5433">
                  <c:v>5433</c:v>
                </c:pt>
                <c:pt idx="5434">
                  <c:v>5434</c:v>
                </c:pt>
                <c:pt idx="5435">
                  <c:v>5435</c:v>
                </c:pt>
                <c:pt idx="5436">
                  <c:v>5436</c:v>
                </c:pt>
                <c:pt idx="5437">
                  <c:v>5437</c:v>
                </c:pt>
                <c:pt idx="5438">
                  <c:v>5438</c:v>
                </c:pt>
                <c:pt idx="5439">
                  <c:v>5439</c:v>
                </c:pt>
                <c:pt idx="5440">
                  <c:v>5440</c:v>
                </c:pt>
                <c:pt idx="5441">
                  <c:v>5441</c:v>
                </c:pt>
                <c:pt idx="5442">
                  <c:v>5442</c:v>
                </c:pt>
                <c:pt idx="5443">
                  <c:v>5443</c:v>
                </c:pt>
                <c:pt idx="5444">
                  <c:v>5444</c:v>
                </c:pt>
                <c:pt idx="5445">
                  <c:v>5445</c:v>
                </c:pt>
                <c:pt idx="5446">
                  <c:v>5446</c:v>
                </c:pt>
                <c:pt idx="5447">
                  <c:v>5447</c:v>
                </c:pt>
                <c:pt idx="5448">
                  <c:v>5448</c:v>
                </c:pt>
                <c:pt idx="5449">
                  <c:v>5449</c:v>
                </c:pt>
                <c:pt idx="5450">
                  <c:v>5450</c:v>
                </c:pt>
                <c:pt idx="5451">
                  <c:v>5451</c:v>
                </c:pt>
                <c:pt idx="5452">
                  <c:v>5452</c:v>
                </c:pt>
                <c:pt idx="5453">
                  <c:v>5453</c:v>
                </c:pt>
                <c:pt idx="5454">
                  <c:v>5454</c:v>
                </c:pt>
                <c:pt idx="5455">
                  <c:v>5455</c:v>
                </c:pt>
                <c:pt idx="5456">
                  <c:v>5456</c:v>
                </c:pt>
                <c:pt idx="5457">
                  <c:v>5457</c:v>
                </c:pt>
                <c:pt idx="5458">
                  <c:v>5458</c:v>
                </c:pt>
                <c:pt idx="5459">
                  <c:v>5459</c:v>
                </c:pt>
                <c:pt idx="5460">
                  <c:v>5460</c:v>
                </c:pt>
                <c:pt idx="5461">
                  <c:v>5461</c:v>
                </c:pt>
                <c:pt idx="5462">
                  <c:v>5462</c:v>
                </c:pt>
                <c:pt idx="5463">
                  <c:v>5463</c:v>
                </c:pt>
                <c:pt idx="5464">
                  <c:v>5464</c:v>
                </c:pt>
                <c:pt idx="5465">
                  <c:v>5465</c:v>
                </c:pt>
                <c:pt idx="5466">
                  <c:v>5466</c:v>
                </c:pt>
                <c:pt idx="5467">
                  <c:v>5467</c:v>
                </c:pt>
                <c:pt idx="5468">
                  <c:v>5468</c:v>
                </c:pt>
                <c:pt idx="5469">
                  <c:v>5469</c:v>
                </c:pt>
                <c:pt idx="5470">
                  <c:v>5470</c:v>
                </c:pt>
                <c:pt idx="5471">
                  <c:v>5471</c:v>
                </c:pt>
                <c:pt idx="5472">
                  <c:v>5472</c:v>
                </c:pt>
                <c:pt idx="5473">
                  <c:v>5473</c:v>
                </c:pt>
                <c:pt idx="5474">
                  <c:v>5474</c:v>
                </c:pt>
                <c:pt idx="5475">
                  <c:v>5475</c:v>
                </c:pt>
                <c:pt idx="5476">
                  <c:v>5476</c:v>
                </c:pt>
                <c:pt idx="5477">
                  <c:v>5477</c:v>
                </c:pt>
                <c:pt idx="5478">
                  <c:v>5478</c:v>
                </c:pt>
                <c:pt idx="5479">
                  <c:v>5479</c:v>
                </c:pt>
                <c:pt idx="5480">
                  <c:v>5480</c:v>
                </c:pt>
                <c:pt idx="5481">
                  <c:v>5481</c:v>
                </c:pt>
                <c:pt idx="5482">
                  <c:v>5482</c:v>
                </c:pt>
                <c:pt idx="5483">
                  <c:v>5483</c:v>
                </c:pt>
                <c:pt idx="5484">
                  <c:v>5484</c:v>
                </c:pt>
                <c:pt idx="5485">
                  <c:v>5485</c:v>
                </c:pt>
                <c:pt idx="5486">
                  <c:v>5486</c:v>
                </c:pt>
                <c:pt idx="5487">
                  <c:v>5487</c:v>
                </c:pt>
                <c:pt idx="5488">
                  <c:v>5488</c:v>
                </c:pt>
                <c:pt idx="5489">
                  <c:v>5489</c:v>
                </c:pt>
                <c:pt idx="5490">
                  <c:v>5490</c:v>
                </c:pt>
                <c:pt idx="5491">
                  <c:v>5491</c:v>
                </c:pt>
                <c:pt idx="5492">
                  <c:v>5492</c:v>
                </c:pt>
                <c:pt idx="5493">
                  <c:v>5493</c:v>
                </c:pt>
                <c:pt idx="5494">
                  <c:v>5494</c:v>
                </c:pt>
                <c:pt idx="5495">
                  <c:v>5495</c:v>
                </c:pt>
                <c:pt idx="5496">
                  <c:v>5496</c:v>
                </c:pt>
                <c:pt idx="5497">
                  <c:v>5497</c:v>
                </c:pt>
                <c:pt idx="5498">
                  <c:v>5498</c:v>
                </c:pt>
                <c:pt idx="5499">
                  <c:v>5499</c:v>
                </c:pt>
                <c:pt idx="5500">
                  <c:v>5500</c:v>
                </c:pt>
                <c:pt idx="5501">
                  <c:v>5501</c:v>
                </c:pt>
                <c:pt idx="5502">
                  <c:v>5502</c:v>
                </c:pt>
                <c:pt idx="5503">
                  <c:v>5503</c:v>
                </c:pt>
                <c:pt idx="5504">
                  <c:v>5504</c:v>
                </c:pt>
                <c:pt idx="5505">
                  <c:v>5505</c:v>
                </c:pt>
                <c:pt idx="5506">
                  <c:v>5506</c:v>
                </c:pt>
                <c:pt idx="5507">
                  <c:v>5507</c:v>
                </c:pt>
                <c:pt idx="5508">
                  <c:v>5508</c:v>
                </c:pt>
                <c:pt idx="5509">
                  <c:v>5509</c:v>
                </c:pt>
                <c:pt idx="5510">
                  <c:v>5510</c:v>
                </c:pt>
                <c:pt idx="5511">
                  <c:v>5511</c:v>
                </c:pt>
                <c:pt idx="5512">
                  <c:v>5512</c:v>
                </c:pt>
                <c:pt idx="5513">
                  <c:v>5513</c:v>
                </c:pt>
                <c:pt idx="5514">
                  <c:v>5514</c:v>
                </c:pt>
                <c:pt idx="5515">
                  <c:v>5515</c:v>
                </c:pt>
                <c:pt idx="5516">
                  <c:v>5516</c:v>
                </c:pt>
                <c:pt idx="5517">
                  <c:v>5517</c:v>
                </c:pt>
                <c:pt idx="5518">
                  <c:v>5518</c:v>
                </c:pt>
                <c:pt idx="5519">
                  <c:v>5519</c:v>
                </c:pt>
                <c:pt idx="5520">
                  <c:v>5520</c:v>
                </c:pt>
                <c:pt idx="5521">
                  <c:v>5521</c:v>
                </c:pt>
                <c:pt idx="5522">
                  <c:v>5522</c:v>
                </c:pt>
                <c:pt idx="5523">
                  <c:v>5523</c:v>
                </c:pt>
                <c:pt idx="5524">
                  <c:v>5524</c:v>
                </c:pt>
                <c:pt idx="5525">
                  <c:v>5525</c:v>
                </c:pt>
                <c:pt idx="5526">
                  <c:v>5526</c:v>
                </c:pt>
                <c:pt idx="5527">
                  <c:v>5527</c:v>
                </c:pt>
                <c:pt idx="5528">
                  <c:v>5528</c:v>
                </c:pt>
                <c:pt idx="5529">
                  <c:v>5529</c:v>
                </c:pt>
                <c:pt idx="5530">
                  <c:v>5530</c:v>
                </c:pt>
                <c:pt idx="5531">
                  <c:v>5531</c:v>
                </c:pt>
                <c:pt idx="5532">
                  <c:v>5532</c:v>
                </c:pt>
                <c:pt idx="5533">
                  <c:v>5533</c:v>
                </c:pt>
                <c:pt idx="5534">
                  <c:v>5534</c:v>
                </c:pt>
                <c:pt idx="5535">
                  <c:v>5535</c:v>
                </c:pt>
                <c:pt idx="5536">
                  <c:v>5536</c:v>
                </c:pt>
                <c:pt idx="5537">
                  <c:v>5537</c:v>
                </c:pt>
                <c:pt idx="5538">
                  <c:v>5538</c:v>
                </c:pt>
                <c:pt idx="5539">
                  <c:v>5539</c:v>
                </c:pt>
                <c:pt idx="5540">
                  <c:v>5540</c:v>
                </c:pt>
                <c:pt idx="5541">
                  <c:v>5541</c:v>
                </c:pt>
                <c:pt idx="5542">
                  <c:v>5542</c:v>
                </c:pt>
                <c:pt idx="5543">
                  <c:v>5543</c:v>
                </c:pt>
                <c:pt idx="5544">
                  <c:v>5544</c:v>
                </c:pt>
                <c:pt idx="5545">
                  <c:v>5545</c:v>
                </c:pt>
                <c:pt idx="5546">
                  <c:v>5546</c:v>
                </c:pt>
                <c:pt idx="5547">
                  <c:v>5547</c:v>
                </c:pt>
                <c:pt idx="5548">
                  <c:v>5548</c:v>
                </c:pt>
                <c:pt idx="5549">
                  <c:v>5549</c:v>
                </c:pt>
                <c:pt idx="5550">
                  <c:v>5550</c:v>
                </c:pt>
                <c:pt idx="5551">
                  <c:v>5551</c:v>
                </c:pt>
                <c:pt idx="5552">
                  <c:v>5552</c:v>
                </c:pt>
                <c:pt idx="5553">
                  <c:v>5553</c:v>
                </c:pt>
                <c:pt idx="5554">
                  <c:v>5554</c:v>
                </c:pt>
                <c:pt idx="5555">
                  <c:v>5555</c:v>
                </c:pt>
                <c:pt idx="5556">
                  <c:v>5556</c:v>
                </c:pt>
                <c:pt idx="5557">
                  <c:v>5557</c:v>
                </c:pt>
                <c:pt idx="5558">
                  <c:v>5558</c:v>
                </c:pt>
                <c:pt idx="5559">
                  <c:v>5559</c:v>
                </c:pt>
                <c:pt idx="5560">
                  <c:v>5560</c:v>
                </c:pt>
                <c:pt idx="5561">
                  <c:v>5561</c:v>
                </c:pt>
                <c:pt idx="5562">
                  <c:v>5562</c:v>
                </c:pt>
                <c:pt idx="5563">
                  <c:v>5563</c:v>
                </c:pt>
                <c:pt idx="5564">
                  <c:v>5564</c:v>
                </c:pt>
                <c:pt idx="5565">
                  <c:v>5565</c:v>
                </c:pt>
                <c:pt idx="5566">
                  <c:v>5566</c:v>
                </c:pt>
                <c:pt idx="5567">
                  <c:v>5567</c:v>
                </c:pt>
                <c:pt idx="5568">
                  <c:v>5568</c:v>
                </c:pt>
                <c:pt idx="5569">
                  <c:v>5569</c:v>
                </c:pt>
                <c:pt idx="5570">
                  <c:v>5570</c:v>
                </c:pt>
                <c:pt idx="5571">
                  <c:v>5571</c:v>
                </c:pt>
                <c:pt idx="5572">
                  <c:v>5572</c:v>
                </c:pt>
                <c:pt idx="5573">
                  <c:v>5573</c:v>
                </c:pt>
                <c:pt idx="5574">
                  <c:v>5574</c:v>
                </c:pt>
                <c:pt idx="5575">
                  <c:v>5575</c:v>
                </c:pt>
                <c:pt idx="5576">
                  <c:v>5576</c:v>
                </c:pt>
                <c:pt idx="5577">
                  <c:v>5577</c:v>
                </c:pt>
                <c:pt idx="5578">
                  <c:v>5578</c:v>
                </c:pt>
                <c:pt idx="5579">
                  <c:v>5579</c:v>
                </c:pt>
                <c:pt idx="5580">
                  <c:v>5580</c:v>
                </c:pt>
                <c:pt idx="5581">
                  <c:v>5581</c:v>
                </c:pt>
                <c:pt idx="5582">
                  <c:v>5582</c:v>
                </c:pt>
                <c:pt idx="5583">
                  <c:v>5583</c:v>
                </c:pt>
                <c:pt idx="5584">
                  <c:v>5584</c:v>
                </c:pt>
                <c:pt idx="5585">
                  <c:v>5585</c:v>
                </c:pt>
                <c:pt idx="5586">
                  <c:v>5586</c:v>
                </c:pt>
                <c:pt idx="5587">
                  <c:v>5587</c:v>
                </c:pt>
                <c:pt idx="5588">
                  <c:v>5588</c:v>
                </c:pt>
                <c:pt idx="5589">
                  <c:v>5589</c:v>
                </c:pt>
                <c:pt idx="5590">
                  <c:v>5590</c:v>
                </c:pt>
                <c:pt idx="5591">
                  <c:v>5591</c:v>
                </c:pt>
                <c:pt idx="5592">
                  <c:v>5592</c:v>
                </c:pt>
                <c:pt idx="5593">
                  <c:v>5593</c:v>
                </c:pt>
                <c:pt idx="5594">
                  <c:v>5594</c:v>
                </c:pt>
                <c:pt idx="5595">
                  <c:v>5595</c:v>
                </c:pt>
                <c:pt idx="5596">
                  <c:v>5596</c:v>
                </c:pt>
                <c:pt idx="5597">
                  <c:v>5597</c:v>
                </c:pt>
                <c:pt idx="5598">
                  <c:v>5598</c:v>
                </c:pt>
                <c:pt idx="5599">
                  <c:v>5599</c:v>
                </c:pt>
                <c:pt idx="5600">
                  <c:v>5600</c:v>
                </c:pt>
                <c:pt idx="5601">
                  <c:v>5601</c:v>
                </c:pt>
                <c:pt idx="5602">
                  <c:v>5602</c:v>
                </c:pt>
                <c:pt idx="5603">
                  <c:v>5603</c:v>
                </c:pt>
                <c:pt idx="5604">
                  <c:v>5604</c:v>
                </c:pt>
                <c:pt idx="5605">
                  <c:v>5605</c:v>
                </c:pt>
                <c:pt idx="5606">
                  <c:v>5606</c:v>
                </c:pt>
                <c:pt idx="5607">
                  <c:v>5607</c:v>
                </c:pt>
                <c:pt idx="5608">
                  <c:v>5608</c:v>
                </c:pt>
                <c:pt idx="5609">
                  <c:v>5609</c:v>
                </c:pt>
                <c:pt idx="5610">
                  <c:v>5610</c:v>
                </c:pt>
                <c:pt idx="5611">
                  <c:v>5611</c:v>
                </c:pt>
                <c:pt idx="5612">
                  <c:v>5612</c:v>
                </c:pt>
                <c:pt idx="5613">
                  <c:v>5613</c:v>
                </c:pt>
                <c:pt idx="5614">
                  <c:v>5614</c:v>
                </c:pt>
                <c:pt idx="5615">
                  <c:v>5615</c:v>
                </c:pt>
                <c:pt idx="5616">
                  <c:v>5616</c:v>
                </c:pt>
                <c:pt idx="5617">
                  <c:v>5617</c:v>
                </c:pt>
                <c:pt idx="5618">
                  <c:v>5618</c:v>
                </c:pt>
                <c:pt idx="5619">
                  <c:v>5619</c:v>
                </c:pt>
                <c:pt idx="5620">
                  <c:v>5620</c:v>
                </c:pt>
                <c:pt idx="5621">
                  <c:v>5621</c:v>
                </c:pt>
                <c:pt idx="5622">
                  <c:v>5622</c:v>
                </c:pt>
                <c:pt idx="5623">
                  <c:v>5623</c:v>
                </c:pt>
                <c:pt idx="5624">
                  <c:v>5624</c:v>
                </c:pt>
                <c:pt idx="5625">
                  <c:v>5625</c:v>
                </c:pt>
                <c:pt idx="5626">
                  <c:v>5626</c:v>
                </c:pt>
                <c:pt idx="5627">
                  <c:v>5627</c:v>
                </c:pt>
                <c:pt idx="5628">
                  <c:v>5628</c:v>
                </c:pt>
                <c:pt idx="5629">
                  <c:v>5629</c:v>
                </c:pt>
                <c:pt idx="5630">
                  <c:v>5630</c:v>
                </c:pt>
                <c:pt idx="5631">
                  <c:v>5631</c:v>
                </c:pt>
                <c:pt idx="5632">
                  <c:v>5632</c:v>
                </c:pt>
                <c:pt idx="5633">
                  <c:v>5633</c:v>
                </c:pt>
                <c:pt idx="5634">
                  <c:v>5634</c:v>
                </c:pt>
                <c:pt idx="5635">
                  <c:v>5635</c:v>
                </c:pt>
                <c:pt idx="5636">
                  <c:v>5636</c:v>
                </c:pt>
                <c:pt idx="5637">
                  <c:v>5637</c:v>
                </c:pt>
                <c:pt idx="5638">
                  <c:v>5638</c:v>
                </c:pt>
                <c:pt idx="5639">
                  <c:v>5639</c:v>
                </c:pt>
                <c:pt idx="5640">
                  <c:v>5640</c:v>
                </c:pt>
                <c:pt idx="5641">
                  <c:v>5641</c:v>
                </c:pt>
                <c:pt idx="5642">
                  <c:v>5642</c:v>
                </c:pt>
                <c:pt idx="5643">
                  <c:v>5643</c:v>
                </c:pt>
                <c:pt idx="5644">
                  <c:v>5644</c:v>
                </c:pt>
                <c:pt idx="5645">
                  <c:v>5645</c:v>
                </c:pt>
                <c:pt idx="5646">
                  <c:v>5646</c:v>
                </c:pt>
                <c:pt idx="5647">
                  <c:v>5647</c:v>
                </c:pt>
                <c:pt idx="5648">
                  <c:v>5648</c:v>
                </c:pt>
                <c:pt idx="5649">
                  <c:v>5649</c:v>
                </c:pt>
                <c:pt idx="5650">
                  <c:v>5650</c:v>
                </c:pt>
                <c:pt idx="5651">
                  <c:v>5651</c:v>
                </c:pt>
                <c:pt idx="5652">
                  <c:v>5652</c:v>
                </c:pt>
                <c:pt idx="5653">
                  <c:v>5653</c:v>
                </c:pt>
                <c:pt idx="5654">
                  <c:v>5654</c:v>
                </c:pt>
                <c:pt idx="5655">
                  <c:v>5655</c:v>
                </c:pt>
                <c:pt idx="5656">
                  <c:v>5656</c:v>
                </c:pt>
                <c:pt idx="5657">
                  <c:v>5657</c:v>
                </c:pt>
                <c:pt idx="5658">
                  <c:v>5658</c:v>
                </c:pt>
                <c:pt idx="5659">
                  <c:v>5659</c:v>
                </c:pt>
                <c:pt idx="5660">
                  <c:v>5660</c:v>
                </c:pt>
                <c:pt idx="5661">
                  <c:v>5661</c:v>
                </c:pt>
                <c:pt idx="5662">
                  <c:v>5662</c:v>
                </c:pt>
                <c:pt idx="5663">
                  <c:v>5663</c:v>
                </c:pt>
                <c:pt idx="5664">
                  <c:v>5664</c:v>
                </c:pt>
                <c:pt idx="5665">
                  <c:v>5665</c:v>
                </c:pt>
                <c:pt idx="5666">
                  <c:v>5666</c:v>
                </c:pt>
                <c:pt idx="5667">
                  <c:v>5667</c:v>
                </c:pt>
                <c:pt idx="5668">
                  <c:v>5668</c:v>
                </c:pt>
                <c:pt idx="5669">
                  <c:v>5669</c:v>
                </c:pt>
                <c:pt idx="5670">
                  <c:v>5670</c:v>
                </c:pt>
                <c:pt idx="5671">
                  <c:v>5671</c:v>
                </c:pt>
                <c:pt idx="5672">
                  <c:v>5672</c:v>
                </c:pt>
                <c:pt idx="5673">
                  <c:v>5673</c:v>
                </c:pt>
                <c:pt idx="5674">
                  <c:v>5674</c:v>
                </c:pt>
                <c:pt idx="5675">
                  <c:v>5675</c:v>
                </c:pt>
                <c:pt idx="5676">
                  <c:v>5676</c:v>
                </c:pt>
                <c:pt idx="5677">
                  <c:v>5677</c:v>
                </c:pt>
                <c:pt idx="5678">
                  <c:v>5678</c:v>
                </c:pt>
                <c:pt idx="5679">
                  <c:v>5679</c:v>
                </c:pt>
                <c:pt idx="5680">
                  <c:v>5680</c:v>
                </c:pt>
                <c:pt idx="5681">
                  <c:v>5681</c:v>
                </c:pt>
                <c:pt idx="5682">
                  <c:v>5682</c:v>
                </c:pt>
                <c:pt idx="5683">
                  <c:v>5683</c:v>
                </c:pt>
                <c:pt idx="5684">
                  <c:v>5684</c:v>
                </c:pt>
                <c:pt idx="5685">
                  <c:v>5685</c:v>
                </c:pt>
                <c:pt idx="5686">
                  <c:v>5686</c:v>
                </c:pt>
                <c:pt idx="5687">
                  <c:v>5687</c:v>
                </c:pt>
                <c:pt idx="5688">
                  <c:v>5688</c:v>
                </c:pt>
                <c:pt idx="5689">
                  <c:v>5689</c:v>
                </c:pt>
                <c:pt idx="5690">
                  <c:v>5690</c:v>
                </c:pt>
                <c:pt idx="5691">
                  <c:v>5691</c:v>
                </c:pt>
                <c:pt idx="5692">
                  <c:v>5692</c:v>
                </c:pt>
                <c:pt idx="5693">
                  <c:v>5693</c:v>
                </c:pt>
                <c:pt idx="5694">
                  <c:v>5694</c:v>
                </c:pt>
                <c:pt idx="5695">
                  <c:v>5695</c:v>
                </c:pt>
                <c:pt idx="5696">
                  <c:v>5696</c:v>
                </c:pt>
                <c:pt idx="5697">
                  <c:v>5697</c:v>
                </c:pt>
                <c:pt idx="5698">
                  <c:v>5698</c:v>
                </c:pt>
                <c:pt idx="5699">
                  <c:v>5699</c:v>
                </c:pt>
                <c:pt idx="5700">
                  <c:v>5700</c:v>
                </c:pt>
                <c:pt idx="5701">
                  <c:v>5701</c:v>
                </c:pt>
                <c:pt idx="5702">
                  <c:v>5702</c:v>
                </c:pt>
                <c:pt idx="5703">
                  <c:v>5703</c:v>
                </c:pt>
                <c:pt idx="5704">
                  <c:v>5704</c:v>
                </c:pt>
                <c:pt idx="5705">
                  <c:v>5705</c:v>
                </c:pt>
                <c:pt idx="5706">
                  <c:v>5706</c:v>
                </c:pt>
                <c:pt idx="5707">
                  <c:v>5707</c:v>
                </c:pt>
                <c:pt idx="5708">
                  <c:v>5708</c:v>
                </c:pt>
                <c:pt idx="5709">
                  <c:v>5709</c:v>
                </c:pt>
                <c:pt idx="5710">
                  <c:v>5710</c:v>
                </c:pt>
                <c:pt idx="5711">
                  <c:v>5711</c:v>
                </c:pt>
                <c:pt idx="5712">
                  <c:v>5712</c:v>
                </c:pt>
                <c:pt idx="5713">
                  <c:v>5713</c:v>
                </c:pt>
                <c:pt idx="5714">
                  <c:v>5714</c:v>
                </c:pt>
                <c:pt idx="5715">
                  <c:v>5715</c:v>
                </c:pt>
                <c:pt idx="5716">
                  <c:v>5716</c:v>
                </c:pt>
                <c:pt idx="5717">
                  <c:v>5717</c:v>
                </c:pt>
                <c:pt idx="5718">
                  <c:v>5718</c:v>
                </c:pt>
                <c:pt idx="5719">
                  <c:v>5719</c:v>
                </c:pt>
                <c:pt idx="5720">
                  <c:v>5720</c:v>
                </c:pt>
                <c:pt idx="5721">
                  <c:v>5721</c:v>
                </c:pt>
                <c:pt idx="5722">
                  <c:v>5722</c:v>
                </c:pt>
                <c:pt idx="5723">
                  <c:v>5723</c:v>
                </c:pt>
                <c:pt idx="5724">
                  <c:v>5724</c:v>
                </c:pt>
                <c:pt idx="5725">
                  <c:v>5725</c:v>
                </c:pt>
                <c:pt idx="5726">
                  <c:v>5726</c:v>
                </c:pt>
                <c:pt idx="5727">
                  <c:v>5727</c:v>
                </c:pt>
                <c:pt idx="5728">
                  <c:v>5728</c:v>
                </c:pt>
                <c:pt idx="5729">
                  <c:v>5729</c:v>
                </c:pt>
                <c:pt idx="5730">
                  <c:v>5730</c:v>
                </c:pt>
                <c:pt idx="5731">
                  <c:v>5731</c:v>
                </c:pt>
                <c:pt idx="5732">
                  <c:v>5732</c:v>
                </c:pt>
                <c:pt idx="5733">
                  <c:v>5733</c:v>
                </c:pt>
                <c:pt idx="5734">
                  <c:v>5734</c:v>
                </c:pt>
                <c:pt idx="5735">
                  <c:v>5735</c:v>
                </c:pt>
                <c:pt idx="5736">
                  <c:v>5736</c:v>
                </c:pt>
                <c:pt idx="5737">
                  <c:v>5737</c:v>
                </c:pt>
                <c:pt idx="5738">
                  <c:v>5738</c:v>
                </c:pt>
                <c:pt idx="5739">
                  <c:v>5739</c:v>
                </c:pt>
                <c:pt idx="5740">
                  <c:v>5740</c:v>
                </c:pt>
                <c:pt idx="5741">
                  <c:v>5741</c:v>
                </c:pt>
                <c:pt idx="5742">
                  <c:v>5742</c:v>
                </c:pt>
                <c:pt idx="5743">
                  <c:v>5743</c:v>
                </c:pt>
                <c:pt idx="5744">
                  <c:v>5744</c:v>
                </c:pt>
                <c:pt idx="5745">
                  <c:v>5745</c:v>
                </c:pt>
                <c:pt idx="5746">
                  <c:v>5746</c:v>
                </c:pt>
                <c:pt idx="5747">
                  <c:v>5747</c:v>
                </c:pt>
                <c:pt idx="5748">
                  <c:v>5748</c:v>
                </c:pt>
                <c:pt idx="5749">
                  <c:v>5749</c:v>
                </c:pt>
                <c:pt idx="5750">
                  <c:v>5750</c:v>
                </c:pt>
                <c:pt idx="5751">
                  <c:v>5751</c:v>
                </c:pt>
                <c:pt idx="5752">
                  <c:v>5752</c:v>
                </c:pt>
                <c:pt idx="5753">
                  <c:v>5753</c:v>
                </c:pt>
                <c:pt idx="5754">
                  <c:v>5754</c:v>
                </c:pt>
                <c:pt idx="5755">
                  <c:v>5755</c:v>
                </c:pt>
                <c:pt idx="5756">
                  <c:v>5756</c:v>
                </c:pt>
                <c:pt idx="5757">
                  <c:v>5757</c:v>
                </c:pt>
                <c:pt idx="5758">
                  <c:v>5758</c:v>
                </c:pt>
                <c:pt idx="5759">
                  <c:v>5759</c:v>
                </c:pt>
                <c:pt idx="5760">
                  <c:v>5760</c:v>
                </c:pt>
                <c:pt idx="5761">
                  <c:v>5761</c:v>
                </c:pt>
                <c:pt idx="5762">
                  <c:v>5762</c:v>
                </c:pt>
                <c:pt idx="5763">
                  <c:v>5763</c:v>
                </c:pt>
                <c:pt idx="5764">
                  <c:v>5764</c:v>
                </c:pt>
                <c:pt idx="5765">
                  <c:v>5765</c:v>
                </c:pt>
                <c:pt idx="5766">
                  <c:v>5766</c:v>
                </c:pt>
                <c:pt idx="5767">
                  <c:v>5767</c:v>
                </c:pt>
                <c:pt idx="5768">
                  <c:v>5768</c:v>
                </c:pt>
                <c:pt idx="5769">
                  <c:v>5769</c:v>
                </c:pt>
                <c:pt idx="5770">
                  <c:v>5770</c:v>
                </c:pt>
                <c:pt idx="5771">
                  <c:v>5771</c:v>
                </c:pt>
                <c:pt idx="5772">
                  <c:v>5772</c:v>
                </c:pt>
                <c:pt idx="5773">
                  <c:v>5773</c:v>
                </c:pt>
                <c:pt idx="5774">
                  <c:v>5774</c:v>
                </c:pt>
                <c:pt idx="5775">
                  <c:v>5775</c:v>
                </c:pt>
                <c:pt idx="5776">
                  <c:v>5776</c:v>
                </c:pt>
                <c:pt idx="5777">
                  <c:v>5777</c:v>
                </c:pt>
                <c:pt idx="5778">
                  <c:v>5778</c:v>
                </c:pt>
                <c:pt idx="5779">
                  <c:v>5779</c:v>
                </c:pt>
                <c:pt idx="5780">
                  <c:v>5780</c:v>
                </c:pt>
                <c:pt idx="5781">
                  <c:v>5781</c:v>
                </c:pt>
                <c:pt idx="5782">
                  <c:v>5782</c:v>
                </c:pt>
                <c:pt idx="5783">
                  <c:v>5783</c:v>
                </c:pt>
                <c:pt idx="5784">
                  <c:v>5784</c:v>
                </c:pt>
                <c:pt idx="5785">
                  <c:v>5785</c:v>
                </c:pt>
                <c:pt idx="5786">
                  <c:v>5786</c:v>
                </c:pt>
                <c:pt idx="5787">
                  <c:v>5787</c:v>
                </c:pt>
                <c:pt idx="5788">
                  <c:v>5788</c:v>
                </c:pt>
                <c:pt idx="5789">
                  <c:v>5789</c:v>
                </c:pt>
                <c:pt idx="5790">
                  <c:v>5790</c:v>
                </c:pt>
                <c:pt idx="5791">
                  <c:v>5791</c:v>
                </c:pt>
                <c:pt idx="5792">
                  <c:v>5792</c:v>
                </c:pt>
                <c:pt idx="5793">
                  <c:v>5793</c:v>
                </c:pt>
                <c:pt idx="5794">
                  <c:v>5794</c:v>
                </c:pt>
                <c:pt idx="5795">
                  <c:v>5795</c:v>
                </c:pt>
                <c:pt idx="5796">
                  <c:v>5796</c:v>
                </c:pt>
                <c:pt idx="5797">
                  <c:v>5797</c:v>
                </c:pt>
                <c:pt idx="5798">
                  <c:v>5798</c:v>
                </c:pt>
                <c:pt idx="5799">
                  <c:v>5799</c:v>
                </c:pt>
                <c:pt idx="5800">
                  <c:v>5800</c:v>
                </c:pt>
                <c:pt idx="5801">
                  <c:v>5801</c:v>
                </c:pt>
                <c:pt idx="5802">
                  <c:v>5802</c:v>
                </c:pt>
                <c:pt idx="5803">
                  <c:v>5803</c:v>
                </c:pt>
                <c:pt idx="5804">
                  <c:v>5804</c:v>
                </c:pt>
                <c:pt idx="5805">
                  <c:v>5805</c:v>
                </c:pt>
                <c:pt idx="5806">
                  <c:v>5806</c:v>
                </c:pt>
                <c:pt idx="5807">
                  <c:v>5807</c:v>
                </c:pt>
                <c:pt idx="5808">
                  <c:v>5808</c:v>
                </c:pt>
                <c:pt idx="5809">
                  <c:v>5809</c:v>
                </c:pt>
                <c:pt idx="5810">
                  <c:v>5810</c:v>
                </c:pt>
                <c:pt idx="5811">
                  <c:v>5811</c:v>
                </c:pt>
                <c:pt idx="5812">
                  <c:v>5812</c:v>
                </c:pt>
                <c:pt idx="5813">
                  <c:v>5813</c:v>
                </c:pt>
                <c:pt idx="5814">
                  <c:v>5814</c:v>
                </c:pt>
                <c:pt idx="5815">
                  <c:v>5815</c:v>
                </c:pt>
                <c:pt idx="5816">
                  <c:v>5816</c:v>
                </c:pt>
                <c:pt idx="5817">
                  <c:v>5817</c:v>
                </c:pt>
                <c:pt idx="5818">
                  <c:v>5818</c:v>
                </c:pt>
                <c:pt idx="5819">
                  <c:v>5819</c:v>
                </c:pt>
                <c:pt idx="5820">
                  <c:v>5820</c:v>
                </c:pt>
                <c:pt idx="5821">
                  <c:v>5821</c:v>
                </c:pt>
                <c:pt idx="5822">
                  <c:v>5822</c:v>
                </c:pt>
                <c:pt idx="5823">
                  <c:v>5823</c:v>
                </c:pt>
                <c:pt idx="5824">
                  <c:v>5824</c:v>
                </c:pt>
                <c:pt idx="5825">
                  <c:v>5825</c:v>
                </c:pt>
                <c:pt idx="5826">
                  <c:v>5826</c:v>
                </c:pt>
                <c:pt idx="5827">
                  <c:v>5827</c:v>
                </c:pt>
                <c:pt idx="5828">
                  <c:v>5828</c:v>
                </c:pt>
                <c:pt idx="5829">
                  <c:v>5829</c:v>
                </c:pt>
                <c:pt idx="5830">
                  <c:v>5830</c:v>
                </c:pt>
                <c:pt idx="5831">
                  <c:v>5831</c:v>
                </c:pt>
                <c:pt idx="5832">
                  <c:v>5832</c:v>
                </c:pt>
                <c:pt idx="5833">
                  <c:v>5833</c:v>
                </c:pt>
                <c:pt idx="5834">
                  <c:v>5834</c:v>
                </c:pt>
                <c:pt idx="5835">
                  <c:v>5835</c:v>
                </c:pt>
                <c:pt idx="5836">
                  <c:v>5836</c:v>
                </c:pt>
                <c:pt idx="5837">
                  <c:v>5837</c:v>
                </c:pt>
                <c:pt idx="5838">
                  <c:v>5838</c:v>
                </c:pt>
                <c:pt idx="5839">
                  <c:v>5839</c:v>
                </c:pt>
                <c:pt idx="5840">
                  <c:v>5840</c:v>
                </c:pt>
                <c:pt idx="5841">
                  <c:v>5841</c:v>
                </c:pt>
                <c:pt idx="5842">
                  <c:v>5842</c:v>
                </c:pt>
                <c:pt idx="5843">
                  <c:v>5843</c:v>
                </c:pt>
                <c:pt idx="5844">
                  <c:v>5844</c:v>
                </c:pt>
                <c:pt idx="5845">
                  <c:v>5845</c:v>
                </c:pt>
                <c:pt idx="5846">
                  <c:v>5846</c:v>
                </c:pt>
                <c:pt idx="5847">
                  <c:v>5847</c:v>
                </c:pt>
                <c:pt idx="5848">
                  <c:v>5848</c:v>
                </c:pt>
                <c:pt idx="5849">
                  <c:v>5849</c:v>
                </c:pt>
                <c:pt idx="5850">
                  <c:v>5850</c:v>
                </c:pt>
                <c:pt idx="5851">
                  <c:v>5851</c:v>
                </c:pt>
                <c:pt idx="5852">
                  <c:v>5852</c:v>
                </c:pt>
                <c:pt idx="5853">
                  <c:v>5853</c:v>
                </c:pt>
                <c:pt idx="5854">
                  <c:v>5854</c:v>
                </c:pt>
                <c:pt idx="5855">
                  <c:v>5855</c:v>
                </c:pt>
                <c:pt idx="5856">
                  <c:v>5856</c:v>
                </c:pt>
                <c:pt idx="5857">
                  <c:v>5857</c:v>
                </c:pt>
                <c:pt idx="5858">
                  <c:v>5858</c:v>
                </c:pt>
                <c:pt idx="5859">
                  <c:v>5859</c:v>
                </c:pt>
                <c:pt idx="5860">
                  <c:v>5860</c:v>
                </c:pt>
                <c:pt idx="5861">
                  <c:v>5861</c:v>
                </c:pt>
                <c:pt idx="5862">
                  <c:v>5862</c:v>
                </c:pt>
                <c:pt idx="5863">
                  <c:v>5863</c:v>
                </c:pt>
                <c:pt idx="5864">
                  <c:v>5864</c:v>
                </c:pt>
                <c:pt idx="5865">
                  <c:v>5865</c:v>
                </c:pt>
                <c:pt idx="5866">
                  <c:v>5866</c:v>
                </c:pt>
                <c:pt idx="5867">
                  <c:v>5867</c:v>
                </c:pt>
                <c:pt idx="5868">
                  <c:v>5868</c:v>
                </c:pt>
                <c:pt idx="5869">
                  <c:v>5869</c:v>
                </c:pt>
                <c:pt idx="5870">
                  <c:v>5870</c:v>
                </c:pt>
                <c:pt idx="5871">
                  <c:v>5871</c:v>
                </c:pt>
                <c:pt idx="5872">
                  <c:v>5872</c:v>
                </c:pt>
                <c:pt idx="5873">
                  <c:v>5873</c:v>
                </c:pt>
                <c:pt idx="5874">
                  <c:v>5874</c:v>
                </c:pt>
                <c:pt idx="5875">
                  <c:v>5875</c:v>
                </c:pt>
                <c:pt idx="5876">
                  <c:v>5876</c:v>
                </c:pt>
                <c:pt idx="5877">
                  <c:v>5877</c:v>
                </c:pt>
                <c:pt idx="5878">
                  <c:v>5878</c:v>
                </c:pt>
                <c:pt idx="5879">
                  <c:v>5879</c:v>
                </c:pt>
                <c:pt idx="5880">
                  <c:v>5880</c:v>
                </c:pt>
                <c:pt idx="5881">
                  <c:v>5881</c:v>
                </c:pt>
                <c:pt idx="5882">
                  <c:v>5882</c:v>
                </c:pt>
                <c:pt idx="5883">
                  <c:v>5883</c:v>
                </c:pt>
                <c:pt idx="5884">
                  <c:v>5884</c:v>
                </c:pt>
                <c:pt idx="5885">
                  <c:v>5885</c:v>
                </c:pt>
                <c:pt idx="5886">
                  <c:v>5886</c:v>
                </c:pt>
                <c:pt idx="5887">
                  <c:v>5887</c:v>
                </c:pt>
                <c:pt idx="5888">
                  <c:v>5888</c:v>
                </c:pt>
                <c:pt idx="5889">
                  <c:v>5889</c:v>
                </c:pt>
                <c:pt idx="5890">
                  <c:v>5890</c:v>
                </c:pt>
                <c:pt idx="5891">
                  <c:v>5891</c:v>
                </c:pt>
                <c:pt idx="5892">
                  <c:v>5892</c:v>
                </c:pt>
                <c:pt idx="5893">
                  <c:v>5893</c:v>
                </c:pt>
                <c:pt idx="5894">
                  <c:v>5894</c:v>
                </c:pt>
                <c:pt idx="5895">
                  <c:v>5895</c:v>
                </c:pt>
                <c:pt idx="5896">
                  <c:v>5896</c:v>
                </c:pt>
                <c:pt idx="5897">
                  <c:v>5897</c:v>
                </c:pt>
                <c:pt idx="5898">
                  <c:v>5898</c:v>
                </c:pt>
                <c:pt idx="5899">
                  <c:v>5899</c:v>
                </c:pt>
                <c:pt idx="5900">
                  <c:v>5900</c:v>
                </c:pt>
                <c:pt idx="5901">
                  <c:v>5901</c:v>
                </c:pt>
                <c:pt idx="5902">
                  <c:v>5902</c:v>
                </c:pt>
                <c:pt idx="5903">
                  <c:v>5903</c:v>
                </c:pt>
                <c:pt idx="5904">
                  <c:v>5904</c:v>
                </c:pt>
                <c:pt idx="5905">
                  <c:v>5905</c:v>
                </c:pt>
                <c:pt idx="5906">
                  <c:v>5906</c:v>
                </c:pt>
                <c:pt idx="5907">
                  <c:v>5907</c:v>
                </c:pt>
                <c:pt idx="5908">
                  <c:v>5908</c:v>
                </c:pt>
                <c:pt idx="5909">
                  <c:v>5909</c:v>
                </c:pt>
                <c:pt idx="5910">
                  <c:v>5910</c:v>
                </c:pt>
                <c:pt idx="5911">
                  <c:v>5911</c:v>
                </c:pt>
                <c:pt idx="5912">
                  <c:v>5912</c:v>
                </c:pt>
                <c:pt idx="5913">
                  <c:v>5913</c:v>
                </c:pt>
                <c:pt idx="5914">
                  <c:v>5914</c:v>
                </c:pt>
                <c:pt idx="5915">
                  <c:v>5915</c:v>
                </c:pt>
                <c:pt idx="5916">
                  <c:v>5916</c:v>
                </c:pt>
                <c:pt idx="5917">
                  <c:v>5917</c:v>
                </c:pt>
                <c:pt idx="5918">
                  <c:v>5918</c:v>
                </c:pt>
                <c:pt idx="5919">
                  <c:v>5919</c:v>
                </c:pt>
                <c:pt idx="5920">
                  <c:v>5920</c:v>
                </c:pt>
                <c:pt idx="5921">
                  <c:v>5921</c:v>
                </c:pt>
                <c:pt idx="5922">
                  <c:v>5922</c:v>
                </c:pt>
                <c:pt idx="5923">
                  <c:v>5923</c:v>
                </c:pt>
                <c:pt idx="5924">
                  <c:v>5924</c:v>
                </c:pt>
                <c:pt idx="5925">
                  <c:v>5925</c:v>
                </c:pt>
                <c:pt idx="5926">
                  <c:v>5926</c:v>
                </c:pt>
                <c:pt idx="5927">
                  <c:v>5927</c:v>
                </c:pt>
                <c:pt idx="5928">
                  <c:v>5928</c:v>
                </c:pt>
                <c:pt idx="5929">
                  <c:v>5929</c:v>
                </c:pt>
                <c:pt idx="5930">
                  <c:v>5930</c:v>
                </c:pt>
                <c:pt idx="5931">
                  <c:v>5931</c:v>
                </c:pt>
                <c:pt idx="5932">
                  <c:v>5932</c:v>
                </c:pt>
                <c:pt idx="5933">
                  <c:v>5933</c:v>
                </c:pt>
                <c:pt idx="5934">
                  <c:v>5934</c:v>
                </c:pt>
                <c:pt idx="5935">
                  <c:v>5935</c:v>
                </c:pt>
                <c:pt idx="5936">
                  <c:v>5936</c:v>
                </c:pt>
                <c:pt idx="5937">
                  <c:v>5937</c:v>
                </c:pt>
                <c:pt idx="5938">
                  <c:v>5938</c:v>
                </c:pt>
                <c:pt idx="5939">
                  <c:v>5939</c:v>
                </c:pt>
                <c:pt idx="5940">
                  <c:v>5940</c:v>
                </c:pt>
                <c:pt idx="5941">
                  <c:v>5941</c:v>
                </c:pt>
                <c:pt idx="5942">
                  <c:v>5942</c:v>
                </c:pt>
                <c:pt idx="5943">
                  <c:v>5943</c:v>
                </c:pt>
                <c:pt idx="5944">
                  <c:v>5944</c:v>
                </c:pt>
                <c:pt idx="5945">
                  <c:v>5945</c:v>
                </c:pt>
                <c:pt idx="5946">
                  <c:v>5946</c:v>
                </c:pt>
                <c:pt idx="5947">
                  <c:v>5947</c:v>
                </c:pt>
                <c:pt idx="5948">
                  <c:v>5948</c:v>
                </c:pt>
                <c:pt idx="5949">
                  <c:v>5949</c:v>
                </c:pt>
                <c:pt idx="5950">
                  <c:v>5950</c:v>
                </c:pt>
                <c:pt idx="5951">
                  <c:v>5951</c:v>
                </c:pt>
                <c:pt idx="5952">
                  <c:v>5952</c:v>
                </c:pt>
                <c:pt idx="5953">
                  <c:v>5953</c:v>
                </c:pt>
                <c:pt idx="5954">
                  <c:v>5954</c:v>
                </c:pt>
                <c:pt idx="5955">
                  <c:v>5955</c:v>
                </c:pt>
                <c:pt idx="5956">
                  <c:v>5956</c:v>
                </c:pt>
                <c:pt idx="5957">
                  <c:v>5957</c:v>
                </c:pt>
                <c:pt idx="5958">
                  <c:v>5958</c:v>
                </c:pt>
                <c:pt idx="5959">
                  <c:v>5959</c:v>
                </c:pt>
                <c:pt idx="5960">
                  <c:v>5960</c:v>
                </c:pt>
                <c:pt idx="5961">
                  <c:v>5961</c:v>
                </c:pt>
                <c:pt idx="5962">
                  <c:v>5962</c:v>
                </c:pt>
                <c:pt idx="5963">
                  <c:v>5963</c:v>
                </c:pt>
                <c:pt idx="5964">
                  <c:v>5964</c:v>
                </c:pt>
                <c:pt idx="5965">
                  <c:v>5965</c:v>
                </c:pt>
                <c:pt idx="5966">
                  <c:v>5966</c:v>
                </c:pt>
                <c:pt idx="5967">
                  <c:v>5967</c:v>
                </c:pt>
                <c:pt idx="5968">
                  <c:v>5968</c:v>
                </c:pt>
                <c:pt idx="5969">
                  <c:v>5969</c:v>
                </c:pt>
                <c:pt idx="5970">
                  <c:v>5970</c:v>
                </c:pt>
                <c:pt idx="5971">
                  <c:v>5971</c:v>
                </c:pt>
                <c:pt idx="5972">
                  <c:v>5972</c:v>
                </c:pt>
                <c:pt idx="5973">
                  <c:v>5973</c:v>
                </c:pt>
                <c:pt idx="5974">
                  <c:v>5974</c:v>
                </c:pt>
                <c:pt idx="5975">
                  <c:v>5975</c:v>
                </c:pt>
                <c:pt idx="5976">
                  <c:v>5976</c:v>
                </c:pt>
                <c:pt idx="5977">
                  <c:v>5977</c:v>
                </c:pt>
                <c:pt idx="5978">
                  <c:v>5978</c:v>
                </c:pt>
                <c:pt idx="5979">
                  <c:v>5979</c:v>
                </c:pt>
                <c:pt idx="5980">
                  <c:v>5980</c:v>
                </c:pt>
                <c:pt idx="5981">
                  <c:v>5981</c:v>
                </c:pt>
                <c:pt idx="5982">
                  <c:v>5982</c:v>
                </c:pt>
                <c:pt idx="5983">
                  <c:v>5983</c:v>
                </c:pt>
                <c:pt idx="5984">
                  <c:v>5984</c:v>
                </c:pt>
                <c:pt idx="5985">
                  <c:v>5985</c:v>
                </c:pt>
                <c:pt idx="5986">
                  <c:v>5986</c:v>
                </c:pt>
                <c:pt idx="5987">
                  <c:v>5987</c:v>
                </c:pt>
                <c:pt idx="5988">
                  <c:v>5988</c:v>
                </c:pt>
                <c:pt idx="5989">
                  <c:v>5989</c:v>
                </c:pt>
                <c:pt idx="5990">
                  <c:v>5990</c:v>
                </c:pt>
                <c:pt idx="5991">
                  <c:v>5991</c:v>
                </c:pt>
                <c:pt idx="5992">
                  <c:v>5992</c:v>
                </c:pt>
                <c:pt idx="5993">
                  <c:v>5993</c:v>
                </c:pt>
                <c:pt idx="5994">
                  <c:v>5994</c:v>
                </c:pt>
                <c:pt idx="5995">
                  <c:v>5995</c:v>
                </c:pt>
                <c:pt idx="5996">
                  <c:v>5996</c:v>
                </c:pt>
                <c:pt idx="5997">
                  <c:v>5997</c:v>
                </c:pt>
                <c:pt idx="5998">
                  <c:v>5998</c:v>
                </c:pt>
                <c:pt idx="5999">
                  <c:v>5999</c:v>
                </c:pt>
                <c:pt idx="6000">
                  <c:v>6000</c:v>
                </c:pt>
                <c:pt idx="6001">
                  <c:v>6001</c:v>
                </c:pt>
                <c:pt idx="6002">
                  <c:v>6002</c:v>
                </c:pt>
                <c:pt idx="6003">
                  <c:v>6003</c:v>
                </c:pt>
                <c:pt idx="6004">
                  <c:v>6004</c:v>
                </c:pt>
                <c:pt idx="6005">
                  <c:v>6005</c:v>
                </c:pt>
                <c:pt idx="6006">
                  <c:v>6006</c:v>
                </c:pt>
                <c:pt idx="6007">
                  <c:v>6007</c:v>
                </c:pt>
                <c:pt idx="6008">
                  <c:v>6008</c:v>
                </c:pt>
                <c:pt idx="6009">
                  <c:v>6009</c:v>
                </c:pt>
                <c:pt idx="6010">
                  <c:v>6010</c:v>
                </c:pt>
                <c:pt idx="6011">
                  <c:v>6011</c:v>
                </c:pt>
                <c:pt idx="6012">
                  <c:v>6012</c:v>
                </c:pt>
                <c:pt idx="6013">
                  <c:v>6013</c:v>
                </c:pt>
                <c:pt idx="6014">
                  <c:v>6014</c:v>
                </c:pt>
                <c:pt idx="6015">
                  <c:v>6015</c:v>
                </c:pt>
                <c:pt idx="6016">
                  <c:v>6016</c:v>
                </c:pt>
                <c:pt idx="6017">
                  <c:v>6017</c:v>
                </c:pt>
                <c:pt idx="6018">
                  <c:v>6018</c:v>
                </c:pt>
                <c:pt idx="6019">
                  <c:v>6019</c:v>
                </c:pt>
                <c:pt idx="6020">
                  <c:v>6020</c:v>
                </c:pt>
                <c:pt idx="6021">
                  <c:v>6021</c:v>
                </c:pt>
                <c:pt idx="6022">
                  <c:v>6022</c:v>
                </c:pt>
                <c:pt idx="6023">
                  <c:v>6023</c:v>
                </c:pt>
                <c:pt idx="6024">
                  <c:v>6024</c:v>
                </c:pt>
                <c:pt idx="6025">
                  <c:v>6025</c:v>
                </c:pt>
                <c:pt idx="6026">
                  <c:v>6026</c:v>
                </c:pt>
                <c:pt idx="6027">
                  <c:v>6027</c:v>
                </c:pt>
                <c:pt idx="6028">
                  <c:v>6028</c:v>
                </c:pt>
                <c:pt idx="6029">
                  <c:v>6029</c:v>
                </c:pt>
                <c:pt idx="6030">
                  <c:v>6030</c:v>
                </c:pt>
                <c:pt idx="6031">
                  <c:v>6031</c:v>
                </c:pt>
                <c:pt idx="6032">
                  <c:v>6032</c:v>
                </c:pt>
                <c:pt idx="6033">
                  <c:v>6033</c:v>
                </c:pt>
                <c:pt idx="6034">
                  <c:v>6034</c:v>
                </c:pt>
                <c:pt idx="6035">
                  <c:v>6035</c:v>
                </c:pt>
                <c:pt idx="6036">
                  <c:v>6036</c:v>
                </c:pt>
                <c:pt idx="6037">
                  <c:v>6037</c:v>
                </c:pt>
                <c:pt idx="6038">
                  <c:v>6038</c:v>
                </c:pt>
                <c:pt idx="6039">
                  <c:v>6039</c:v>
                </c:pt>
                <c:pt idx="6040">
                  <c:v>6040</c:v>
                </c:pt>
                <c:pt idx="6041">
                  <c:v>6041</c:v>
                </c:pt>
                <c:pt idx="6042">
                  <c:v>6042</c:v>
                </c:pt>
                <c:pt idx="6043">
                  <c:v>6043</c:v>
                </c:pt>
                <c:pt idx="6044">
                  <c:v>6044</c:v>
                </c:pt>
                <c:pt idx="6045">
                  <c:v>6045</c:v>
                </c:pt>
                <c:pt idx="6046">
                  <c:v>6046</c:v>
                </c:pt>
                <c:pt idx="6047">
                  <c:v>6047</c:v>
                </c:pt>
                <c:pt idx="6048">
                  <c:v>6048</c:v>
                </c:pt>
                <c:pt idx="6049">
                  <c:v>6049</c:v>
                </c:pt>
                <c:pt idx="6050">
                  <c:v>6050</c:v>
                </c:pt>
                <c:pt idx="6051">
                  <c:v>6051</c:v>
                </c:pt>
                <c:pt idx="6052">
                  <c:v>6052</c:v>
                </c:pt>
                <c:pt idx="6053">
                  <c:v>6053</c:v>
                </c:pt>
                <c:pt idx="6054">
                  <c:v>6054</c:v>
                </c:pt>
                <c:pt idx="6055">
                  <c:v>6055</c:v>
                </c:pt>
                <c:pt idx="6056">
                  <c:v>6056</c:v>
                </c:pt>
                <c:pt idx="6057">
                  <c:v>6057</c:v>
                </c:pt>
                <c:pt idx="6058">
                  <c:v>6058</c:v>
                </c:pt>
                <c:pt idx="6059">
                  <c:v>6059</c:v>
                </c:pt>
                <c:pt idx="6060">
                  <c:v>6060</c:v>
                </c:pt>
                <c:pt idx="6061">
                  <c:v>6061</c:v>
                </c:pt>
                <c:pt idx="6062">
                  <c:v>6062</c:v>
                </c:pt>
                <c:pt idx="6063">
                  <c:v>6063</c:v>
                </c:pt>
                <c:pt idx="6064">
                  <c:v>6064</c:v>
                </c:pt>
                <c:pt idx="6065">
                  <c:v>6065</c:v>
                </c:pt>
                <c:pt idx="6066">
                  <c:v>6066</c:v>
                </c:pt>
                <c:pt idx="6067">
                  <c:v>6067</c:v>
                </c:pt>
                <c:pt idx="6068">
                  <c:v>6068</c:v>
                </c:pt>
                <c:pt idx="6069">
                  <c:v>6069</c:v>
                </c:pt>
                <c:pt idx="6070">
                  <c:v>6070</c:v>
                </c:pt>
                <c:pt idx="6071">
                  <c:v>6071</c:v>
                </c:pt>
                <c:pt idx="6072">
                  <c:v>6072</c:v>
                </c:pt>
                <c:pt idx="6073">
                  <c:v>6073</c:v>
                </c:pt>
                <c:pt idx="6074">
                  <c:v>6074</c:v>
                </c:pt>
                <c:pt idx="6075">
                  <c:v>6075</c:v>
                </c:pt>
                <c:pt idx="6076">
                  <c:v>6076</c:v>
                </c:pt>
                <c:pt idx="6077">
                  <c:v>6077</c:v>
                </c:pt>
                <c:pt idx="6078">
                  <c:v>6078</c:v>
                </c:pt>
                <c:pt idx="6079">
                  <c:v>6079</c:v>
                </c:pt>
                <c:pt idx="6080">
                  <c:v>6080</c:v>
                </c:pt>
                <c:pt idx="6081">
                  <c:v>6081</c:v>
                </c:pt>
                <c:pt idx="6082">
                  <c:v>6082</c:v>
                </c:pt>
                <c:pt idx="6083">
                  <c:v>6083</c:v>
                </c:pt>
                <c:pt idx="6084">
                  <c:v>6084</c:v>
                </c:pt>
                <c:pt idx="6085">
                  <c:v>6085</c:v>
                </c:pt>
                <c:pt idx="6086">
                  <c:v>6086</c:v>
                </c:pt>
                <c:pt idx="6087">
                  <c:v>6087</c:v>
                </c:pt>
                <c:pt idx="6088">
                  <c:v>6088</c:v>
                </c:pt>
                <c:pt idx="6089">
                  <c:v>6089</c:v>
                </c:pt>
                <c:pt idx="6090">
                  <c:v>6090</c:v>
                </c:pt>
                <c:pt idx="6091">
                  <c:v>6091</c:v>
                </c:pt>
                <c:pt idx="6092">
                  <c:v>6092</c:v>
                </c:pt>
                <c:pt idx="6093">
                  <c:v>6093</c:v>
                </c:pt>
                <c:pt idx="6094">
                  <c:v>6094</c:v>
                </c:pt>
                <c:pt idx="6095">
                  <c:v>6095</c:v>
                </c:pt>
                <c:pt idx="6096">
                  <c:v>6096</c:v>
                </c:pt>
                <c:pt idx="6097">
                  <c:v>6097</c:v>
                </c:pt>
                <c:pt idx="6098">
                  <c:v>6098</c:v>
                </c:pt>
                <c:pt idx="6099">
                  <c:v>6099</c:v>
                </c:pt>
                <c:pt idx="6100">
                  <c:v>6100</c:v>
                </c:pt>
                <c:pt idx="6101">
                  <c:v>6101</c:v>
                </c:pt>
                <c:pt idx="6102">
                  <c:v>6102</c:v>
                </c:pt>
                <c:pt idx="6103">
                  <c:v>6103</c:v>
                </c:pt>
                <c:pt idx="6104">
                  <c:v>6104</c:v>
                </c:pt>
                <c:pt idx="6105">
                  <c:v>6105</c:v>
                </c:pt>
                <c:pt idx="6106">
                  <c:v>6106</c:v>
                </c:pt>
                <c:pt idx="6107">
                  <c:v>6107</c:v>
                </c:pt>
                <c:pt idx="6108">
                  <c:v>6108</c:v>
                </c:pt>
                <c:pt idx="6109">
                  <c:v>6109</c:v>
                </c:pt>
                <c:pt idx="6110">
                  <c:v>6110</c:v>
                </c:pt>
                <c:pt idx="6111">
                  <c:v>6111</c:v>
                </c:pt>
                <c:pt idx="6112">
                  <c:v>6112</c:v>
                </c:pt>
                <c:pt idx="6113">
                  <c:v>6113</c:v>
                </c:pt>
                <c:pt idx="6114">
                  <c:v>6114</c:v>
                </c:pt>
                <c:pt idx="6115">
                  <c:v>6115</c:v>
                </c:pt>
                <c:pt idx="6116">
                  <c:v>6116</c:v>
                </c:pt>
                <c:pt idx="6117">
                  <c:v>6117</c:v>
                </c:pt>
                <c:pt idx="6118">
                  <c:v>6118</c:v>
                </c:pt>
                <c:pt idx="6119">
                  <c:v>6119</c:v>
                </c:pt>
                <c:pt idx="6120">
                  <c:v>6120</c:v>
                </c:pt>
                <c:pt idx="6121">
                  <c:v>6121</c:v>
                </c:pt>
                <c:pt idx="6122">
                  <c:v>6122</c:v>
                </c:pt>
                <c:pt idx="6123">
                  <c:v>6123</c:v>
                </c:pt>
                <c:pt idx="6124">
                  <c:v>6124</c:v>
                </c:pt>
                <c:pt idx="6125">
                  <c:v>6125</c:v>
                </c:pt>
                <c:pt idx="6126">
                  <c:v>6126</c:v>
                </c:pt>
                <c:pt idx="6127">
                  <c:v>6127</c:v>
                </c:pt>
                <c:pt idx="6128">
                  <c:v>6128</c:v>
                </c:pt>
                <c:pt idx="6129">
                  <c:v>6129</c:v>
                </c:pt>
                <c:pt idx="6130">
                  <c:v>6130</c:v>
                </c:pt>
                <c:pt idx="6131">
                  <c:v>6131</c:v>
                </c:pt>
                <c:pt idx="6132">
                  <c:v>6132</c:v>
                </c:pt>
                <c:pt idx="6133">
                  <c:v>6133</c:v>
                </c:pt>
                <c:pt idx="6134">
                  <c:v>6134</c:v>
                </c:pt>
                <c:pt idx="6135">
                  <c:v>6135</c:v>
                </c:pt>
                <c:pt idx="6136">
                  <c:v>6136</c:v>
                </c:pt>
                <c:pt idx="6137">
                  <c:v>6137</c:v>
                </c:pt>
                <c:pt idx="6138">
                  <c:v>6138</c:v>
                </c:pt>
                <c:pt idx="6139">
                  <c:v>6139</c:v>
                </c:pt>
                <c:pt idx="6140">
                  <c:v>6140</c:v>
                </c:pt>
                <c:pt idx="6141">
                  <c:v>6141</c:v>
                </c:pt>
                <c:pt idx="6142">
                  <c:v>6142</c:v>
                </c:pt>
                <c:pt idx="6143">
                  <c:v>6143</c:v>
                </c:pt>
                <c:pt idx="6144">
                  <c:v>6144</c:v>
                </c:pt>
                <c:pt idx="6145">
                  <c:v>6145</c:v>
                </c:pt>
                <c:pt idx="6146">
                  <c:v>6146</c:v>
                </c:pt>
                <c:pt idx="6147">
                  <c:v>6147</c:v>
                </c:pt>
                <c:pt idx="6148">
                  <c:v>6148</c:v>
                </c:pt>
                <c:pt idx="6149">
                  <c:v>6149</c:v>
                </c:pt>
                <c:pt idx="6150">
                  <c:v>6150</c:v>
                </c:pt>
                <c:pt idx="6151">
                  <c:v>6151</c:v>
                </c:pt>
                <c:pt idx="6152">
                  <c:v>6152</c:v>
                </c:pt>
                <c:pt idx="6153">
                  <c:v>6153</c:v>
                </c:pt>
                <c:pt idx="6154">
                  <c:v>6154</c:v>
                </c:pt>
                <c:pt idx="6155">
                  <c:v>6155</c:v>
                </c:pt>
                <c:pt idx="6156">
                  <c:v>6156</c:v>
                </c:pt>
                <c:pt idx="6157">
                  <c:v>6157</c:v>
                </c:pt>
                <c:pt idx="6158">
                  <c:v>6158</c:v>
                </c:pt>
                <c:pt idx="6159">
                  <c:v>6159</c:v>
                </c:pt>
                <c:pt idx="6160">
                  <c:v>6160</c:v>
                </c:pt>
                <c:pt idx="6161">
                  <c:v>6161</c:v>
                </c:pt>
                <c:pt idx="6162">
                  <c:v>6162</c:v>
                </c:pt>
                <c:pt idx="6163">
                  <c:v>6163</c:v>
                </c:pt>
                <c:pt idx="6164">
                  <c:v>6164</c:v>
                </c:pt>
                <c:pt idx="6165">
                  <c:v>6165</c:v>
                </c:pt>
                <c:pt idx="6166">
                  <c:v>6166</c:v>
                </c:pt>
                <c:pt idx="6167">
                  <c:v>6167</c:v>
                </c:pt>
                <c:pt idx="6168">
                  <c:v>6168</c:v>
                </c:pt>
                <c:pt idx="6169">
                  <c:v>6169</c:v>
                </c:pt>
                <c:pt idx="6170">
                  <c:v>6170</c:v>
                </c:pt>
                <c:pt idx="6171">
                  <c:v>6171</c:v>
                </c:pt>
                <c:pt idx="6172">
                  <c:v>6172</c:v>
                </c:pt>
                <c:pt idx="6173">
                  <c:v>6173</c:v>
                </c:pt>
                <c:pt idx="6174">
                  <c:v>6174</c:v>
                </c:pt>
                <c:pt idx="6175">
                  <c:v>6175</c:v>
                </c:pt>
                <c:pt idx="6176">
                  <c:v>6176</c:v>
                </c:pt>
                <c:pt idx="6177">
                  <c:v>6177</c:v>
                </c:pt>
                <c:pt idx="6178">
                  <c:v>6178</c:v>
                </c:pt>
                <c:pt idx="6179">
                  <c:v>6179</c:v>
                </c:pt>
                <c:pt idx="6180">
                  <c:v>6180</c:v>
                </c:pt>
                <c:pt idx="6181">
                  <c:v>6181</c:v>
                </c:pt>
                <c:pt idx="6182">
                  <c:v>6182</c:v>
                </c:pt>
                <c:pt idx="6183">
                  <c:v>6183</c:v>
                </c:pt>
                <c:pt idx="6184">
                  <c:v>6184</c:v>
                </c:pt>
                <c:pt idx="6185">
                  <c:v>6185</c:v>
                </c:pt>
                <c:pt idx="6186">
                  <c:v>6186</c:v>
                </c:pt>
                <c:pt idx="6187">
                  <c:v>6187</c:v>
                </c:pt>
                <c:pt idx="6188">
                  <c:v>6188</c:v>
                </c:pt>
                <c:pt idx="6189">
                  <c:v>6189</c:v>
                </c:pt>
                <c:pt idx="6190">
                  <c:v>6190</c:v>
                </c:pt>
                <c:pt idx="6191">
                  <c:v>6191</c:v>
                </c:pt>
                <c:pt idx="6192">
                  <c:v>6192</c:v>
                </c:pt>
                <c:pt idx="6193">
                  <c:v>6193</c:v>
                </c:pt>
                <c:pt idx="6194">
                  <c:v>6194</c:v>
                </c:pt>
                <c:pt idx="6195">
                  <c:v>6195</c:v>
                </c:pt>
                <c:pt idx="6196">
                  <c:v>6196</c:v>
                </c:pt>
                <c:pt idx="6197">
                  <c:v>6197</c:v>
                </c:pt>
                <c:pt idx="6198">
                  <c:v>6198</c:v>
                </c:pt>
                <c:pt idx="6199">
                  <c:v>6199</c:v>
                </c:pt>
                <c:pt idx="6200">
                  <c:v>6200</c:v>
                </c:pt>
                <c:pt idx="6201">
                  <c:v>6201</c:v>
                </c:pt>
                <c:pt idx="6202">
                  <c:v>6202</c:v>
                </c:pt>
                <c:pt idx="6203">
                  <c:v>6203</c:v>
                </c:pt>
                <c:pt idx="6204">
                  <c:v>6204</c:v>
                </c:pt>
                <c:pt idx="6205">
                  <c:v>6205</c:v>
                </c:pt>
                <c:pt idx="6206">
                  <c:v>6206</c:v>
                </c:pt>
                <c:pt idx="6207">
                  <c:v>6207</c:v>
                </c:pt>
                <c:pt idx="6208">
                  <c:v>6208</c:v>
                </c:pt>
                <c:pt idx="6209">
                  <c:v>6209</c:v>
                </c:pt>
                <c:pt idx="6210">
                  <c:v>6210</c:v>
                </c:pt>
                <c:pt idx="6211">
                  <c:v>6211</c:v>
                </c:pt>
                <c:pt idx="6212">
                  <c:v>6212</c:v>
                </c:pt>
                <c:pt idx="6213">
                  <c:v>6213</c:v>
                </c:pt>
                <c:pt idx="6214">
                  <c:v>6214</c:v>
                </c:pt>
                <c:pt idx="6215">
                  <c:v>6215</c:v>
                </c:pt>
                <c:pt idx="6216">
                  <c:v>6216</c:v>
                </c:pt>
                <c:pt idx="6217">
                  <c:v>6217</c:v>
                </c:pt>
                <c:pt idx="6218">
                  <c:v>6218</c:v>
                </c:pt>
                <c:pt idx="6219">
                  <c:v>6219</c:v>
                </c:pt>
                <c:pt idx="6220">
                  <c:v>6220</c:v>
                </c:pt>
                <c:pt idx="6221">
                  <c:v>6221</c:v>
                </c:pt>
                <c:pt idx="6222">
                  <c:v>6222</c:v>
                </c:pt>
                <c:pt idx="6223">
                  <c:v>6223</c:v>
                </c:pt>
                <c:pt idx="6224">
                  <c:v>6224</c:v>
                </c:pt>
                <c:pt idx="6225">
                  <c:v>6225</c:v>
                </c:pt>
                <c:pt idx="6226">
                  <c:v>6226</c:v>
                </c:pt>
                <c:pt idx="6227">
                  <c:v>6227</c:v>
                </c:pt>
                <c:pt idx="6228">
                  <c:v>6228</c:v>
                </c:pt>
                <c:pt idx="6229">
                  <c:v>6229</c:v>
                </c:pt>
                <c:pt idx="6230">
                  <c:v>6230</c:v>
                </c:pt>
                <c:pt idx="6231">
                  <c:v>6231</c:v>
                </c:pt>
                <c:pt idx="6232">
                  <c:v>6232</c:v>
                </c:pt>
                <c:pt idx="6233">
                  <c:v>6233</c:v>
                </c:pt>
                <c:pt idx="6234">
                  <c:v>6234</c:v>
                </c:pt>
                <c:pt idx="6235">
                  <c:v>6235</c:v>
                </c:pt>
                <c:pt idx="6236">
                  <c:v>6236</c:v>
                </c:pt>
                <c:pt idx="6237">
                  <c:v>6237</c:v>
                </c:pt>
                <c:pt idx="6238">
                  <c:v>6238</c:v>
                </c:pt>
                <c:pt idx="6239">
                  <c:v>6239</c:v>
                </c:pt>
                <c:pt idx="6240">
                  <c:v>6240</c:v>
                </c:pt>
                <c:pt idx="6241">
                  <c:v>6241</c:v>
                </c:pt>
                <c:pt idx="6242">
                  <c:v>6242</c:v>
                </c:pt>
                <c:pt idx="6243">
                  <c:v>6243</c:v>
                </c:pt>
                <c:pt idx="6244">
                  <c:v>6244</c:v>
                </c:pt>
                <c:pt idx="6245">
                  <c:v>6245</c:v>
                </c:pt>
                <c:pt idx="6246">
                  <c:v>6246</c:v>
                </c:pt>
                <c:pt idx="6247">
                  <c:v>6247</c:v>
                </c:pt>
                <c:pt idx="6248">
                  <c:v>6248</c:v>
                </c:pt>
                <c:pt idx="6249">
                  <c:v>6249</c:v>
                </c:pt>
                <c:pt idx="6250">
                  <c:v>6250</c:v>
                </c:pt>
                <c:pt idx="6251">
                  <c:v>6251</c:v>
                </c:pt>
                <c:pt idx="6252">
                  <c:v>6252</c:v>
                </c:pt>
                <c:pt idx="6253">
                  <c:v>6253</c:v>
                </c:pt>
                <c:pt idx="6254">
                  <c:v>6254</c:v>
                </c:pt>
                <c:pt idx="6255">
                  <c:v>6255</c:v>
                </c:pt>
                <c:pt idx="6256">
                  <c:v>6256</c:v>
                </c:pt>
                <c:pt idx="6257">
                  <c:v>6257</c:v>
                </c:pt>
                <c:pt idx="6258">
                  <c:v>6258</c:v>
                </c:pt>
                <c:pt idx="6259">
                  <c:v>6259</c:v>
                </c:pt>
                <c:pt idx="6260">
                  <c:v>6260</c:v>
                </c:pt>
                <c:pt idx="6261">
                  <c:v>6261</c:v>
                </c:pt>
                <c:pt idx="6262">
                  <c:v>6262</c:v>
                </c:pt>
                <c:pt idx="6263">
                  <c:v>6263</c:v>
                </c:pt>
                <c:pt idx="6264">
                  <c:v>6264</c:v>
                </c:pt>
                <c:pt idx="6265">
                  <c:v>6265</c:v>
                </c:pt>
                <c:pt idx="6266">
                  <c:v>6266</c:v>
                </c:pt>
                <c:pt idx="6267">
                  <c:v>6267</c:v>
                </c:pt>
                <c:pt idx="6268">
                  <c:v>6268</c:v>
                </c:pt>
                <c:pt idx="6269">
                  <c:v>6269</c:v>
                </c:pt>
                <c:pt idx="6270">
                  <c:v>6270</c:v>
                </c:pt>
                <c:pt idx="6271">
                  <c:v>6271</c:v>
                </c:pt>
                <c:pt idx="6272">
                  <c:v>6272</c:v>
                </c:pt>
                <c:pt idx="6273">
                  <c:v>6273</c:v>
                </c:pt>
                <c:pt idx="6274">
                  <c:v>6274</c:v>
                </c:pt>
                <c:pt idx="6275">
                  <c:v>6275</c:v>
                </c:pt>
                <c:pt idx="6276">
                  <c:v>6276</c:v>
                </c:pt>
                <c:pt idx="6277">
                  <c:v>6277</c:v>
                </c:pt>
                <c:pt idx="6278">
                  <c:v>6278</c:v>
                </c:pt>
                <c:pt idx="6279">
                  <c:v>6279</c:v>
                </c:pt>
                <c:pt idx="6280">
                  <c:v>6280</c:v>
                </c:pt>
                <c:pt idx="6281">
                  <c:v>6281</c:v>
                </c:pt>
                <c:pt idx="6282">
                  <c:v>6282</c:v>
                </c:pt>
                <c:pt idx="6283">
                  <c:v>6283</c:v>
                </c:pt>
                <c:pt idx="6284">
                  <c:v>6284</c:v>
                </c:pt>
                <c:pt idx="6285">
                  <c:v>6285</c:v>
                </c:pt>
                <c:pt idx="6286">
                  <c:v>6286</c:v>
                </c:pt>
                <c:pt idx="6287">
                  <c:v>6287</c:v>
                </c:pt>
                <c:pt idx="6288">
                  <c:v>6288</c:v>
                </c:pt>
                <c:pt idx="6289">
                  <c:v>6289</c:v>
                </c:pt>
                <c:pt idx="6290">
                  <c:v>6290</c:v>
                </c:pt>
                <c:pt idx="6291">
                  <c:v>6291</c:v>
                </c:pt>
                <c:pt idx="6292">
                  <c:v>6292</c:v>
                </c:pt>
                <c:pt idx="6293">
                  <c:v>6293</c:v>
                </c:pt>
                <c:pt idx="6294">
                  <c:v>6294</c:v>
                </c:pt>
                <c:pt idx="6295">
                  <c:v>6295</c:v>
                </c:pt>
                <c:pt idx="6296">
                  <c:v>6296</c:v>
                </c:pt>
                <c:pt idx="6297">
                  <c:v>6297</c:v>
                </c:pt>
                <c:pt idx="6298">
                  <c:v>6298</c:v>
                </c:pt>
                <c:pt idx="6299">
                  <c:v>6299</c:v>
                </c:pt>
                <c:pt idx="6300">
                  <c:v>6300</c:v>
                </c:pt>
                <c:pt idx="6301">
                  <c:v>6301</c:v>
                </c:pt>
                <c:pt idx="6302">
                  <c:v>6302</c:v>
                </c:pt>
                <c:pt idx="6303">
                  <c:v>6303</c:v>
                </c:pt>
                <c:pt idx="6304">
                  <c:v>6304</c:v>
                </c:pt>
                <c:pt idx="6305">
                  <c:v>6305</c:v>
                </c:pt>
                <c:pt idx="6306">
                  <c:v>6306</c:v>
                </c:pt>
                <c:pt idx="6307">
                  <c:v>6307</c:v>
                </c:pt>
                <c:pt idx="6308">
                  <c:v>6308</c:v>
                </c:pt>
                <c:pt idx="6309">
                  <c:v>6309</c:v>
                </c:pt>
                <c:pt idx="6310">
                  <c:v>6310</c:v>
                </c:pt>
                <c:pt idx="6311">
                  <c:v>6311</c:v>
                </c:pt>
                <c:pt idx="6312">
                  <c:v>6312</c:v>
                </c:pt>
                <c:pt idx="6313">
                  <c:v>6313</c:v>
                </c:pt>
                <c:pt idx="6314">
                  <c:v>6314</c:v>
                </c:pt>
                <c:pt idx="6315">
                  <c:v>6315</c:v>
                </c:pt>
                <c:pt idx="6316">
                  <c:v>6316</c:v>
                </c:pt>
                <c:pt idx="6317">
                  <c:v>6317</c:v>
                </c:pt>
                <c:pt idx="6318">
                  <c:v>6318</c:v>
                </c:pt>
                <c:pt idx="6319">
                  <c:v>6319</c:v>
                </c:pt>
                <c:pt idx="6320">
                  <c:v>6320</c:v>
                </c:pt>
                <c:pt idx="6321">
                  <c:v>6321</c:v>
                </c:pt>
                <c:pt idx="6322">
                  <c:v>6322</c:v>
                </c:pt>
                <c:pt idx="6323">
                  <c:v>6323</c:v>
                </c:pt>
                <c:pt idx="6324">
                  <c:v>6324</c:v>
                </c:pt>
                <c:pt idx="6325">
                  <c:v>6325</c:v>
                </c:pt>
                <c:pt idx="6326">
                  <c:v>6326</c:v>
                </c:pt>
                <c:pt idx="6327">
                  <c:v>6327</c:v>
                </c:pt>
                <c:pt idx="6328">
                  <c:v>6328</c:v>
                </c:pt>
                <c:pt idx="6329">
                  <c:v>6329</c:v>
                </c:pt>
                <c:pt idx="6330">
                  <c:v>6330</c:v>
                </c:pt>
                <c:pt idx="6331">
                  <c:v>6331</c:v>
                </c:pt>
                <c:pt idx="6332">
                  <c:v>6332</c:v>
                </c:pt>
                <c:pt idx="6333">
                  <c:v>6333</c:v>
                </c:pt>
                <c:pt idx="6334">
                  <c:v>6334</c:v>
                </c:pt>
                <c:pt idx="6335">
                  <c:v>6335</c:v>
                </c:pt>
                <c:pt idx="6336">
                  <c:v>6336</c:v>
                </c:pt>
                <c:pt idx="6337">
                  <c:v>6337</c:v>
                </c:pt>
                <c:pt idx="6338">
                  <c:v>6338</c:v>
                </c:pt>
                <c:pt idx="6339">
                  <c:v>6339</c:v>
                </c:pt>
                <c:pt idx="6340">
                  <c:v>6340</c:v>
                </c:pt>
                <c:pt idx="6341">
                  <c:v>6341</c:v>
                </c:pt>
                <c:pt idx="6342">
                  <c:v>6342</c:v>
                </c:pt>
                <c:pt idx="6343">
                  <c:v>6343</c:v>
                </c:pt>
                <c:pt idx="6344">
                  <c:v>6344</c:v>
                </c:pt>
                <c:pt idx="6345">
                  <c:v>6345</c:v>
                </c:pt>
                <c:pt idx="6346">
                  <c:v>6346</c:v>
                </c:pt>
                <c:pt idx="6347">
                  <c:v>6347</c:v>
                </c:pt>
                <c:pt idx="6348">
                  <c:v>6348</c:v>
                </c:pt>
                <c:pt idx="6349">
                  <c:v>6349</c:v>
                </c:pt>
                <c:pt idx="6350">
                  <c:v>6350</c:v>
                </c:pt>
                <c:pt idx="6351">
                  <c:v>6351</c:v>
                </c:pt>
                <c:pt idx="6352">
                  <c:v>6352</c:v>
                </c:pt>
                <c:pt idx="6353">
                  <c:v>6353</c:v>
                </c:pt>
                <c:pt idx="6354">
                  <c:v>6354</c:v>
                </c:pt>
                <c:pt idx="6355">
                  <c:v>6355</c:v>
                </c:pt>
                <c:pt idx="6356">
                  <c:v>6356</c:v>
                </c:pt>
                <c:pt idx="6357">
                  <c:v>6357</c:v>
                </c:pt>
                <c:pt idx="6358">
                  <c:v>6358</c:v>
                </c:pt>
                <c:pt idx="6359">
                  <c:v>6359</c:v>
                </c:pt>
                <c:pt idx="6360">
                  <c:v>6360</c:v>
                </c:pt>
                <c:pt idx="6361">
                  <c:v>6361</c:v>
                </c:pt>
                <c:pt idx="6362">
                  <c:v>6362</c:v>
                </c:pt>
                <c:pt idx="6363">
                  <c:v>6363</c:v>
                </c:pt>
                <c:pt idx="6364">
                  <c:v>6364</c:v>
                </c:pt>
                <c:pt idx="6365">
                  <c:v>6365</c:v>
                </c:pt>
                <c:pt idx="6366">
                  <c:v>6366</c:v>
                </c:pt>
                <c:pt idx="6367">
                  <c:v>6367</c:v>
                </c:pt>
                <c:pt idx="6368">
                  <c:v>6368</c:v>
                </c:pt>
                <c:pt idx="6369">
                  <c:v>6369</c:v>
                </c:pt>
                <c:pt idx="6370">
                  <c:v>6370</c:v>
                </c:pt>
                <c:pt idx="6371">
                  <c:v>6371</c:v>
                </c:pt>
                <c:pt idx="6372">
                  <c:v>6372</c:v>
                </c:pt>
                <c:pt idx="6373">
                  <c:v>6373</c:v>
                </c:pt>
                <c:pt idx="6374">
                  <c:v>6374</c:v>
                </c:pt>
                <c:pt idx="6375">
                  <c:v>6375</c:v>
                </c:pt>
                <c:pt idx="6376">
                  <c:v>6376</c:v>
                </c:pt>
                <c:pt idx="6377">
                  <c:v>6377</c:v>
                </c:pt>
                <c:pt idx="6378">
                  <c:v>6378</c:v>
                </c:pt>
                <c:pt idx="6379">
                  <c:v>6379</c:v>
                </c:pt>
                <c:pt idx="6380">
                  <c:v>6380</c:v>
                </c:pt>
                <c:pt idx="6381">
                  <c:v>6381</c:v>
                </c:pt>
                <c:pt idx="6382">
                  <c:v>6382</c:v>
                </c:pt>
                <c:pt idx="6383">
                  <c:v>6383</c:v>
                </c:pt>
                <c:pt idx="6384">
                  <c:v>6384</c:v>
                </c:pt>
                <c:pt idx="6385">
                  <c:v>6385</c:v>
                </c:pt>
                <c:pt idx="6386">
                  <c:v>6386</c:v>
                </c:pt>
                <c:pt idx="6387">
                  <c:v>6387</c:v>
                </c:pt>
                <c:pt idx="6388">
                  <c:v>6388</c:v>
                </c:pt>
                <c:pt idx="6389">
                  <c:v>6389</c:v>
                </c:pt>
                <c:pt idx="6390">
                  <c:v>6390</c:v>
                </c:pt>
                <c:pt idx="6391">
                  <c:v>6391</c:v>
                </c:pt>
                <c:pt idx="6392">
                  <c:v>6392</c:v>
                </c:pt>
                <c:pt idx="6393">
                  <c:v>6393</c:v>
                </c:pt>
                <c:pt idx="6394">
                  <c:v>6394</c:v>
                </c:pt>
                <c:pt idx="6395">
                  <c:v>6395</c:v>
                </c:pt>
                <c:pt idx="6396">
                  <c:v>6396</c:v>
                </c:pt>
                <c:pt idx="6397">
                  <c:v>6397</c:v>
                </c:pt>
                <c:pt idx="6398">
                  <c:v>6398</c:v>
                </c:pt>
                <c:pt idx="6399">
                  <c:v>6399</c:v>
                </c:pt>
                <c:pt idx="6400">
                  <c:v>6400</c:v>
                </c:pt>
                <c:pt idx="6401">
                  <c:v>6401</c:v>
                </c:pt>
                <c:pt idx="6402">
                  <c:v>6402</c:v>
                </c:pt>
                <c:pt idx="6403">
                  <c:v>6403</c:v>
                </c:pt>
                <c:pt idx="6404">
                  <c:v>6404</c:v>
                </c:pt>
                <c:pt idx="6405">
                  <c:v>6405</c:v>
                </c:pt>
                <c:pt idx="6406">
                  <c:v>6406</c:v>
                </c:pt>
                <c:pt idx="6407">
                  <c:v>6407</c:v>
                </c:pt>
                <c:pt idx="6408">
                  <c:v>6408</c:v>
                </c:pt>
                <c:pt idx="6409">
                  <c:v>6409</c:v>
                </c:pt>
                <c:pt idx="6410">
                  <c:v>6410</c:v>
                </c:pt>
                <c:pt idx="6411">
                  <c:v>6411</c:v>
                </c:pt>
                <c:pt idx="6412">
                  <c:v>6412</c:v>
                </c:pt>
                <c:pt idx="6413">
                  <c:v>6413</c:v>
                </c:pt>
                <c:pt idx="6414">
                  <c:v>6414</c:v>
                </c:pt>
                <c:pt idx="6415">
                  <c:v>6415</c:v>
                </c:pt>
                <c:pt idx="6416">
                  <c:v>6416</c:v>
                </c:pt>
                <c:pt idx="6417">
                  <c:v>6417</c:v>
                </c:pt>
                <c:pt idx="6418">
                  <c:v>6418</c:v>
                </c:pt>
                <c:pt idx="6419">
                  <c:v>6419</c:v>
                </c:pt>
                <c:pt idx="6420">
                  <c:v>6420</c:v>
                </c:pt>
                <c:pt idx="6421">
                  <c:v>6421</c:v>
                </c:pt>
                <c:pt idx="6422">
                  <c:v>6422</c:v>
                </c:pt>
                <c:pt idx="6423">
                  <c:v>6423</c:v>
                </c:pt>
                <c:pt idx="6424">
                  <c:v>6424</c:v>
                </c:pt>
                <c:pt idx="6425">
                  <c:v>6425</c:v>
                </c:pt>
                <c:pt idx="6426">
                  <c:v>6426</c:v>
                </c:pt>
                <c:pt idx="6427">
                  <c:v>6427</c:v>
                </c:pt>
                <c:pt idx="6428">
                  <c:v>6428</c:v>
                </c:pt>
                <c:pt idx="6429">
                  <c:v>6429</c:v>
                </c:pt>
                <c:pt idx="6430">
                  <c:v>6430</c:v>
                </c:pt>
                <c:pt idx="6431">
                  <c:v>6431</c:v>
                </c:pt>
                <c:pt idx="6432">
                  <c:v>6432</c:v>
                </c:pt>
                <c:pt idx="6433">
                  <c:v>6433</c:v>
                </c:pt>
                <c:pt idx="6434">
                  <c:v>6434</c:v>
                </c:pt>
                <c:pt idx="6435">
                  <c:v>6435</c:v>
                </c:pt>
                <c:pt idx="6436">
                  <c:v>6436</c:v>
                </c:pt>
                <c:pt idx="6437">
                  <c:v>6437</c:v>
                </c:pt>
                <c:pt idx="6438">
                  <c:v>6438</c:v>
                </c:pt>
                <c:pt idx="6439">
                  <c:v>6439</c:v>
                </c:pt>
                <c:pt idx="6440">
                  <c:v>6440</c:v>
                </c:pt>
                <c:pt idx="6441">
                  <c:v>6441</c:v>
                </c:pt>
                <c:pt idx="6442">
                  <c:v>6442</c:v>
                </c:pt>
                <c:pt idx="6443">
                  <c:v>6443</c:v>
                </c:pt>
                <c:pt idx="6444">
                  <c:v>6444</c:v>
                </c:pt>
                <c:pt idx="6445">
                  <c:v>6445</c:v>
                </c:pt>
                <c:pt idx="6446">
                  <c:v>6446</c:v>
                </c:pt>
                <c:pt idx="6447">
                  <c:v>6447</c:v>
                </c:pt>
                <c:pt idx="6448">
                  <c:v>6448</c:v>
                </c:pt>
                <c:pt idx="6449">
                  <c:v>6449</c:v>
                </c:pt>
                <c:pt idx="6450">
                  <c:v>6450</c:v>
                </c:pt>
                <c:pt idx="6451">
                  <c:v>6451</c:v>
                </c:pt>
                <c:pt idx="6452">
                  <c:v>6452</c:v>
                </c:pt>
                <c:pt idx="6453">
                  <c:v>6453</c:v>
                </c:pt>
                <c:pt idx="6454">
                  <c:v>6454</c:v>
                </c:pt>
                <c:pt idx="6455">
                  <c:v>6455</c:v>
                </c:pt>
                <c:pt idx="6456">
                  <c:v>6456</c:v>
                </c:pt>
                <c:pt idx="6457">
                  <c:v>6457</c:v>
                </c:pt>
                <c:pt idx="6458">
                  <c:v>6458</c:v>
                </c:pt>
                <c:pt idx="6459">
                  <c:v>6459</c:v>
                </c:pt>
                <c:pt idx="6460">
                  <c:v>6460</c:v>
                </c:pt>
                <c:pt idx="6461">
                  <c:v>6461</c:v>
                </c:pt>
                <c:pt idx="6462">
                  <c:v>6462</c:v>
                </c:pt>
                <c:pt idx="6463">
                  <c:v>6463</c:v>
                </c:pt>
                <c:pt idx="6464">
                  <c:v>6464</c:v>
                </c:pt>
                <c:pt idx="6465">
                  <c:v>6465</c:v>
                </c:pt>
                <c:pt idx="6466">
                  <c:v>6466</c:v>
                </c:pt>
                <c:pt idx="6467">
                  <c:v>6467</c:v>
                </c:pt>
                <c:pt idx="6468">
                  <c:v>6468</c:v>
                </c:pt>
                <c:pt idx="6469">
                  <c:v>6469</c:v>
                </c:pt>
                <c:pt idx="6470">
                  <c:v>6470</c:v>
                </c:pt>
                <c:pt idx="6471">
                  <c:v>6471</c:v>
                </c:pt>
                <c:pt idx="6472">
                  <c:v>6472</c:v>
                </c:pt>
                <c:pt idx="6473">
                  <c:v>6473</c:v>
                </c:pt>
                <c:pt idx="6474">
                  <c:v>6474</c:v>
                </c:pt>
                <c:pt idx="6475">
                  <c:v>6475</c:v>
                </c:pt>
                <c:pt idx="6476">
                  <c:v>6476</c:v>
                </c:pt>
                <c:pt idx="6477">
                  <c:v>6477</c:v>
                </c:pt>
                <c:pt idx="6478">
                  <c:v>6478</c:v>
                </c:pt>
                <c:pt idx="6479">
                  <c:v>6479</c:v>
                </c:pt>
                <c:pt idx="6480">
                  <c:v>6480</c:v>
                </c:pt>
                <c:pt idx="6481">
                  <c:v>6481</c:v>
                </c:pt>
                <c:pt idx="6482">
                  <c:v>6482</c:v>
                </c:pt>
                <c:pt idx="6483">
                  <c:v>6483</c:v>
                </c:pt>
                <c:pt idx="6484">
                  <c:v>6484</c:v>
                </c:pt>
                <c:pt idx="6485">
                  <c:v>6485</c:v>
                </c:pt>
                <c:pt idx="6486">
                  <c:v>6486</c:v>
                </c:pt>
                <c:pt idx="6487">
                  <c:v>6487</c:v>
                </c:pt>
                <c:pt idx="6488">
                  <c:v>6488</c:v>
                </c:pt>
                <c:pt idx="6489">
                  <c:v>6489</c:v>
                </c:pt>
                <c:pt idx="6490">
                  <c:v>6490</c:v>
                </c:pt>
                <c:pt idx="6491">
                  <c:v>6491</c:v>
                </c:pt>
                <c:pt idx="6492">
                  <c:v>6492</c:v>
                </c:pt>
                <c:pt idx="6493">
                  <c:v>6493</c:v>
                </c:pt>
                <c:pt idx="6494">
                  <c:v>6494</c:v>
                </c:pt>
                <c:pt idx="6495">
                  <c:v>6495</c:v>
                </c:pt>
                <c:pt idx="6496">
                  <c:v>6496</c:v>
                </c:pt>
                <c:pt idx="6497">
                  <c:v>6497</c:v>
                </c:pt>
                <c:pt idx="6498">
                  <c:v>6498</c:v>
                </c:pt>
                <c:pt idx="6499">
                  <c:v>6499</c:v>
                </c:pt>
                <c:pt idx="6500">
                  <c:v>6500</c:v>
                </c:pt>
                <c:pt idx="6501">
                  <c:v>6501</c:v>
                </c:pt>
                <c:pt idx="6502">
                  <c:v>6502</c:v>
                </c:pt>
                <c:pt idx="6503">
                  <c:v>6503</c:v>
                </c:pt>
                <c:pt idx="6504">
                  <c:v>6504</c:v>
                </c:pt>
                <c:pt idx="6505">
                  <c:v>6505</c:v>
                </c:pt>
                <c:pt idx="6506">
                  <c:v>6506</c:v>
                </c:pt>
                <c:pt idx="6507">
                  <c:v>6507</c:v>
                </c:pt>
                <c:pt idx="6508">
                  <c:v>6508</c:v>
                </c:pt>
                <c:pt idx="6509">
                  <c:v>6509</c:v>
                </c:pt>
                <c:pt idx="6510">
                  <c:v>6510</c:v>
                </c:pt>
                <c:pt idx="6511">
                  <c:v>6511</c:v>
                </c:pt>
                <c:pt idx="6512">
                  <c:v>6512</c:v>
                </c:pt>
                <c:pt idx="6513">
                  <c:v>6513</c:v>
                </c:pt>
                <c:pt idx="6514">
                  <c:v>6514</c:v>
                </c:pt>
                <c:pt idx="6515">
                  <c:v>6515</c:v>
                </c:pt>
                <c:pt idx="6516">
                  <c:v>6516</c:v>
                </c:pt>
                <c:pt idx="6517">
                  <c:v>6517</c:v>
                </c:pt>
                <c:pt idx="6518">
                  <c:v>6518</c:v>
                </c:pt>
                <c:pt idx="6519">
                  <c:v>6519</c:v>
                </c:pt>
                <c:pt idx="6520">
                  <c:v>6520</c:v>
                </c:pt>
                <c:pt idx="6521">
                  <c:v>6521</c:v>
                </c:pt>
                <c:pt idx="6522">
                  <c:v>6522</c:v>
                </c:pt>
                <c:pt idx="6523">
                  <c:v>6523</c:v>
                </c:pt>
                <c:pt idx="6524">
                  <c:v>6524</c:v>
                </c:pt>
                <c:pt idx="6525">
                  <c:v>6525</c:v>
                </c:pt>
                <c:pt idx="6526">
                  <c:v>6526</c:v>
                </c:pt>
                <c:pt idx="6527">
                  <c:v>6527</c:v>
                </c:pt>
                <c:pt idx="6528">
                  <c:v>6528</c:v>
                </c:pt>
                <c:pt idx="6529">
                  <c:v>6529</c:v>
                </c:pt>
                <c:pt idx="6530">
                  <c:v>6530</c:v>
                </c:pt>
                <c:pt idx="6531">
                  <c:v>6531</c:v>
                </c:pt>
                <c:pt idx="6532">
                  <c:v>6532</c:v>
                </c:pt>
                <c:pt idx="6533">
                  <c:v>6533</c:v>
                </c:pt>
                <c:pt idx="6534">
                  <c:v>6534</c:v>
                </c:pt>
                <c:pt idx="6535">
                  <c:v>6535</c:v>
                </c:pt>
                <c:pt idx="6536">
                  <c:v>6536</c:v>
                </c:pt>
                <c:pt idx="6537">
                  <c:v>6537</c:v>
                </c:pt>
                <c:pt idx="6538">
                  <c:v>6538</c:v>
                </c:pt>
                <c:pt idx="6539">
                  <c:v>6539</c:v>
                </c:pt>
                <c:pt idx="6540">
                  <c:v>6540</c:v>
                </c:pt>
                <c:pt idx="6541">
                  <c:v>6541</c:v>
                </c:pt>
                <c:pt idx="6542">
                  <c:v>6542</c:v>
                </c:pt>
                <c:pt idx="6543">
                  <c:v>6543</c:v>
                </c:pt>
                <c:pt idx="6544">
                  <c:v>6544</c:v>
                </c:pt>
                <c:pt idx="6545">
                  <c:v>6545</c:v>
                </c:pt>
                <c:pt idx="6546">
                  <c:v>6546</c:v>
                </c:pt>
                <c:pt idx="6547">
                  <c:v>6547</c:v>
                </c:pt>
                <c:pt idx="6548">
                  <c:v>6548</c:v>
                </c:pt>
                <c:pt idx="6549">
                  <c:v>6549</c:v>
                </c:pt>
                <c:pt idx="6550">
                  <c:v>6550</c:v>
                </c:pt>
                <c:pt idx="6551">
                  <c:v>6551</c:v>
                </c:pt>
                <c:pt idx="6552">
                  <c:v>6552</c:v>
                </c:pt>
                <c:pt idx="6553">
                  <c:v>6553</c:v>
                </c:pt>
                <c:pt idx="6554">
                  <c:v>6554</c:v>
                </c:pt>
                <c:pt idx="6555">
                  <c:v>6555</c:v>
                </c:pt>
                <c:pt idx="6556">
                  <c:v>6556</c:v>
                </c:pt>
                <c:pt idx="6557">
                  <c:v>6557</c:v>
                </c:pt>
                <c:pt idx="6558">
                  <c:v>6558</c:v>
                </c:pt>
                <c:pt idx="6559">
                  <c:v>6559</c:v>
                </c:pt>
                <c:pt idx="6560">
                  <c:v>6560</c:v>
                </c:pt>
                <c:pt idx="6561">
                  <c:v>6561</c:v>
                </c:pt>
                <c:pt idx="6562">
                  <c:v>6562</c:v>
                </c:pt>
                <c:pt idx="6563">
                  <c:v>6563</c:v>
                </c:pt>
                <c:pt idx="6564">
                  <c:v>6564</c:v>
                </c:pt>
                <c:pt idx="6565">
                  <c:v>6565</c:v>
                </c:pt>
                <c:pt idx="6566">
                  <c:v>6566</c:v>
                </c:pt>
                <c:pt idx="6567">
                  <c:v>6567</c:v>
                </c:pt>
                <c:pt idx="6568">
                  <c:v>6568</c:v>
                </c:pt>
                <c:pt idx="6569">
                  <c:v>6569</c:v>
                </c:pt>
                <c:pt idx="6570">
                  <c:v>6570</c:v>
                </c:pt>
                <c:pt idx="6571">
                  <c:v>6571</c:v>
                </c:pt>
                <c:pt idx="6572">
                  <c:v>6572</c:v>
                </c:pt>
                <c:pt idx="6573">
                  <c:v>6573</c:v>
                </c:pt>
                <c:pt idx="6574">
                  <c:v>6574</c:v>
                </c:pt>
                <c:pt idx="6575">
                  <c:v>6575</c:v>
                </c:pt>
                <c:pt idx="6576">
                  <c:v>6576</c:v>
                </c:pt>
                <c:pt idx="6577">
                  <c:v>6577</c:v>
                </c:pt>
                <c:pt idx="6578">
                  <c:v>6578</c:v>
                </c:pt>
                <c:pt idx="6579">
                  <c:v>6579</c:v>
                </c:pt>
                <c:pt idx="6580">
                  <c:v>6580</c:v>
                </c:pt>
                <c:pt idx="6581">
                  <c:v>6581</c:v>
                </c:pt>
                <c:pt idx="6582">
                  <c:v>6582</c:v>
                </c:pt>
                <c:pt idx="6583">
                  <c:v>6583</c:v>
                </c:pt>
                <c:pt idx="6584">
                  <c:v>6584</c:v>
                </c:pt>
                <c:pt idx="6585">
                  <c:v>6585</c:v>
                </c:pt>
                <c:pt idx="6586">
                  <c:v>6586</c:v>
                </c:pt>
                <c:pt idx="6587">
                  <c:v>6587</c:v>
                </c:pt>
                <c:pt idx="6588">
                  <c:v>6588</c:v>
                </c:pt>
                <c:pt idx="6589">
                  <c:v>6589</c:v>
                </c:pt>
                <c:pt idx="6590">
                  <c:v>6590</c:v>
                </c:pt>
                <c:pt idx="6591">
                  <c:v>6591</c:v>
                </c:pt>
                <c:pt idx="6592">
                  <c:v>6592</c:v>
                </c:pt>
                <c:pt idx="6593">
                  <c:v>6593</c:v>
                </c:pt>
                <c:pt idx="6594">
                  <c:v>6594</c:v>
                </c:pt>
                <c:pt idx="6595">
                  <c:v>6595</c:v>
                </c:pt>
                <c:pt idx="6596">
                  <c:v>6596</c:v>
                </c:pt>
                <c:pt idx="6597">
                  <c:v>6597</c:v>
                </c:pt>
                <c:pt idx="6598">
                  <c:v>6598</c:v>
                </c:pt>
                <c:pt idx="6599">
                  <c:v>6599</c:v>
                </c:pt>
                <c:pt idx="6600">
                  <c:v>6600</c:v>
                </c:pt>
                <c:pt idx="6601">
                  <c:v>6601</c:v>
                </c:pt>
                <c:pt idx="6602">
                  <c:v>6602</c:v>
                </c:pt>
                <c:pt idx="6603">
                  <c:v>6603</c:v>
                </c:pt>
                <c:pt idx="6604">
                  <c:v>6604</c:v>
                </c:pt>
                <c:pt idx="6605">
                  <c:v>6605</c:v>
                </c:pt>
                <c:pt idx="6606">
                  <c:v>6606</c:v>
                </c:pt>
                <c:pt idx="6607">
                  <c:v>6607</c:v>
                </c:pt>
                <c:pt idx="6608">
                  <c:v>6608</c:v>
                </c:pt>
                <c:pt idx="6609">
                  <c:v>6609</c:v>
                </c:pt>
                <c:pt idx="6610">
                  <c:v>6610</c:v>
                </c:pt>
                <c:pt idx="6611">
                  <c:v>6611</c:v>
                </c:pt>
                <c:pt idx="6612">
                  <c:v>6612</c:v>
                </c:pt>
                <c:pt idx="6613">
                  <c:v>6613</c:v>
                </c:pt>
                <c:pt idx="6614">
                  <c:v>6614</c:v>
                </c:pt>
                <c:pt idx="6615">
                  <c:v>6615</c:v>
                </c:pt>
                <c:pt idx="6616">
                  <c:v>6616</c:v>
                </c:pt>
                <c:pt idx="6617">
                  <c:v>6617</c:v>
                </c:pt>
                <c:pt idx="6618">
                  <c:v>6618</c:v>
                </c:pt>
                <c:pt idx="6619">
                  <c:v>6619</c:v>
                </c:pt>
                <c:pt idx="6620">
                  <c:v>6620</c:v>
                </c:pt>
                <c:pt idx="6621">
                  <c:v>6621</c:v>
                </c:pt>
                <c:pt idx="6622">
                  <c:v>6622</c:v>
                </c:pt>
                <c:pt idx="6623">
                  <c:v>6623</c:v>
                </c:pt>
                <c:pt idx="6624">
                  <c:v>6624</c:v>
                </c:pt>
                <c:pt idx="6625">
                  <c:v>6625</c:v>
                </c:pt>
                <c:pt idx="6626">
                  <c:v>6626</c:v>
                </c:pt>
                <c:pt idx="6627">
                  <c:v>6627</c:v>
                </c:pt>
                <c:pt idx="6628">
                  <c:v>6628</c:v>
                </c:pt>
                <c:pt idx="6629">
                  <c:v>6629</c:v>
                </c:pt>
                <c:pt idx="6630">
                  <c:v>6630</c:v>
                </c:pt>
                <c:pt idx="6631">
                  <c:v>6631</c:v>
                </c:pt>
                <c:pt idx="6632">
                  <c:v>6632</c:v>
                </c:pt>
                <c:pt idx="6633">
                  <c:v>6633</c:v>
                </c:pt>
                <c:pt idx="6634">
                  <c:v>6634</c:v>
                </c:pt>
                <c:pt idx="6635">
                  <c:v>6635</c:v>
                </c:pt>
                <c:pt idx="6636">
                  <c:v>6636</c:v>
                </c:pt>
                <c:pt idx="6637">
                  <c:v>6637</c:v>
                </c:pt>
                <c:pt idx="6638">
                  <c:v>6638</c:v>
                </c:pt>
                <c:pt idx="6639">
                  <c:v>6639</c:v>
                </c:pt>
                <c:pt idx="6640">
                  <c:v>6640</c:v>
                </c:pt>
                <c:pt idx="6641">
                  <c:v>6641</c:v>
                </c:pt>
                <c:pt idx="6642">
                  <c:v>6642</c:v>
                </c:pt>
                <c:pt idx="6643">
                  <c:v>6643</c:v>
                </c:pt>
                <c:pt idx="6644">
                  <c:v>6644</c:v>
                </c:pt>
                <c:pt idx="6645">
                  <c:v>6645</c:v>
                </c:pt>
                <c:pt idx="6646">
                  <c:v>6646</c:v>
                </c:pt>
                <c:pt idx="6647">
                  <c:v>6647</c:v>
                </c:pt>
                <c:pt idx="6648">
                  <c:v>6648</c:v>
                </c:pt>
                <c:pt idx="6649">
                  <c:v>6649</c:v>
                </c:pt>
                <c:pt idx="6650">
                  <c:v>6650</c:v>
                </c:pt>
                <c:pt idx="6651">
                  <c:v>6651</c:v>
                </c:pt>
                <c:pt idx="6652">
                  <c:v>6652</c:v>
                </c:pt>
                <c:pt idx="6653">
                  <c:v>6653</c:v>
                </c:pt>
                <c:pt idx="6654">
                  <c:v>6654</c:v>
                </c:pt>
                <c:pt idx="6655">
                  <c:v>6655</c:v>
                </c:pt>
                <c:pt idx="6656">
                  <c:v>6656</c:v>
                </c:pt>
                <c:pt idx="6657">
                  <c:v>6657</c:v>
                </c:pt>
                <c:pt idx="6658">
                  <c:v>6658</c:v>
                </c:pt>
                <c:pt idx="6659">
                  <c:v>6659</c:v>
                </c:pt>
                <c:pt idx="6660">
                  <c:v>6660</c:v>
                </c:pt>
                <c:pt idx="6661">
                  <c:v>6661</c:v>
                </c:pt>
                <c:pt idx="6662">
                  <c:v>6662</c:v>
                </c:pt>
                <c:pt idx="6663">
                  <c:v>6663</c:v>
                </c:pt>
                <c:pt idx="6664">
                  <c:v>6664</c:v>
                </c:pt>
                <c:pt idx="6665">
                  <c:v>6665</c:v>
                </c:pt>
                <c:pt idx="6666">
                  <c:v>6666</c:v>
                </c:pt>
                <c:pt idx="6667">
                  <c:v>6667</c:v>
                </c:pt>
                <c:pt idx="6668">
                  <c:v>6668</c:v>
                </c:pt>
                <c:pt idx="6669">
                  <c:v>6669</c:v>
                </c:pt>
                <c:pt idx="6670">
                  <c:v>6670</c:v>
                </c:pt>
                <c:pt idx="6671">
                  <c:v>6671</c:v>
                </c:pt>
                <c:pt idx="6672">
                  <c:v>6672</c:v>
                </c:pt>
                <c:pt idx="6673">
                  <c:v>6673</c:v>
                </c:pt>
                <c:pt idx="6674">
                  <c:v>6674</c:v>
                </c:pt>
                <c:pt idx="6675">
                  <c:v>6675</c:v>
                </c:pt>
                <c:pt idx="6676">
                  <c:v>6676</c:v>
                </c:pt>
                <c:pt idx="6677">
                  <c:v>6677</c:v>
                </c:pt>
                <c:pt idx="6678">
                  <c:v>6678</c:v>
                </c:pt>
                <c:pt idx="6679">
                  <c:v>6679</c:v>
                </c:pt>
                <c:pt idx="6680">
                  <c:v>6680</c:v>
                </c:pt>
                <c:pt idx="6681">
                  <c:v>6681</c:v>
                </c:pt>
                <c:pt idx="6682">
                  <c:v>6682</c:v>
                </c:pt>
                <c:pt idx="6683">
                  <c:v>6683</c:v>
                </c:pt>
                <c:pt idx="6684">
                  <c:v>6684</c:v>
                </c:pt>
                <c:pt idx="6685">
                  <c:v>6685</c:v>
                </c:pt>
                <c:pt idx="6686">
                  <c:v>6686</c:v>
                </c:pt>
                <c:pt idx="6687">
                  <c:v>6687</c:v>
                </c:pt>
                <c:pt idx="6688">
                  <c:v>6688</c:v>
                </c:pt>
                <c:pt idx="6689">
                  <c:v>6689</c:v>
                </c:pt>
                <c:pt idx="6690">
                  <c:v>6690</c:v>
                </c:pt>
                <c:pt idx="6691">
                  <c:v>6691</c:v>
                </c:pt>
                <c:pt idx="6692">
                  <c:v>6692</c:v>
                </c:pt>
                <c:pt idx="6693">
                  <c:v>6693</c:v>
                </c:pt>
                <c:pt idx="6694">
                  <c:v>6694</c:v>
                </c:pt>
                <c:pt idx="6695">
                  <c:v>6695</c:v>
                </c:pt>
                <c:pt idx="6696">
                  <c:v>6696</c:v>
                </c:pt>
                <c:pt idx="6697">
                  <c:v>6697</c:v>
                </c:pt>
                <c:pt idx="6698">
                  <c:v>6698</c:v>
                </c:pt>
                <c:pt idx="6699">
                  <c:v>6699</c:v>
                </c:pt>
                <c:pt idx="6700">
                  <c:v>6700</c:v>
                </c:pt>
                <c:pt idx="6701">
                  <c:v>6701</c:v>
                </c:pt>
                <c:pt idx="6702">
                  <c:v>6702</c:v>
                </c:pt>
                <c:pt idx="6703">
                  <c:v>6703</c:v>
                </c:pt>
                <c:pt idx="6704">
                  <c:v>6704</c:v>
                </c:pt>
                <c:pt idx="6705">
                  <c:v>6705</c:v>
                </c:pt>
                <c:pt idx="6706">
                  <c:v>6706</c:v>
                </c:pt>
                <c:pt idx="6707">
                  <c:v>6707</c:v>
                </c:pt>
                <c:pt idx="6708">
                  <c:v>6708</c:v>
                </c:pt>
                <c:pt idx="6709">
                  <c:v>6709</c:v>
                </c:pt>
                <c:pt idx="6710">
                  <c:v>6710</c:v>
                </c:pt>
                <c:pt idx="6711">
                  <c:v>6711</c:v>
                </c:pt>
                <c:pt idx="6712">
                  <c:v>6712</c:v>
                </c:pt>
                <c:pt idx="6713">
                  <c:v>6713</c:v>
                </c:pt>
                <c:pt idx="6714">
                  <c:v>6714</c:v>
                </c:pt>
                <c:pt idx="6715">
                  <c:v>6715</c:v>
                </c:pt>
                <c:pt idx="6716">
                  <c:v>6716</c:v>
                </c:pt>
                <c:pt idx="6717">
                  <c:v>6717</c:v>
                </c:pt>
                <c:pt idx="6718">
                  <c:v>6718</c:v>
                </c:pt>
                <c:pt idx="6719">
                  <c:v>6719</c:v>
                </c:pt>
                <c:pt idx="6720">
                  <c:v>6720</c:v>
                </c:pt>
                <c:pt idx="6721">
                  <c:v>6721</c:v>
                </c:pt>
                <c:pt idx="6722">
                  <c:v>6722</c:v>
                </c:pt>
                <c:pt idx="6723">
                  <c:v>6723</c:v>
                </c:pt>
                <c:pt idx="6724">
                  <c:v>6724</c:v>
                </c:pt>
                <c:pt idx="6725">
                  <c:v>6725</c:v>
                </c:pt>
                <c:pt idx="6726">
                  <c:v>6726</c:v>
                </c:pt>
                <c:pt idx="6727">
                  <c:v>6727</c:v>
                </c:pt>
                <c:pt idx="6728">
                  <c:v>6728</c:v>
                </c:pt>
                <c:pt idx="6729">
                  <c:v>6729</c:v>
                </c:pt>
                <c:pt idx="6730">
                  <c:v>6730</c:v>
                </c:pt>
                <c:pt idx="6731">
                  <c:v>6731</c:v>
                </c:pt>
                <c:pt idx="6732">
                  <c:v>6732</c:v>
                </c:pt>
                <c:pt idx="6733">
                  <c:v>6733</c:v>
                </c:pt>
                <c:pt idx="6734">
                  <c:v>6734</c:v>
                </c:pt>
                <c:pt idx="6735">
                  <c:v>6735</c:v>
                </c:pt>
                <c:pt idx="6736">
                  <c:v>6736</c:v>
                </c:pt>
                <c:pt idx="6737">
                  <c:v>6737</c:v>
                </c:pt>
                <c:pt idx="6738">
                  <c:v>6738</c:v>
                </c:pt>
                <c:pt idx="6739">
                  <c:v>6739</c:v>
                </c:pt>
                <c:pt idx="6740">
                  <c:v>6740</c:v>
                </c:pt>
                <c:pt idx="6741">
                  <c:v>6741</c:v>
                </c:pt>
                <c:pt idx="6742">
                  <c:v>6742</c:v>
                </c:pt>
                <c:pt idx="6743">
                  <c:v>6743</c:v>
                </c:pt>
                <c:pt idx="6744">
                  <c:v>6744</c:v>
                </c:pt>
                <c:pt idx="6745">
                  <c:v>6745</c:v>
                </c:pt>
                <c:pt idx="6746">
                  <c:v>6746</c:v>
                </c:pt>
                <c:pt idx="6747">
                  <c:v>6747</c:v>
                </c:pt>
                <c:pt idx="6748">
                  <c:v>6748</c:v>
                </c:pt>
                <c:pt idx="6749">
                  <c:v>6749</c:v>
                </c:pt>
                <c:pt idx="6750">
                  <c:v>6750</c:v>
                </c:pt>
                <c:pt idx="6751">
                  <c:v>6751</c:v>
                </c:pt>
                <c:pt idx="6752">
                  <c:v>6752</c:v>
                </c:pt>
                <c:pt idx="6753">
                  <c:v>6753</c:v>
                </c:pt>
                <c:pt idx="6754">
                  <c:v>6754</c:v>
                </c:pt>
                <c:pt idx="6755">
                  <c:v>6755</c:v>
                </c:pt>
                <c:pt idx="6756">
                  <c:v>6756</c:v>
                </c:pt>
                <c:pt idx="6757">
                  <c:v>6757</c:v>
                </c:pt>
                <c:pt idx="6758">
                  <c:v>6758</c:v>
                </c:pt>
                <c:pt idx="6759">
                  <c:v>6759</c:v>
                </c:pt>
                <c:pt idx="6760">
                  <c:v>6760</c:v>
                </c:pt>
                <c:pt idx="6761">
                  <c:v>6761</c:v>
                </c:pt>
                <c:pt idx="6762">
                  <c:v>6762</c:v>
                </c:pt>
                <c:pt idx="6763">
                  <c:v>6763</c:v>
                </c:pt>
                <c:pt idx="6764">
                  <c:v>6764</c:v>
                </c:pt>
                <c:pt idx="6765">
                  <c:v>6765</c:v>
                </c:pt>
                <c:pt idx="6766">
                  <c:v>6766</c:v>
                </c:pt>
                <c:pt idx="6767">
                  <c:v>6767</c:v>
                </c:pt>
                <c:pt idx="6768">
                  <c:v>6768</c:v>
                </c:pt>
                <c:pt idx="6769">
                  <c:v>6769</c:v>
                </c:pt>
                <c:pt idx="6770">
                  <c:v>6770</c:v>
                </c:pt>
                <c:pt idx="6771">
                  <c:v>6771</c:v>
                </c:pt>
                <c:pt idx="6772">
                  <c:v>6772</c:v>
                </c:pt>
                <c:pt idx="6773">
                  <c:v>6773</c:v>
                </c:pt>
                <c:pt idx="6774">
                  <c:v>6774</c:v>
                </c:pt>
                <c:pt idx="6775">
                  <c:v>6775</c:v>
                </c:pt>
                <c:pt idx="6776">
                  <c:v>6776</c:v>
                </c:pt>
                <c:pt idx="6777">
                  <c:v>6777</c:v>
                </c:pt>
                <c:pt idx="6778">
                  <c:v>6778</c:v>
                </c:pt>
                <c:pt idx="6779">
                  <c:v>6779</c:v>
                </c:pt>
                <c:pt idx="6780">
                  <c:v>6780</c:v>
                </c:pt>
                <c:pt idx="6781">
                  <c:v>6781</c:v>
                </c:pt>
                <c:pt idx="6782">
                  <c:v>6782</c:v>
                </c:pt>
                <c:pt idx="6783">
                  <c:v>6783</c:v>
                </c:pt>
                <c:pt idx="6784">
                  <c:v>6784</c:v>
                </c:pt>
                <c:pt idx="6785">
                  <c:v>6785</c:v>
                </c:pt>
                <c:pt idx="6786">
                  <c:v>6786</c:v>
                </c:pt>
                <c:pt idx="6787">
                  <c:v>6787</c:v>
                </c:pt>
                <c:pt idx="6788">
                  <c:v>6788</c:v>
                </c:pt>
                <c:pt idx="6789">
                  <c:v>6789</c:v>
                </c:pt>
                <c:pt idx="6790">
                  <c:v>6790</c:v>
                </c:pt>
                <c:pt idx="6791">
                  <c:v>6791</c:v>
                </c:pt>
                <c:pt idx="6792">
                  <c:v>6792</c:v>
                </c:pt>
                <c:pt idx="6793">
                  <c:v>6793</c:v>
                </c:pt>
                <c:pt idx="6794">
                  <c:v>6794</c:v>
                </c:pt>
                <c:pt idx="6795">
                  <c:v>6795</c:v>
                </c:pt>
                <c:pt idx="6796">
                  <c:v>6796</c:v>
                </c:pt>
                <c:pt idx="6797">
                  <c:v>6797</c:v>
                </c:pt>
                <c:pt idx="6798">
                  <c:v>6798</c:v>
                </c:pt>
                <c:pt idx="6799">
                  <c:v>6799</c:v>
                </c:pt>
                <c:pt idx="6800">
                  <c:v>6800</c:v>
                </c:pt>
                <c:pt idx="6801">
                  <c:v>6801</c:v>
                </c:pt>
                <c:pt idx="6802">
                  <c:v>6802</c:v>
                </c:pt>
                <c:pt idx="6803">
                  <c:v>6803</c:v>
                </c:pt>
                <c:pt idx="6804">
                  <c:v>6804</c:v>
                </c:pt>
                <c:pt idx="6805">
                  <c:v>6805</c:v>
                </c:pt>
                <c:pt idx="6806">
                  <c:v>6806</c:v>
                </c:pt>
                <c:pt idx="6807">
                  <c:v>6807</c:v>
                </c:pt>
                <c:pt idx="6808">
                  <c:v>6808</c:v>
                </c:pt>
                <c:pt idx="6809">
                  <c:v>6809</c:v>
                </c:pt>
                <c:pt idx="6810">
                  <c:v>6810</c:v>
                </c:pt>
                <c:pt idx="6811">
                  <c:v>6811</c:v>
                </c:pt>
                <c:pt idx="6812">
                  <c:v>6812</c:v>
                </c:pt>
                <c:pt idx="6813">
                  <c:v>6813</c:v>
                </c:pt>
                <c:pt idx="6814">
                  <c:v>6814</c:v>
                </c:pt>
                <c:pt idx="6815">
                  <c:v>6815</c:v>
                </c:pt>
                <c:pt idx="6816">
                  <c:v>6816</c:v>
                </c:pt>
                <c:pt idx="6817">
                  <c:v>6817</c:v>
                </c:pt>
                <c:pt idx="6818">
                  <c:v>6818</c:v>
                </c:pt>
                <c:pt idx="6819">
                  <c:v>6819</c:v>
                </c:pt>
                <c:pt idx="6820">
                  <c:v>6820</c:v>
                </c:pt>
                <c:pt idx="6821">
                  <c:v>6821</c:v>
                </c:pt>
                <c:pt idx="6822">
                  <c:v>6822</c:v>
                </c:pt>
                <c:pt idx="6823">
                  <c:v>6823</c:v>
                </c:pt>
                <c:pt idx="6824">
                  <c:v>6824</c:v>
                </c:pt>
                <c:pt idx="6825">
                  <c:v>6825</c:v>
                </c:pt>
                <c:pt idx="6826">
                  <c:v>6826</c:v>
                </c:pt>
                <c:pt idx="6827">
                  <c:v>6827</c:v>
                </c:pt>
                <c:pt idx="6828">
                  <c:v>6828</c:v>
                </c:pt>
                <c:pt idx="6829">
                  <c:v>6829</c:v>
                </c:pt>
                <c:pt idx="6830">
                  <c:v>6830</c:v>
                </c:pt>
                <c:pt idx="6831">
                  <c:v>6831</c:v>
                </c:pt>
                <c:pt idx="6832">
                  <c:v>6832</c:v>
                </c:pt>
                <c:pt idx="6833">
                  <c:v>6833</c:v>
                </c:pt>
                <c:pt idx="6834">
                  <c:v>6834</c:v>
                </c:pt>
                <c:pt idx="6835">
                  <c:v>6835</c:v>
                </c:pt>
                <c:pt idx="6836">
                  <c:v>6836</c:v>
                </c:pt>
                <c:pt idx="6837">
                  <c:v>6837</c:v>
                </c:pt>
                <c:pt idx="6838">
                  <c:v>6838</c:v>
                </c:pt>
                <c:pt idx="6839">
                  <c:v>6839</c:v>
                </c:pt>
                <c:pt idx="6840">
                  <c:v>6840</c:v>
                </c:pt>
                <c:pt idx="6841">
                  <c:v>6841</c:v>
                </c:pt>
                <c:pt idx="6842">
                  <c:v>6842</c:v>
                </c:pt>
                <c:pt idx="6843">
                  <c:v>6843</c:v>
                </c:pt>
                <c:pt idx="6844">
                  <c:v>6844</c:v>
                </c:pt>
                <c:pt idx="6845">
                  <c:v>6845</c:v>
                </c:pt>
                <c:pt idx="6846">
                  <c:v>6846</c:v>
                </c:pt>
                <c:pt idx="6847">
                  <c:v>6847</c:v>
                </c:pt>
                <c:pt idx="6848">
                  <c:v>6848</c:v>
                </c:pt>
                <c:pt idx="6849">
                  <c:v>6849</c:v>
                </c:pt>
                <c:pt idx="6850">
                  <c:v>6850</c:v>
                </c:pt>
                <c:pt idx="6851">
                  <c:v>6851</c:v>
                </c:pt>
                <c:pt idx="6852">
                  <c:v>6852</c:v>
                </c:pt>
                <c:pt idx="6853">
                  <c:v>6853</c:v>
                </c:pt>
                <c:pt idx="6854">
                  <c:v>6854</c:v>
                </c:pt>
                <c:pt idx="6855">
                  <c:v>6855</c:v>
                </c:pt>
                <c:pt idx="6856">
                  <c:v>6856</c:v>
                </c:pt>
                <c:pt idx="6857">
                  <c:v>6857</c:v>
                </c:pt>
                <c:pt idx="6858">
                  <c:v>6858</c:v>
                </c:pt>
                <c:pt idx="6859">
                  <c:v>6859</c:v>
                </c:pt>
                <c:pt idx="6860">
                  <c:v>6860</c:v>
                </c:pt>
                <c:pt idx="6861">
                  <c:v>6861</c:v>
                </c:pt>
                <c:pt idx="6862">
                  <c:v>6862</c:v>
                </c:pt>
                <c:pt idx="6863">
                  <c:v>6863</c:v>
                </c:pt>
                <c:pt idx="6864">
                  <c:v>6864</c:v>
                </c:pt>
                <c:pt idx="6865">
                  <c:v>6865</c:v>
                </c:pt>
                <c:pt idx="6866">
                  <c:v>6866</c:v>
                </c:pt>
                <c:pt idx="6867">
                  <c:v>6867</c:v>
                </c:pt>
                <c:pt idx="6868">
                  <c:v>6868</c:v>
                </c:pt>
                <c:pt idx="6869">
                  <c:v>6869</c:v>
                </c:pt>
                <c:pt idx="6870">
                  <c:v>6870</c:v>
                </c:pt>
                <c:pt idx="6871">
                  <c:v>6871</c:v>
                </c:pt>
                <c:pt idx="6872">
                  <c:v>6872</c:v>
                </c:pt>
                <c:pt idx="6873">
                  <c:v>6873</c:v>
                </c:pt>
                <c:pt idx="6874">
                  <c:v>6874</c:v>
                </c:pt>
                <c:pt idx="6875">
                  <c:v>6875</c:v>
                </c:pt>
                <c:pt idx="6876">
                  <c:v>6876</c:v>
                </c:pt>
                <c:pt idx="6877">
                  <c:v>6877</c:v>
                </c:pt>
                <c:pt idx="6878">
                  <c:v>6878</c:v>
                </c:pt>
                <c:pt idx="6879">
                  <c:v>6879</c:v>
                </c:pt>
                <c:pt idx="6880">
                  <c:v>6880</c:v>
                </c:pt>
                <c:pt idx="6881">
                  <c:v>6881</c:v>
                </c:pt>
                <c:pt idx="6882">
                  <c:v>6882</c:v>
                </c:pt>
                <c:pt idx="6883">
                  <c:v>6883</c:v>
                </c:pt>
                <c:pt idx="6884">
                  <c:v>6884</c:v>
                </c:pt>
                <c:pt idx="6885">
                  <c:v>6885</c:v>
                </c:pt>
                <c:pt idx="6886">
                  <c:v>6886</c:v>
                </c:pt>
                <c:pt idx="6887">
                  <c:v>6887</c:v>
                </c:pt>
                <c:pt idx="6888">
                  <c:v>6888</c:v>
                </c:pt>
                <c:pt idx="6889">
                  <c:v>6889</c:v>
                </c:pt>
                <c:pt idx="6890">
                  <c:v>6890</c:v>
                </c:pt>
                <c:pt idx="6891">
                  <c:v>6891</c:v>
                </c:pt>
                <c:pt idx="6892">
                  <c:v>6892</c:v>
                </c:pt>
                <c:pt idx="6893">
                  <c:v>6893</c:v>
                </c:pt>
                <c:pt idx="6894">
                  <c:v>6894</c:v>
                </c:pt>
                <c:pt idx="6895">
                  <c:v>6895</c:v>
                </c:pt>
                <c:pt idx="6896">
                  <c:v>6896</c:v>
                </c:pt>
                <c:pt idx="6897">
                  <c:v>6897</c:v>
                </c:pt>
                <c:pt idx="6898">
                  <c:v>6898</c:v>
                </c:pt>
                <c:pt idx="6899">
                  <c:v>6899</c:v>
                </c:pt>
                <c:pt idx="6900">
                  <c:v>6900</c:v>
                </c:pt>
                <c:pt idx="6901">
                  <c:v>6901</c:v>
                </c:pt>
                <c:pt idx="6902">
                  <c:v>6902</c:v>
                </c:pt>
                <c:pt idx="6903">
                  <c:v>6903</c:v>
                </c:pt>
                <c:pt idx="6904">
                  <c:v>6904</c:v>
                </c:pt>
                <c:pt idx="6905">
                  <c:v>6905</c:v>
                </c:pt>
                <c:pt idx="6906">
                  <c:v>6906</c:v>
                </c:pt>
                <c:pt idx="6907">
                  <c:v>6907</c:v>
                </c:pt>
                <c:pt idx="6908">
                  <c:v>6908</c:v>
                </c:pt>
                <c:pt idx="6909">
                  <c:v>6909</c:v>
                </c:pt>
                <c:pt idx="6910">
                  <c:v>6910</c:v>
                </c:pt>
                <c:pt idx="6911">
                  <c:v>6911</c:v>
                </c:pt>
                <c:pt idx="6912">
                  <c:v>6912</c:v>
                </c:pt>
                <c:pt idx="6913">
                  <c:v>6913</c:v>
                </c:pt>
                <c:pt idx="6914">
                  <c:v>6914</c:v>
                </c:pt>
                <c:pt idx="6915">
                  <c:v>6915</c:v>
                </c:pt>
                <c:pt idx="6916">
                  <c:v>6916</c:v>
                </c:pt>
                <c:pt idx="6917">
                  <c:v>6917</c:v>
                </c:pt>
                <c:pt idx="6918">
                  <c:v>6918</c:v>
                </c:pt>
                <c:pt idx="6919">
                  <c:v>6919</c:v>
                </c:pt>
                <c:pt idx="6920">
                  <c:v>6920</c:v>
                </c:pt>
                <c:pt idx="6921">
                  <c:v>6921</c:v>
                </c:pt>
                <c:pt idx="6922">
                  <c:v>6922</c:v>
                </c:pt>
                <c:pt idx="6923">
                  <c:v>6923</c:v>
                </c:pt>
                <c:pt idx="6924">
                  <c:v>6924</c:v>
                </c:pt>
                <c:pt idx="6925">
                  <c:v>6925</c:v>
                </c:pt>
                <c:pt idx="6926">
                  <c:v>6926</c:v>
                </c:pt>
                <c:pt idx="6927">
                  <c:v>6927</c:v>
                </c:pt>
                <c:pt idx="6928">
                  <c:v>6928</c:v>
                </c:pt>
                <c:pt idx="6929">
                  <c:v>6929</c:v>
                </c:pt>
                <c:pt idx="6930">
                  <c:v>6930</c:v>
                </c:pt>
                <c:pt idx="6931">
                  <c:v>6931</c:v>
                </c:pt>
                <c:pt idx="6932">
                  <c:v>6932</c:v>
                </c:pt>
                <c:pt idx="6933">
                  <c:v>6933</c:v>
                </c:pt>
                <c:pt idx="6934">
                  <c:v>6934</c:v>
                </c:pt>
                <c:pt idx="6935">
                  <c:v>6935</c:v>
                </c:pt>
                <c:pt idx="6936">
                  <c:v>6936</c:v>
                </c:pt>
                <c:pt idx="6937">
                  <c:v>6937</c:v>
                </c:pt>
                <c:pt idx="6938">
                  <c:v>6938</c:v>
                </c:pt>
                <c:pt idx="6939">
                  <c:v>6939</c:v>
                </c:pt>
                <c:pt idx="6940">
                  <c:v>6940</c:v>
                </c:pt>
                <c:pt idx="6941">
                  <c:v>6941</c:v>
                </c:pt>
                <c:pt idx="6942">
                  <c:v>6942</c:v>
                </c:pt>
                <c:pt idx="6943">
                  <c:v>6943</c:v>
                </c:pt>
                <c:pt idx="6944">
                  <c:v>6944</c:v>
                </c:pt>
                <c:pt idx="6945">
                  <c:v>6945</c:v>
                </c:pt>
                <c:pt idx="6946">
                  <c:v>6946</c:v>
                </c:pt>
                <c:pt idx="6947">
                  <c:v>6947</c:v>
                </c:pt>
                <c:pt idx="6948">
                  <c:v>6948</c:v>
                </c:pt>
                <c:pt idx="6949">
                  <c:v>6949</c:v>
                </c:pt>
                <c:pt idx="6950">
                  <c:v>6950</c:v>
                </c:pt>
                <c:pt idx="6951">
                  <c:v>6951</c:v>
                </c:pt>
                <c:pt idx="6952">
                  <c:v>6952</c:v>
                </c:pt>
                <c:pt idx="6953">
                  <c:v>6953</c:v>
                </c:pt>
                <c:pt idx="6954">
                  <c:v>6954</c:v>
                </c:pt>
                <c:pt idx="6955">
                  <c:v>6955</c:v>
                </c:pt>
                <c:pt idx="6956">
                  <c:v>6956</c:v>
                </c:pt>
                <c:pt idx="6957">
                  <c:v>6957</c:v>
                </c:pt>
                <c:pt idx="6958">
                  <c:v>6958</c:v>
                </c:pt>
                <c:pt idx="6959">
                  <c:v>6959</c:v>
                </c:pt>
                <c:pt idx="6960">
                  <c:v>6960</c:v>
                </c:pt>
                <c:pt idx="6961">
                  <c:v>6961</c:v>
                </c:pt>
                <c:pt idx="6962">
                  <c:v>6962</c:v>
                </c:pt>
                <c:pt idx="6963">
                  <c:v>6963</c:v>
                </c:pt>
                <c:pt idx="6964">
                  <c:v>6964</c:v>
                </c:pt>
                <c:pt idx="6965">
                  <c:v>6965</c:v>
                </c:pt>
                <c:pt idx="6966">
                  <c:v>6966</c:v>
                </c:pt>
                <c:pt idx="6967">
                  <c:v>6967</c:v>
                </c:pt>
                <c:pt idx="6968">
                  <c:v>6968</c:v>
                </c:pt>
                <c:pt idx="6969">
                  <c:v>6969</c:v>
                </c:pt>
                <c:pt idx="6970">
                  <c:v>6970</c:v>
                </c:pt>
                <c:pt idx="6971">
                  <c:v>6971</c:v>
                </c:pt>
                <c:pt idx="6972">
                  <c:v>6972</c:v>
                </c:pt>
                <c:pt idx="6973">
                  <c:v>6973</c:v>
                </c:pt>
                <c:pt idx="6974">
                  <c:v>6974</c:v>
                </c:pt>
                <c:pt idx="6975">
                  <c:v>6975</c:v>
                </c:pt>
                <c:pt idx="6976">
                  <c:v>6976</c:v>
                </c:pt>
                <c:pt idx="6977">
                  <c:v>6977</c:v>
                </c:pt>
                <c:pt idx="6978">
                  <c:v>6978</c:v>
                </c:pt>
                <c:pt idx="6979">
                  <c:v>6979</c:v>
                </c:pt>
                <c:pt idx="6980">
                  <c:v>6980</c:v>
                </c:pt>
                <c:pt idx="6981">
                  <c:v>6981</c:v>
                </c:pt>
                <c:pt idx="6982">
                  <c:v>6982</c:v>
                </c:pt>
                <c:pt idx="6983">
                  <c:v>6983</c:v>
                </c:pt>
                <c:pt idx="6984">
                  <c:v>6984</c:v>
                </c:pt>
                <c:pt idx="6985">
                  <c:v>6985</c:v>
                </c:pt>
                <c:pt idx="6986">
                  <c:v>6986</c:v>
                </c:pt>
                <c:pt idx="6987">
                  <c:v>6987</c:v>
                </c:pt>
                <c:pt idx="6988">
                  <c:v>6988</c:v>
                </c:pt>
                <c:pt idx="6989">
                  <c:v>6989</c:v>
                </c:pt>
                <c:pt idx="6990">
                  <c:v>6990</c:v>
                </c:pt>
                <c:pt idx="6991">
                  <c:v>6991</c:v>
                </c:pt>
                <c:pt idx="6992">
                  <c:v>6992</c:v>
                </c:pt>
                <c:pt idx="6993">
                  <c:v>6993</c:v>
                </c:pt>
                <c:pt idx="6994">
                  <c:v>6994</c:v>
                </c:pt>
                <c:pt idx="6995">
                  <c:v>6995</c:v>
                </c:pt>
                <c:pt idx="6996">
                  <c:v>6996</c:v>
                </c:pt>
                <c:pt idx="6997">
                  <c:v>6997</c:v>
                </c:pt>
                <c:pt idx="6998">
                  <c:v>6998</c:v>
                </c:pt>
                <c:pt idx="6999">
                  <c:v>6999</c:v>
                </c:pt>
                <c:pt idx="7000">
                  <c:v>7000</c:v>
                </c:pt>
                <c:pt idx="7001">
                  <c:v>7001</c:v>
                </c:pt>
                <c:pt idx="7002">
                  <c:v>7002</c:v>
                </c:pt>
                <c:pt idx="7003">
                  <c:v>7003</c:v>
                </c:pt>
                <c:pt idx="7004">
                  <c:v>7004</c:v>
                </c:pt>
                <c:pt idx="7005">
                  <c:v>7005</c:v>
                </c:pt>
                <c:pt idx="7006">
                  <c:v>7006</c:v>
                </c:pt>
                <c:pt idx="7007">
                  <c:v>7007</c:v>
                </c:pt>
                <c:pt idx="7008">
                  <c:v>7008</c:v>
                </c:pt>
                <c:pt idx="7009">
                  <c:v>7009</c:v>
                </c:pt>
                <c:pt idx="7010">
                  <c:v>7010</c:v>
                </c:pt>
                <c:pt idx="7011">
                  <c:v>7011</c:v>
                </c:pt>
                <c:pt idx="7012">
                  <c:v>7012</c:v>
                </c:pt>
                <c:pt idx="7013">
                  <c:v>7013</c:v>
                </c:pt>
                <c:pt idx="7014">
                  <c:v>7014</c:v>
                </c:pt>
                <c:pt idx="7015">
                  <c:v>7015</c:v>
                </c:pt>
                <c:pt idx="7016">
                  <c:v>7016</c:v>
                </c:pt>
                <c:pt idx="7017">
                  <c:v>7017</c:v>
                </c:pt>
                <c:pt idx="7018">
                  <c:v>7018</c:v>
                </c:pt>
                <c:pt idx="7019">
                  <c:v>7019</c:v>
                </c:pt>
                <c:pt idx="7020">
                  <c:v>7020</c:v>
                </c:pt>
                <c:pt idx="7021">
                  <c:v>7021</c:v>
                </c:pt>
                <c:pt idx="7022">
                  <c:v>7022</c:v>
                </c:pt>
                <c:pt idx="7023">
                  <c:v>7023</c:v>
                </c:pt>
                <c:pt idx="7024">
                  <c:v>7024</c:v>
                </c:pt>
                <c:pt idx="7025">
                  <c:v>7025</c:v>
                </c:pt>
                <c:pt idx="7026">
                  <c:v>7026</c:v>
                </c:pt>
                <c:pt idx="7027">
                  <c:v>7027</c:v>
                </c:pt>
                <c:pt idx="7028">
                  <c:v>7028</c:v>
                </c:pt>
                <c:pt idx="7029">
                  <c:v>7029</c:v>
                </c:pt>
                <c:pt idx="7030">
                  <c:v>7030</c:v>
                </c:pt>
                <c:pt idx="7031">
                  <c:v>7031</c:v>
                </c:pt>
                <c:pt idx="7032">
                  <c:v>7032</c:v>
                </c:pt>
                <c:pt idx="7033">
                  <c:v>7033</c:v>
                </c:pt>
                <c:pt idx="7034">
                  <c:v>7034</c:v>
                </c:pt>
                <c:pt idx="7035">
                  <c:v>7035</c:v>
                </c:pt>
                <c:pt idx="7036">
                  <c:v>7036</c:v>
                </c:pt>
                <c:pt idx="7037">
                  <c:v>7037</c:v>
                </c:pt>
                <c:pt idx="7038">
                  <c:v>7038</c:v>
                </c:pt>
                <c:pt idx="7039">
                  <c:v>7039</c:v>
                </c:pt>
                <c:pt idx="7040">
                  <c:v>7040</c:v>
                </c:pt>
                <c:pt idx="7041">
                  <c:v>7041</c:v>
                </c:pt>
                <c:pt idx="7042">
                  <c:v>7042</c:v>
                </c:pt>
                <c:pt idx="7043">
                  <c:v>7043</c:v>
                </c:pt>
                <c:pt idx="7044">
                  <c:v>7044</c:v>
                </c:pt>
                <c:pt idx="7045">
                  <c:v>7045</c:v>
                </c:pt>
                <c:pt idx="7046">
                  <c:v>7046</c:v>
                </c:pt>
                <c:pt idx="7047">
                  <c:v>7047</c:v>
                </c:pt>
                <c:pt idx="7048">
                  <c:v>7048</c:v>
                </c:pt>
                <c:pt idx="7049">
                  <c:v>7049</c:v>
                </c:pt>
                <c:pt idx="7050">
                  <c:v>7050</c:v>
                </c:pt>
                <c:pt idx="7051">
                  <c:v>7051</c:v>
                </c:pt>
                <c:pt idx="7052">
                  <c:v>7052</c:v>
                </c:pt>
                <c:pt idx="7053">
                  <c:v>7053</c:v>
                </c:pt>
                <c:pt idx="7054">
                  <c:v>7054</c:v>
                </c:pt>
                <c:pt idx="7055">
                  <c:v>7055</c:v>
                </c:pt>
                <c:pt idx="7056">
                  <c:v>7056</c:v>
                </c:pt>
                <c:pt idx="7057">
                  <c:v>7057</c:v>
                </c:pt>
                <c:pt idx="7058">
                  <c:v>7058</c:v>
                </c:pt>
                <c:pt idx="7059">
                  <c:v>7059</c:v>
                </c:pt>
                <c:pt idx="7060">
                  <c:v>7060</c:v>
                </c:pt>
                <c:pt idx="7061">
                  <c:v>7061</c:v>
                </c:pt>
                <c:pt idx="7062">
                  <c:v>7062</c:v>
                </c:pt>
                <c:pt idx="7063">
                  <c:v>7063</c:v>
                </c:pt>
                <c:pt idx="7064">
                  <c:v>7064</c:v>
                </c:pt>
                <c:pt idx="7065">
                  <c:v>7065</c:v>
                </c:pt>
                <c:pt idx="7066">
                  <c:v>7066</c:v>
                </c:pt>
                <c:pt idx="7067">
                  <c:v>7067</c:v>
                </c:pt>
                <c:pt idx="7068">
                  <c:v>7068</c:v>
                </c:pt>
                <c:pt idx="7069">
                  <c:v>7069</c:v>
                </c:pt>
                <c:pt idx="7070">
                  <c:v>7070</c:v>
                </c:pt>
                <c:pt idx="7071">
                  <c:v>7071</c:v>
                </c:pt>
                <c:pt idx="7072">
                  <c:v>7072</c:v>
                </c:pt>
                <c:pt idx="7073">
                  <c:v>7073</c:v>
                </c:pt>
                <c:pt idx="7074">
                  <c:v>7074</c:v>
                </c:pt>
                <c:pt idx="7075">
                  <c:v>7075</c:v>
                </c:pt>
                <c:pt idx="7076">
                  <c:v>7076</c:v>
                </c:pt>
                <c:pt idx="7077">
                  <c:v>7077</c:v>
                </c:pt>
                <c:pt idx="7078">
                  <c:v>7078</c:v>
                </c:pt>
                <c:pt idx="7079">
                  <c:v>7079</c:v>
                </c:pt>
                <c:pt idx="7080">
                  <c:v>7080</c:v>
                </c:pt>
                <c:pt idx="7081">
                  <c:v>7081</c:v>
                </c:pt>
                <c:pt idx="7082">
                  <c:v>7082</c:v>
                </c:pt>
                <c:pt idx="7083">
                  <c:v>7083</c:v>
                </c:pt>
                <c:pt idx="7084">
                  <c:v>7084</c:v>
                </c:pt>
                <c:pt idx="7085">
                  <c:v>7085</c:v>
                </c:pt>
                <c:pt idx="7086">
                  <c:v>7086</c:v>
                </c:pt>
                <c:pt idx="7087">
                  <c:v>7087</c:v>
                </c:pt>
                <c:pt idx="7088">
                  <c:v>7088</c:v>
                </c:pt>
                <c:pt idx="7089">
                  <c:v>7089</c:v>
                </c:pt>
                <c:pt idx="7090">
                  <c:v>7090</c:v>
                </c:pt>
                <c:pt idx="7091">
                  <c:v>7091</c:v>
                </c:pt>
                <c:pt idx="7092">
                  <c:v>7092</c:v>
                </c:pt>
                <c:pt idx="7093">
                  <c:v>7093</c:v>
                </c:pt>
                <c:pt idx="7094">
                  <c:v>7094</c:v>
                </c:pt>
                <c:pt idx="7095">
                  <c:v>7095</c:v>
                </c:pt>
                <c:pt idx="7096">
                  <c:v>7096</c:v>
                </c:pt>
                <c:pt idx="7097">
                  <c:v>7097</c:v>
                </c:pt>
                <c:pt idx="7098">
                  <c:v>7098</c:v>
                </c:pt>
                <c:pt idx="7099">
                  <c:v>7099</c:v>
                </c:pt>
                <c:pt idx="7100">
                  <c:v>7100</c:v>
                </c:pt>
                <c:pt idx="7101">
                  <c:v>7101</c:v>
                </c:pt>
                <c:pt idx="7102">
                  <c:v>7102</c:v>
                </c:pt>
                <c:pt idx="7103">
                  <c:v>7103</c:v>
                </c:pt>
                <c:pt idx="7104">
                  <c:v>7104</c:v>
                </c:pt>
                <c:pt idx="7105">
                  <c:v>7105</c:v>
                </c:pt>
                <c:pt idx="7106">
                  <c:v>7106</c:v>
                </c:pt>
                <c:pt idx="7107">
                  <c:v>7107</c:v>
                </c:pt>
                <c:pt idx="7108">
                  <c:v>7108</c:v>
                </c:pt>
                <c:pt idx="7109">
                  <c:v>7109</c:v>
                </c:pt>
                <c:pt idx="7110">
                  <c:v>7110</c:v>
                </c:pt>
                <c:pt idx="7111">
                  <c:v>7111</c:v>
                </c:pt>
                <c:pt idx="7112">
                  <c:v>7112</c:v>
                </c:pt>
                <c:pt idx="7113">
                  <c:v>7113</c:v>
                </c:pt>
                <c:pt idx="7114">
                  <c:v>7114</c:v>
                </c:pt>
                <c:pt idx="7115">
                  <c:v>7115</c:v>
                </c:pt>
                <c:pt idx="7116">
                  <c:v>7116</c:v>
                </c:pt>
                <c:pt idx="7117">
                  <c:v>7117</c:v>
                </c:pt>
                <c:pt idx="7118">
                  <c:v>7118</c:v>
                </c:pt>
                <c:pt idx="7119">
                  <c:v>7119</c:v>
                </c:pt>
                <c:pt idx="7120">
                  <c:v>7120</c:v>
                </c:pt>
                <c:pt idx="7121">
                  <c:v>7121</c:v>
                </c:pt>
                <c:pt idx="7122">
                  <c:v>7122</c:v>
                </c:pt>
                <c:pt idx="7123">
                  <c:v>7123</c:v>
                </c:pt>
                <c:pt idx="7124">
                  <c:v>7124</c:v>
                </c:pt>
                <c:pt idx="7125">
                  <c:v>7125</c:v>
                </c:pt>
                <c:pt idx="7126">
                  <c:v>7126</c:v>
                </c:pt>
                <c:pt idx="7127">
                  <c:v>7127</c:v>
                </c:pt>
                <c:pt idx="7128">
                  <c:v>7128</c:v>
                </c:pt>
                <c:pt idx="7129">
                  <c:v>7129</c:v>
                </c:pt>
                <c:pt idx="7130">
                  <c:v>7130</c:v>
                </c:pt>
                <c:pt idx="7131">
                  <c:v>7131</c:v>
                </c:pt>
                <c:pt idx="7132">
                  <c:v>7132</c:v>
                </c:pt>
                <c:pt idx="7133">
                  <c:v>7133</c:v>
                </c:pt>
                <c:pt idx="7134">
                  <c:v>7134</c:v>
                </c:pt>
                <c:pt idx="7135">
                  <c:v>7135</c:v>
                </c:pt>
                <c:pt idx="7136">
                  <c:v>7136</c:v>
                </c:pt>
                <c:pt idx="7137">
                  <c:v>7137</c:v>
                </c:pt>
                <c:pt idx="7138">
                  <c:v>7138</c:v>
                </c:pt>
                <c:pt idx="7139">
                  <c:v>7139</c:v>
                </c:pt>
                <c:pt idx="7140">
                  <c:v>7140</c:v>
                </c:pt>
                <c:pt idx="7141">
                  <c:v>7141</c:v>
                </c:pt>
                <c:pt idx="7142">
                  <c:v>7142</c:v>
                </c:pt>
                <c:pt idx="7143">
                  <c:v>7143</c:v>
                </c:pt>
                <c:pt idx="7144">
                  <c:v>7144</c:v>
                </c:pt>
                <c:pt idx="7145">
                  <c:v>7145</c:v>
                </c:pt>
                <c:pt idx="7146">
                  <c:v>7146</c:v>
                </c:pt>
                <c:pt idx="7147">
                  <c:v>7147</c:v>
                </c:pt>
                <c:pt idx="7148">
                  <c:v>7148</c:v>
                </c:pt>
                <c:pt idx="7149">
                  <c:v>7149</c:v>
                </c:pt>
                <c:pt idx="7150">
                  <c:v>7150</c:v>
                </c:pt>
                <c:pt idx="7151">
                  <c:v>7151</c:v>
                </c:pt>
                <c:pt idx="7152">
                  <c:v>7152</c:v>
                </c:pt>
                <c:pt idx="7153">
                  <c:v>7153</c:v>
                </c:pt>
                <c:pt idx="7154">
                  <c:v>7154</c:v>
                </c:pt>
                <c:pt idx="7155">
                  <c:v>7155</c:v>
                </c:pt>
                <c:pt idx="7156">
                  <c:v>7156</c:v>
                </c:pt>
                <c:pt idx="7157">
                  <c:v>7157</c:v>
                </c:pt>
                <c:pt idx="7158">
                  <c:v>7158</c:v>
                </c:pt>
                <c:pt idx="7159">
                  <c:v>7159</c:v>
                </c:pt>
                <c:pt idx="7160">
                  <c:v>7160</c:v>
                </c:pt>
                <c:pt idx="7161">
                  <c:v>7161</c:v>
                </c:pt>
                <c:pt idx="7162">
                  <c:v>7162</c:v>
                </c:pt>
                <c:pt idx="7163">
                  <c:v>7163</c:v>
                </c:pt>
                <c:pt idx="7164">
                  <c:v>7164</c:v>
                </c:pt>
                <c:pt idx="7165">
                  <c:v>7165</c:v>
                </c:pt>
                <c:pt idx="7166">
                  <c:v>7166</c:v>
                </c:pt>
                <c:pt idx="7167">
                  <c:v>7167</c:v>
                </c:pt>
                <c:pt idx="7168">
                  <c:v>7168</c:v>
                </c:pt>
                <c:pt idx="7169">
                  <c:v>7169</c:v>
                </c:pt>
                <c:pt idx="7170">
                  <c:v>7170</c:v>
                </c:pt>
                <c:pt idx="7171">
                  <c:v>7171</c:v>
                </c:pt>
                <c:pt idx="7172">
                  <c:v>7172</c:v>
                </c:pt>
                <c:pt idx="7173">
                  <c:v>7173</c:v>
                </c:pt>
                <c:pt idx="7174">
                  <c:v>7174</c:v>
                </c:pt>
                <c:pt idx="7175">
                  <c:v>7175</c:v>
                </c:pt>
                <c:pt idx="7176">
                  <c:v>7176</c:v>
                </c:pt>
                <c:pt idx="7177">
                  <c:v>7177</c:v>
                </c:pt>
                <c:pt idx="7178">
                  <c:v>7178</c:v>
                </c:pt>
                <c:pt idx="7179">
                  <c:v>7179</c:v>
                </c:pt>
                <c:pt idx="7180">
                  <c:v>7180</c:v>
                </c:pt>
                <c:pt idx="7181">
                  <c:v>7181</c:v>
                </c:pt>
                <c:pt idx="7182">
                  <c:v>7182</c:v>
                </c:pt>
                <c:pt idx="7183">
                  <c:v>7183</c:v>
                </c:pt>
                <c:pt idx="7184">
                  <c:v>7184</c:v>
                </c:pt>
                <c:pt idx="7185">
                  <c:v>7185</c:v>
                </c:pt>
                <c:pt idx="7186">
                  <c:v>7186</c:v>
                </c:pt>
                <c:pt idx="7187">
                  <c:v>7187</c:v>
                </c:pt>
                <c:pt idx="7188">
                  <c:v>7188</c:v>
                </c:pt>
                <c:pt idx="7189">
                  <c:v>7189</c:v>
                </c:pt>
                <c:pt idx="7190">
                  <c:v>7190</c:v>
                </c:pt>
                <c:pt idx="7191">
                  <c:v>7191</c:v>
                </c:pt>
                <c:pt idx="7192">
                  <c:v>7192</c:v>
                </c:pt>
                <c:pt idx="7193">
                  <c:v>7193</c:v>
                </c:pt>
                <c:pt idx="7194">
                  <c:v>7194</c:v>
                </c:pt>
                <c:pt idx="7195">
                  <c:v>7195</c:v>
                </c:pt>
                <c:pt idx="7196">
                  <c:v>7196</c:v>
                </c:pt>
                <c:pt idx="7197">
                  <c:v>7197</c:v>
                </c:pt>
                <c:pt idx="7198">
                  <c:v>7198</c:v>
                </c:pt>
                <c:pt idx="7199">
                  <c:v>7199</c:v>
                </c:pt>
                <c:pt idx="7200">
                  <c:v>7200</c:v>
                </c:pt>
                <c:pt idx="7201">
                  <c:v>7201</c:v>
                </c:pt>
                <c:pt idx="7202">
                  <c:v>7202</c:v>
                </c:pt>
                <c:pt idx="7203">
                  <c:v>7203</c:v>
                </c:pt>
                <c:pt idx="7204">
                  <c:v>7204</c:v>
                </c:pt>
                <c:pt idx="7205">
                  <c:v>7205</c:v>
                </c:pt>
                <c:pt idx="7206">
                  <c:v>7206</c:v>
                </c:pt>
                <c:pt idx="7207">
                  <c:v>7207</c:v>
                </c:pt>
                <c:pt idx="7208">
                  <c:v>7208</c:v>
                </c:pt>
                <c:pt idx="7209">
                  <c:v>7209</c:v>
                </c:pt>
                <c:pt idx="7210">
                  <c:v>7210</c:v>
                </c:pt>
                <c:pt idx="7211">
                  <c:v>7211</c:v>
                </c:pt>
                <c:pt idx="7212">
                  <c:v>7212</c:v>
                </c:pt>
                <c:pt idx="7213">
                  <c:v>7213</c:v>
                </c:pt>
                <c:pt idx="7214">
                  <c:v>7214</c:v>
                </c:pt>
                <c:pt idx="7215">
                  <c:v>7215</c:v>
                </c:pt>
                <c:pt idx="7216">
                  <c:v>7216</c:v>
                </c:pt>
                <c:pt idx="7217">
                  <c:v>7217</c:v>
                </c:pt>
                <c:pt idx="7218">
                  <c:v>7218</c:v>
                </c:pt>
                <c:pt idx="7219">
                  <c:v>7219</c:v>
                </c:pt>
                <c:pt idx="7220">
                  <c:v>7220</c:v>
                </c:pt>
                <c:pt idx="7221">
                  <c:v>7221</c:v>
                </c:pt>
                <c:pt idx="7222">
                  <c:v>7222</c:v>
                </c:pt>
                <c:pt idx="7223">
                  <c:v>7223</c:v>
                </c:pt>
                <c:pt idx="7224">
                  <c:v>7224</c:v>
                </c:pt>
                <c:pt idx="7225">
                  <c:v>7225</c:v>
                </c:pt>
                <c:pt idx="7226">
                  <c:v>7226</c:v>
                </c:pt>
                <c:pt idx="7227">
                  <c:v>7227</c:v>
                </c:pt>
                <c:pt idx="7228">
                  <c:v>7228</c:v>
                </c:pt>
                <c:pt idx="7229">
                  <c:v>7229</c:v>
                </c:pt>
                <c:pt idx="7230">
                  <c:v>7230</c:v>
                </c:pt>
                <c:pt idx="7231">
                  <c:v>7231</c:v>
                </c:pt>
                <c:pt idx="7232">
                  <c:v>7232</c:v>
                </c:pt>
                <c:pt idx="7233">
                  <c:v>7233</c:v>
                </c:pt>
                <c:pt idx="7234">
                  <c:v>7234</c:v>
                </c:pt>
                <c:pt idx="7235">
                  <c:v>7235</c:v>
                </c:pt>
                <c:pt idx="7236">
                  <c:v>7236</c:v>
                </c:pt>
                <c:pt idx="7237">
                  <c:v>7237</c:v>
                </c:pt>
                <c:pt idx="7238">
                  <c:v>7238</c:v>
                </c:pt>
                <c:pt idx="7239">
                  <c:v>7239</c:v>
                </c:pt>
                <c:pt idx="7240">
                  <c:v>7240</c:v>
                </c:pt>
                <c:pt idx="7241">
                  <c:v>7241</c:v>
                </c:pt>
                <c:pt idx="7242">
                  <c:v>7242</c:v>
                </c:pt>
                <c:pt idx="7243">
                  <c:v>7243</c:v>
                </c:pt>
                <c:pt idx="7244">
                  <c:v>7244</c:v>
                </c:pt>
                <c:pt idx="7245">
                  <c:v>7245</c:v>
                </c:pt>
                <c:pt idx="7246">
                  <c:v>7246</c:v>
                </c:pt>
                <c:pt idx="7247">
                  <c:v>7247</c:v>
                </c:pt>
                <c:pt idx="7248">
                  <c:v>7248</c:v>
                </c:pt>
                <c:pt idx="7249">
                  <c:v>7249</c:v>
                </c:pt>
                <c:pt idx="7250">
                  <c:v>7250</c:v>
                </c:pt>
                <c:pt idx="7251">
                  <c:v>7251</c:v>
                </c:pt>
                <c:pt idx="7252">
                  <c:v>7252</c:v>
                </c:pt>
                <c:pt idx="7253">
                  <c:v>7253</c:v>
                </c:pt>
                <c:pt idx="7254">
                  <c:v>7254</c:v>
                </c:pt>
                <c:pt idx="7255">
                  <c:v>7255</c:v>
                </c:pt>
                <c:pt idx="7256">
                  <c:v>7256</c:v>
                </c:pt>
                <c:pt idx="7257">
                  <c:v>7257</c:v>
                </c:pt>
                <c:pt idx="7258">
                  <c:v>7258</c:v>
                </c:pt>
                <c:pt idx="7259">
                  <c:v>7259</c:v>
                </c:pt>
                <c:pt idx="7260">
                  <c:v>7260</c:v>
                </c:pt>
                <c:pt idx="7261">
                  <c:v>7261</c:v>
                </c:pt>
                <c:pt idx="7262">
                  <c:v>7262</c:v>
                </c:pt>
                <c:pt idx="7263">
                  <c:v>7263</c:v>
                </c:pt>
                <c:pt idx="7264">
                  <c:v>7264</c:v>
                </c:pt>
                <c:pt idx="7265">
                  <c:v>7265</c:v>
                </c:pt>
                <c:pt idx="7266">
                  <c:v>7266</c:v>
                </c:pt>
                <c:pt idx="7267">
                  <c:v>7267</c:v>
                </c:pt>
                <c:pt idx="7268">
                  <c:v>7268</c:v>
                </c:pt>
                <c:pt idx="7269">
                  <c:v>7269</c:v>
                </c:pt>
                <c:pt idx="7270">
                  <c:v>7270</c:v>
                </c:pt>
                <c:pt idx="7271">
                  <c:v>7271</c:v>
                </c:pt>
                <c:pt idx="7272">
                  <c:v>7272</c:v>
                </c:pt>
                <c:pt idx="7273">
                  <c:v>7273</c:v>
                </c:pt>
                <c:pt idx="7274">
                  <c:v>7274</c:v>
                </c:pt>
                <c:pt idx="7275">
                  <c:v>7275</c:v>
                </c:pt>
                <c:pt idx="7276">
                  <c:v>7276</c:v>
                </c:pt>
                <c:pt idx="7277">
                  <c:v>7277</c:v>
                </c:pt>
                <c:pt idx="7278">
                  <c:v>7278</c:v>
                </c:pt>
                <c:pt idx="7279">
                  <c:v>7279</c:v>
                </c:pt>
                <c:pt idx="7280">
                  <c:v>7280</c:v>
                </c:pt>
                <c:pt idx="7281">
                  <c:v>7281</c:v>
                </c:pt>
                <c:pt idx="7282">
                  <c:v>7282</c:v>
                </c:pt>
                <c:pt idx="7283">
                  <c:v>7283</c:v>
                </c:pt>
                <c:pt idx="7284">
                  <c:v>7284</c:v>
                </c:pt>
                <c:pt idx="7285">
                  <c:v>7285</c:v>
                </c:pt>
                <c:pt idx="7286">
                  <c:v>7286</c:v>
                </c:pt>
                <c:pt idx="7287">
                  <c:v>7287</c:v>
                </c:pt>
                <c:pt idx="7288">
                  <c:v>7288</c:v>
                </c:pt>
                <c:pt idx="7289">
                  <c:v>7289</c:v>
                </c:pt>
                <c:pt idx="7290">
                  <c:v>7290</c:v>
                </c:pt>
                <c:pt idx="7291">
                  <c:v>7291</c:v>
                </c:pt>
                <c:pt idx="7292">
                  <c:v>7292</c:v>
                </c:pt>
                <c:pt idx="7293">
                  <c:v>7293</c:v>
                </c:pt>
                <c:pt idx="7294">
                  <c:v>7294</c:v>
                </c:pt>
                <c:pt idx="7295">
                  <c:v>7295</c:v>
                </c:pt>
                <c:pt idx="7296">
                  <c:v>7296</c:v>
                </c:pt>
                <c:pt idx="7297">
                  <c:v>7297</c:v>
                </c:pt>
                <c:pt idx="7298">
                  <c:v>7298</c:v>
                </c:pt>
                <c:pt idx="7299">
                  <c:v>7299</c:v>
                </c:pt>
                <c:pt idx="7300">
                  <c:v>7300</c:v>
                </c:pt>
                <c:pt idx="7301">
                  <c:v>7301</c:v>
                </c:pt>
                <c:pt idx="7302">
                  <c:v>7302</c:v>
                </c:pt>
                <c:pt idx="7303">
                  <c:v>7303</c:v>
                </c:pt>
                <c:pt idx="7304">
                  <c:v>7304</c:v>
                </c:pt>
                <c:pt idx="7305">
                  <c:v>7305</c:v>
                </c:pt>
                <c:pt idx="7306">
                  <c:v>7306</c:v>
                </c:pt>
                <c:pt idx="7307">
                  <c:v>7307</c:v>
                </c:pt>
                <c:pt idx="7308">
                  <c:v>7308</c:v>
                </c:pt>
                <c:pt idx="7309">
                  <c:v>7309</c:v>
                </c:pt>
                <c:pt idx="7310">
                  <c:v>7310</c:v>
                </c:pt>
                <c:pt idx="7311">
                  <c:v>7311</c:v>
                </c:pt>
                <c:pt idx="7312">
                  <c:v>7312</c:v>
                </c:pt>
                <c:pt idx="7313">
                  <c:v>7313</c:v>
                </c:pt>
                <c:pt idx="7314">
                  <c:v>7314</c:v>
                </c:pt>
                <c:pt idx="7315">
                  <c:v>7315</c:v>
                </c:pt>
                <c:pt idx="7316">
                  <c:v>7316</c:v>
                </c:pt>
                <c:pt idx="7317">
                  <c:v>7317</c:v>
                </c:pt>
                <c:pt idx="7318">
                  <c:v>7318</c:v>
                </c:pt>
                <c:pt idx="7319">
                  <c:v>7319</c:v>
                </c:pt>
                <c:pt idx="7320">
                  <c:v>7320</c:v>
                </c:pt>
                <c:pt idx="7321">
                  <c:v>7321</c:v>
                </c:pt>
                <c:pt idx="7322">
                  <c:v>7322</c:v>
                </c:pt>
                <c:pt idx="7323">
                  <c:v>7323</c:v>
                </c:pt>
                <c:pt idx="7324">
                  <c:v>7324</c:v>
                </c:pt>
                <c:pt idx="7325">
                  <c:v>7325</c:v>
                </c:pt>
                <c:pt idx="7326">
                  <c:v>7326</c:v>
                </c:pt>
                <c:pt idx="7327">
                  <c:v>7327</c:v>
                </c:pt>
                <c:pt idx="7328">
                  <c:v>7328</c:v>
                </c:pt>
                <c:pt idx="7329">
                  <c:v>7329</c:v>
                </c:pt>
                <c:pt idx="7330">
                  <c:v>7330</c:v>
                </c:pt>
                <c:pt idx="7331">
                  <c:v>7331</c:v>
                </c:pt>
                <c:pt idx="7332">
                  <c:v>7332</c:v>
                </c:pt>
                <c:pt idx="7333">
                  <c:v>7333</c:v>
                </c:pt>
                <c:pt idx="7334">
                  <c:v>7334</c:v>
                </c:pt>
                <c:pt idx="7335">
                  <c:v>7335</c:v>
                </c:pt>
                <c:pt idx="7336">
                  <c:v>7336</c:v>
                </c:pt>
                <c:pt idx="7337">
                  <c:v>7337</c:v>
                </c:pt>
                <c:pt idx="7338">
                  <c:v>7338</c:v>
                </c:pt>
                <c:pt idx="7339">
                  <c:v>7339</c:v>
                </c:pt>
                <c:pt idx="7340">
                  <c:v>7340</c:v>
                </c:pt>
                <c:pt idx="7341">
                  <c:v>7341</c:v>
                </c:pt>
                <c:pt idx="7342">
                  <c:v>7342</c:v>
                </c:pt>
                <c:pt idx="7343">
                  <c:v>7343</c:v>
                </c:pt>
                <c:pt idx="7344">
                  <c:v>7344</c:v>
                </c:pt>
                <c:pt idx="7345">
                  <c:v>7345</c:v>
                </c:pt>
                <c:pt idx="7346">
                  <c:v>7346</c:v>
                </c:pt>
                <c:pt idx="7347">
                  <c:v>7347</c:v>
                </c:pt>
                <c:pt idx="7348">
                  <c:v>7348</c:v>
                </c:pt>
                <c:pt idx="7349">
                  <c:v>7349</c:v>
                </c:pt>
                <c:pt idx="7350">
                  <c:v>7350</c:v>
                </c:pt>
                <c:pt idx="7351">
                  <c:v>7351</c:v>
                </c:pt>
                <c:pt idx="7352">
                  <c:v>7352</c:v>
                </c:pt>
                <c:pt idx="7353">
                  <c:v>7353</c:v>
                </c:pt>
                <c:pt idx="7354">
                  <c:v>7354</c:v>
                </c:pt>
                <c:pt idx="7355">
                  <c:v>7355</c:v>
                </c:pt>
                <c:pt idx="7356">
                  <c:v>7356</c:v>
                </c:pt>
                <c:pt idx="7357">
                  <c:v>7357</c:v>
                </c:pt>
                <c:pt idx="7358">
                  <c:v>7358</c:v>
                </c:pt>
                <c:pt idx="7359">
                  <c:v>7359</c:v>
                </c:pt>
                <c:pt idx="7360">
                  <c:v>7360</c:v>
                </c:pt>
                <c:pt idx="7361">
                  <c:v>7361</c:v>
                </c:pt>
                <c:pt idx="7362">
                  <c:v>7362</c:v>
                </c:pt>
                <c:pt idx="7363">
                  <c:v>7363</c:v>
                </c:pt>
                <c:pt idx="7364">
                  <c:v>7364</c:v>
                </c:pt>
                <c:pt idx="7365">
                  <c:v>7365</c:v>
                </c:pt>
                <c:pt idx="7366">
                  <c:v>7366</c:v>
                </c:pt>
                <c:pt idx="7367">
                  <c:v>7367</c:v>
                </c:pt>
                <c:pt idx="7368">
                  <c:v>7368</c:v>
                </c:pt>
                <c:pt idx="7369">
                  <c:v>7369</c:v>
                </c:pt>
                <c:pt idx="7370">
                  <c:v>7370</c:v>
                </c:pt>
                <c:pt idx="7371">
                  <c:v>7371</c:v>
                </c:pt>
                <c:pt idx="7372">
                  <c:v>7372</c:v>
                </c:pt>
                <c:pt idx="7373">
                  <c:v>7373</c:v>
                </c:pt>
                <c:pt idx="7374">
                  <c:v>7374</c:v>
                </c:pt>
                <c:pt idx="7375">
                  <c:v>7375</c:v>
                </c:pt>
                <c:pt idx="7376">
                  <c:v>7376</c:v>
                </c:pt>
                <c:pt idx="7377">
                  <c:v>7377</c:v>
                </c:pt>
                <c:pt idx="7378">
                  <c:v>7378</c:v>
                </c:pt>
                <c:pt idx="7379">
                  <c:v>7379</c:v>
                </c:pt>
                <c:pt idx="7380">
                  <c:v>7380</c:v>
                </c:pt>
                <c:pt idx="7381">
                  <c:v>7381</c:v>
                </c:pt>
                <c:pt idx="7382">
                  <c:v>7382</c:v>
                </c:pt>
                <c:pt idx="7383">
                  <c:v>7383</c:v>
                </c:pt>
                <c:pt idx="7384">
                  <c:v>7384</c:v>
                </c:pt>
                <c:pt idx="7385">
                  <c:v>7385</c:v>
                </c:pt>
                <c:pt idx="7386">
                  <c:v>7386</c:v>
                </c:pt>
                <c:pt idx="7387">
                  <c:v>7387</c:v>
                </c:pt>
                <c:pt idx="7388">
                  <c:v>7388</c:v>
                </c:pt>
                <c:pt idx="7389">
                  <c:v>7389</c:v>
                </c:pt>
                <c:pt idx="7390">
                  <c:v>7390</c:v>
                </c:pt>
                <c:pt idx="7391">
                  <c:v>7391</c:v>
                </c:pt>
                <c:pt idx="7392">
                  <c:v>7392</c:v>
                </c:pt>
                <c:pt idx="7393">
                  <c:v>7393</c:v>
                </c:pt>
                <c:pt idx="7394">
                  <c:v>7394</c:v>
                </c:pt>
                <c:pt idx="7395">
                  <c:v>7395</c:v>
                </c:pt>
                <c:pt idx="7396">
                  <c:v>7396</c:v>
                </c:pt>
                <c:pt idx="7397">
                  <c:v>7397</c:v>
                </c:pt>
                <c:pt idx="7398">
                  <c:v>7398</c:v>
                </c:pt>
                <c:pt idx="7399">
                  <c:v>7399</c:v>
                </c:pt>
                <c:pt idx="7400">
                  <c:v>7400</c:v>
                </c:pt>
                <c:pt idx="7401">
                  <c:v>7401</c:v>
                </c:pt>
                <c:pt idx="7402">
                  <c:v>7402</c:v>
                </c:pt>
                <c:pt idx="7403">
                  <c:v>7403</c:v>
                </c:pt>
                <c:pt idx="7404">
                  <c:v>7404</c:v>
                </c:pt>
                <c:pt idx="7405">
                  <c:v>7405</c:v>
                </c:pt>
                <c:pt idx="7406">
                  <c:v>7406</c:v>
                </c:pt>
                <c:pt idx="7407">
                  <c:v>7407</c:v>
                </c:pt>
                <c:pt idx="7408">
                  <c:v>7408</c:v>
                </c:pt>
                <c:pt idx="7409">
                  <c:v>7409</c:v>
                </c:pt>
                <c:pt idx="7410">
                  <c:v>7410</c:v>
                </c:pt>
                <c:pt idx="7411">
                  <c:v>7411</c:v>
                </c:pt>
                <c:pt idx="7412">
                  <c:v>7412</c:v>
                </c:pt>
                <c:pt idx="7413">
                  <c:v>7413</c:v>
                </c:pt>
                <c:pt idx="7414">
                  <c:v>7414</c:v>
                </c:pt>
                <c:pt idx="7415">
                  <c:v>7415</c:v>
                </c:pt>
                <c:pt idx="7416">
                  <c:v>7416</c:v>
                </c:pt>
                <c:pt idx="7417">
                  <c:v>7417</c:v>
                </c:pt>
                <c:pt idx="7418">
                  <c:v>7418</c:v>
                </c:pt>
                <c:pt idx="7419">
                  <c:v>7419</c:v>
                </c:pt>
                <c:pt idx="7420">
                  <c:v>7420</c:v>
                </c:pt>
                <c:pt idx="7421">
                  <c:v>7421</c:v>
                </c:pt>
                <c:pt idx="7422">
                  <c:v>7422</c:v>
                </c:pt>
                <c:pt idx="7423">
                  <c:v>7423</c:v>
                </c:pt>
                <c:pt idx="7424">
                  <c:v>7424</c:v>
                </c:pt>
                <c:pt idx="7425">
                  <c:v>7425</c:v>
                </c:pt>
                <c:pt idx="7426">
                  <c:v>7426</c:v>
                </c:pt>
                <c:pt idx="7427">
                  <c:v>7427</c:v>
                </c:pt>
                <c:pt idx="7428">
                  <c:v>7428</c:v>
                </c:pt>
                <c:pt idx="7429">
                  <c:v>7429</c:v>
                </c:pt>
                <c:pt idx="7430">
                  <c:v>7430</c:v>
                </c:pt>
                <c:pt idx="7431">
                  <c:v>7431</c:v>
                </c:pt>
                <c:pt idx="7432">
                  <c:v>7432</c:v>
                </c:pt>
                <c:pt idx="7433">
                  <c:v>7433</c:v>
                </c:pt>
                <c:pt idx="7434">
                  <c:v>7434</c:v>
                </c:pt>
                <c:pt idx="7435">
                  <c:v>7435</c:v>
                </c:pt>
                <c:pt idx="7436">
                  <c:v>7436</c:v>
                </c:pt>
                <c:pt idx="7437">
                  <c:v>7437</c:v>
                </c:pt>
                <c:pt idx="7438">
                  <c:v>7438</c:v>
                </c:pt>
                <c:pt idx="7439">
                  <c:v>7439</c:v>
                </c:pt>
                <c:pt idx="7440">
                  <c:v>7440</c:v>
                </c:pt>
                <c:pt idx="7441">
                  <c:v>7441</c:v>
                </c:pt>
                <c:pt idx="7442">
                  <c:v>7442</c:v>
                </c:pt>
                <c:pt idx="7443">
                  <c:v>7443</c:v>
                </c:pt>
                <c:pt idx="7444">
                  <c:v>7444</c:v>
                </c:pt>
                <c:pt idx="7445">
                  <c:v>7445</c:v>
                </c:pt>
                <c:pt idx="7446">
                  <c:v>7446</c:v>
                </c:pt>
                <c:pt idx="7447">
                  <c:v>7447</c:v>
                </c:pt>
                <c:pt idx="7448">
                  <c:v>7448</c:v>
                </c:pt>
                <c:pt idx="7449">
                  <c:v>7449</c:v>
                </c:pt>
                <c:pt idx="7450">
                  <c:v>7450</c:v>
                </c:pt>
                <c:pt idx="7451">
                  <c:v>7451</c:v>
                </c:pt>
                <c:pt idx="7452">
                  <c:v>7452</c:v>
                </c:pt>
                <c:pt idx="7453">
                  <c:v>7453</c:v>
                </c:pt>
                <c:pt idx="7454">
                  <c:v>7454</c:v>
                </c:pt>
                <c:pt idx="7455">
                  <c:v>7455</c:v>
                </c:pt>
                <c:pt idx="7456">
                  <c:v>7456</c:v>
                </c:pt>
                <c:pt idx="7457">
                  <c:v>7457</c:v>
                </c:pt>
                <c:pt idx="7458">
                  <c:v>7458</c:v>
                </c:pt>
                <c:pt idx="7459">
                  <c:v>7459</c:v>
                </c:pt>
                <c:pt idx="7460">
                  <c:v>7460</c:v>
                </c:pt>
                <c:pt idx="7461">
                  <c:v>7461</c:v>
                </c:pt>
                <c:pt idx="7462">
                  <c:v>7462</c:v>
                </c:pt>
                <c:pt idx="7463">
                  <c:v>7463</c:v>
                </c:pt>
                <c:pt idx="7464">
                  <c:v>7464</c:v>
                </c:pt>
                <c:pt idx="7465">
                  <c:v>7465</c:v>
                </c:pt>
                <c:pt idx="7466">
                  <c:v>7466</c:v>
                </c:pt>
                <c:pt idx="7467">
                  <c:v>7467</c:v>
                </c:pt>
                <c:pt idx="7468">
                  <c:v>7468</c:v>
                </c:pt>
                <c:pt idx="7469">
                  <c:v>7469</c:v>
                </c:pt>
                <c:pt idx="7470">
                  <c:v>7470</c:v>
                </c:pt>
                <c:pt idx="7471">
                  <c:v>7471</c:v>
                </c:pt>
                <c:pt idx="7472">
                  <c:v>7472</c:v>
                </c:pt>
                <c:pt idx="7473">
                  <c:v>7473</c:v>
                </c:pt>
                <c:pt idx="7474">
                  <c:v>7474</c:v>
                </c:pt>
                <c:pt idx="7475">
                  <c:v>7475</c:v>
                </c:pt>
                <c:pt idx="7476">
                  <c:v>7476</c:v>
                </c:pt>
                <c:pt idx="7477">
                  <c:v>7477</c:v>
                </c:pt>
                <c:pt idx="7478">
                  <c:v>7478</c:v>
                </c:pt>
                <c:pt idx="7479">
                  <c:v>7479</c:v>
                </c:pt>
                <c:pt idx="7480">
                  <c:v>7480</c:v>
                </c:pt>
                <c:pt idx="7481">
                  <c:v>7481</c:v>
                </c:pt>
                <c:pt idx="7482">
                  <c:v>7482</c:v>
                </c:pt>
                <c:pt idx="7483">
                  <c:v>7483</c:v>
                </c:pt>
                <c:pt idx="7484">
                  <c:v>7484</c:v>
                </c:pt>
                <c:pt idx="7485">
                  <c:v>7485</c:v>
                </c:pt>
                <c:pt idx="7486">
                  <c:v>7486</c:v>
                </c:pt>
                <c:pt idx="7487">
                  <c:v>7487</c:v>
                </c:pt>
                <c:pt idx="7488">
                  <c:v>7488</c:v>
                </c:pt>
                <c:pt idx="7489">
                  <c:v>7489</c:v>
                </c:pt>
                <c:pt idx="7490">
                  <c:v>7490</c:v>
                </c:pt>
                <c:pt idx="7491">
                  <c:v>7491</c:v>
                </c:pt>
                <c:pt idx="7492">
                  <c:v>7492</c:v>
                </c:pt>
                <c:pt idx="7493">
                  <c:v>7493</c:v>
                </c:pt>
                <c:pt idx="7494">
                  <c:v>7494</c:v>
                </c:pt>
                <c:pt idx="7495">
                  <c:v>7495</c:v>
                </c:pt>
                <c:pt idx="7496">
                  <c:v>7496</c:v>
                </c:pt>
                <c:pt idx="7497">
                  <c:v>7497</c:v>
                </c:pt>
                <c:pt idx="7498">
                  <c:v>7498</c:v>
                </c:pt>
                <c:pt idx="7499">
                  <c:v>7499</c:v>
                </c:pt>
                <c:pt idx="7500">
                  <c:v>7500</c:v>
                </c:pt>
                <c:pt idx="7501">
                  <c:v>7501</c:v>
                </c:pt>
                <c:pt idx="7502">
                  <c:v>7502</c:v>
                </c:pt>
                <c:pt idx="7503">
                  <c:v>7503</c:v>
                </c:pt>
                <c:pt idx="7504">
                  <c:v>7504</c:v>
                </c:pt>
                <c:pt idx="7505">
                  <c:v>7505</c:v>
                </c:pt>
                <c:pt idx="7506">
                  <c:v>7506</c:v>
                </c:pt>
                <c:pt idx="7507">
                  <c:v>7507</c:v>
                </c:pt>
                <c:pt idx="7508">
                  <c:v>7508</c:v>
                </c:pt>
                <c:pt idx="7509">
                  <c:v>7509</c:v>
                </c:pt>
                <c:pt idx="7510">
                  <c:v>7510</c:v>
                </c:pt>
                <c:pt idx="7511">
                  <c:v>7511</c:v>
                </c:pt>
                <c:pt idx="7512">
                  <c:v>7512</c:v>
                </c:pt>
                <c:pt idx="7513">
                  <c:v>7513</c:v>
                </c:pt>
                <c:pt idx="7514">
                  <c:v>7514</c:v>
                </c:pt>
                <c:pt idx="7515">
                  <c:v>7515</c:v>
                </c:pt>
                <c:pt idx="7516">
                  <c:v>7516</c:v>
                </c:pt>
                <c:pt idx="7517">
                  <c:v>7517</c:v>
                </c:pt>
                <c:pt idx="7518">
                  <c:v>7518</c:v>
                </c:pt>
                <c:pt idx="7519">
                  <c:v>7519</c:v>
                </c:pt>
                <c:pt idx="7520">
                  <c:v>7520</c:v>
                </c:pt>
                <c:pt idx="7521">
                  <c:v>7521</c:v>
                </c:pt>
                <c:pt idx="7522">
                  <c:v>7522</c:v>
                </c:pt>
                <c:pt idx="7523">
                  <c:v>7523</c:v>
                </c:pt>
                <c:pt idx="7524">
                  <c:v>7524</c:v>
                </c:pt>
                <c:pt idx="7525">
                  <c:v>7525</c:v>
                </c:pt>
                <c:pt idx="7526">
                  <c:v>7526</c:v>
                </c:pt>
                <c:pt idx="7527">
                  <c:v>7527</c:v>
                </c:pt>
                <c:pt idx="7528">
                  <c:v>7528</c:v>
                </c:pt>
                <c:pt idx="7529">
                  <c:v>7529</c:v>
                </c:pt>
                <c:pt idx="7530">
                  <c:v>7530</c:v>
                </c:pt>
                <c:pt idx="7531">
                  <c:v>7531</c:v>
                </c:pt>
                <c:pt idx="7532">
                  <c:v>7532</c:v>
                </c:pt>
                <c:pt idx="7533">
                  <c:v>7533</c:v>
                </c:pt>
                <c:pt idx="7534">
                  <c:v>7534</c:v>
                </c:pt>
                <c:pt idx="7535">
                  <c:v>7535</c:v>
                </c:pt>
                <c:pt idx="7536">
                  <c:v>7536</c:v>
                </c:pt>
                <c:pt idx="7537">
                  <c:v>7537</c:v>
                </c:pt>
                <c:pt idx="7538">
                  <c:v>7538</c:v>
                </c:pt>
                <c:pt idx="7539">
                  <c:v>7539</c:v>
                </c:pt>
                <c:pt idx="7540">
                  <c:v>7540</c:v>
                </c:pt>
                <c:pt idx="7541">
                  <c:v>7541</c:v>
                </c:pt>
                <c:pt idx="7542">
                  <c:v>7542</c:v>
                </c:pt>
                <c:pt idx="7543">
                  <c:v>7543</c:v>
                </c:pt>
                <c:pt idx="7544">
                  <c:v>7544</c:v>
                </c:pt>
                <c:pt idx="7545">
                  <c:v>7545</c:v>
                </c:pt>
                <c:pt idx="7546">
                  <c:v>7546</c:v>
                </c:pt>
                <c:pt idx="7547">
                  <c:v>7547</c:v>
                </c:pt>
                <c:pt idx="7548">
                  <c:v>7548</c:v>
                </c:pt>
                <c:pt idx="7549">
                  <c:v>7549</c:v>
                </c:pt>
                <c:pt idx="7550">
                  <c:v>7550</c:v>
                </c:pt>
                <c:pt idx="7551">
                  <c:v>7551</c:v>
                </c:pt>
                <c:pt idx="7552">
                  <c:v>7552</c:v>
                </c:pt>
                <c:pt idx="7553">
                  <c:v>7553</c:v>
                </c:pt>
                <c:pt idx="7554">
                  <c:v>7554</c:v>
                </c:pt>
                <c:pt idx="7555">
                  <c:v>7555</c:v>
                </c:pt>
                <c:pt idx="7556">
                  <c:v>7556</c:v>
                </c:pt>
                <c:pt idx="7557">
                  <c:v>7557</c:v>
                </c:pt>
                <c:pt idx="7558">
                  <c:v>7558</c:v>
                </c:pt>
                <c:pt idx="7559">
                  <c:v>7559</c:v>
                </c:pt>
                <c:pt idx="7560">
                  <c:v>7560</c:v>
                </c:pt>
                <c:pt idx="7561">
                  <c:v>7561</c:v>
                </c:pt>
                <c:pt idx="7562">
                  <c:v>7562</c:v>
                </c:pt>
                <c:pt idx="7563">
                  <c:v>7563</c:v>
                </c:pt>
                <c:pt idx="7564">
                  <c:v>7564</c:v>
                </c:pt>
                <c:pt idx="7565">
                  <c:v>7565</c:v>
                </c:pt>
                <c:pt idx="7566">
                  <c:v>7566</c:v>
                </c:pt>
                <c:pt idx="7567">
                  <c:v>7567</c:v>
                </c:pt>
                <c:pt idx="7568">
                  <c:v>7568</c:v>
                </c:pt>
                <c:pt idx="7569">
                  <c:v>7569</c:v>
                </c:pt>
                <c:pt idx="7570">
                  <c:v>7570</c:v>
                </c:pt>
                <c:pt idx="7571">
                  <c:v>7571</c:v>
                </c:pt>
                <c:pt idx="7572">
                  <c:v>7572</c:v>
                </c:pt>
                <c:pt idx="7573">
                  <c:v>7573</c:v>
                </c:pt>
                <c:pt idx="7574">
                  <c:v>7574</c:v>
                </c:pt>
                <c:pt idx="7575">
                  <c:v>7575</c:v>
                </c:pt>
                <c:pt idx="7576">
                  <c:v>7576</c:v>
                </c:pt>
                <c:pt idx="7577">
                  <c:v>7577</c:v>
                </c:pt>
                <c:pt idx="7578">
                  <c:v>7578</c:v>
                </c:pt>
                <c:pt idx="7579">
                  <c:v>7579</c:v>
                </c:pt>
                <c:pt idx="7580">
                  <c:v>7580</c:v>
                </c:pt>
                <c:pt idx="7581">
                  <c:v>7581</c:v>
                </c:pt>
                <c:pt idx="7582">
                  <c:v>7582</c:v>
                </c:pt>
                <c:pt idx="7583">
                  <c:v>7583</c:v>
                </c:pt>
                <c:pt idx="7584">
                  <c:v>7584</c:v>
                </c:pt>
                <c:pt idx="7585">
                  <c:v>7585</c:v>
                </c:pt>
                <c:pt idx="7586">
                  <c:v>7586</c:v>
                </c:pt>
                <c:pt idx="7587">
                  <c:v>7587</c:v>
                </c:pt>
                <c:pt idx="7588">
                  <c:v>7588</c:v>
                </c:pt>
                <c:pt idx="7589">
                  <c:v>7589</c:v>
                </c:pt>
                <c:pt idx="7590">
                  <c:v>7590</c:v>
                </c:pt>
                <c:pt idx="7591">
                  <c:v>7591</c:v>
                </c:pt>
                <c:pt idx="7592">
                  <c:v>7592</c:v>
                </c:pt>
                <c:pt idx="7593">
                  <c:v>7593</c:v>
                </c:pt>
                <c:pt idx="7594">
                  <c:v>7594</c:v>
                </c:pt>
                <c:pt idx="7595">
                  <c:v>7595</c:v>
                </c:pt>
                <c:pt idx="7596">
                  <c:v>7596</c:v>
                </c:pt>
                <c:pt idx="7597">
                  <c:v>7597</c:v>
                </c:pt>
                <c:pt idx="7598">
                  <c:v>7598</c:v>
                </c:pt>
                <c:pt idx="7599">
                  <c:v>7599</c:v>
                </c:pt>
                <c:pt idx="7600">
                  <c:v>7600</c:v>
                </c:pt>
                <c:pt idx="7601">
                  <c:v>7601</c:v>
                </c:pt>
                <c:pt idx="7602">
                  <c:v>7602</c:v>
                </c:pt>
                <c:pt idx="7603">
                  <c:v>7603</c:v>
                </c:pt>
                <c:pt idx="7604">
                  <c:v>7604</c:v>
                </c:pt>
                <c:pt idx="7605">
                  <c:v>7605</c:v>
                </c:pt>
                <c:pt idx="7606">
                  <c:v>7606</c:v>
                </c:pt>
                <c:pt idx="7607">
                  <c:v>7607</c:v>
                </c:pt>
                <c:pt idx="7608">
                  <c:v>7608</c:v>
                </c:pt>
                <c:pt idx="7609">
                  <c:v>7609</c:v>
                </c:pt>
                <c:pt idx="7610">
                  <c:v>7610</c:v>
                </c:pt>
                <c:pt idx="7611">
                  <c:v>7611</c:v>
                </c:pt>
                <c:pt idx="7612">
                  <c:v>7612</c:v>
                </c:pt>
                <c:pt idx="7613">
                  <c:v>7613</c:v>
                </c:pt>
                <c:pt idx="7614">
                  <c:v>7614</c:v>
                </c:pt>
                <c:pt idx="7615">
                  <c:v>7615</c:v>
                </c:pt>
                <c:pt idx="7616">
                  <c:v>7616</c:v>
                </c:pt>
                <c:pt idx="7617">
                  <c:v>7617</c:v>
                </c:pt>
                <c:pt idx="7618">
                  <c:v>7618</c:v>
                </c:pt>
                <c:pt idx="7619">
                  <c:v>7619</c:v>
                </c:pt>
                <c:pt idx="7620">
                  <c:v>7620</c:v>
                </c:pt>
                <c:pt idx="7621">
                  <c:v>7621</c:v>
                </c:pt>
                <c:pt idx="7622">
                  <c:v>7622</c:v>
                </c:pt>
                <c:pt idx="7623">
                  <c:v>7623</c:v>
                </c:pt>
                <c:pt idx="7624">
                  <c:v>7624</c:v>
                </c:pt>
                <c:pt idx="7625">
                  <c:v>7625</c:v>
                </c:pt>
                <c:pt idx="7626">
                  <c:v>7626</c:v>
                </c:pt>
                <c:pt idx="7627">
                  <c:v>7627</c:v>
                </c:pt>
                <c:pt idx="7628">
                  <c:v>7628</c:v>
                </c:pt>
                <c:pt idx="7629">
                  <c:v>7629</c:v>
                </c:pt>
                <c:pt idx="7630">
                  <c:v>7630</c:v>
                </c:pt>
                <c:pt idx="7631">
                  <c:v>7631</c:v>
                </c:pt>
                <c:pt idx="7632">
                  <c:v>7632</c:v>
                </c:pt>
                <c:pt idx="7633">
                  <c:v>7633</c:v>
                </c:pt>
                <c:pt idx="7634">
                  <c:v>7634</c:v>
                </c:pt>
                <c:pt idx="7635">
                  <c:v>7635</c:v>
                </c:pt>
                <c:pt idx="7636">
                  <c:v>7636</c:v>
                </c:pt>
                <c:pt idx="7637">
                  <c:v>7637</c:v>
                </c:pt>
                <c:pt idx="7638">
                  <c:v>7638</c:v>
                </c:pt>
                <c:pt idx="7639">
                  <c:v>7639</c:v>
                </c:pt>
                <c:pt idx="7640">
                  <c:v>7640</c:v>
                </c:pt>
                <c:pt idx="7641">
                  <c:v>7641</c:v>
                </c:pt>
                <c:pt idx="7642">
                  <c:v>7642</c:v>
                </c:pt>
                <c:pt idx="7643">
                  <c:v>7643</c:v>
                </c:pt>
                <c:pt idx="7644">
                  <c:v>7644</c:v>
                </c:pt>
                <c:pt idx="7645">
                  <c:v>7645</c:v>
                </c:pt>
                <c:pt idx="7646">
                  <c:v>7646</c:v>
                </c:pt>
                <c:pt idx="7647">
                  <c:v>7647</c:v>
                </c:pt>
                <c:pt idx="7648">
                  <c:v>7648</c:v>
                </c:pt>
                <c:pt idx="7649">
                  <c:v>7649</c:v>
                </c:pt>
                <c:pt idx="7650">
                  <c:v>7650</c:v>
                </c:pt>
                <c:pt idx="7651">
                  <c:v>7651</c:v>
                </c:pt>
                <c:pt idx="7652">
                  <c:v>7652</c:v>
                </c:pt>
                <c:pt idx="7653">
                  <c:v>7653</c:v>
                </c:pt>
                <c:pt idx="7654">
                  <c:v>7654</c:v>
                </c:pt>
                <c:pt idx="7655">
                  <c:v>7655</c:v>
                </c:pt>
                <c:pt idx="7656">
                  <c:v>7656</c:v>
                </c:pt>
                <c:pt idx="7657">
                  <c:v>7657</c:v>
                </c:pt>
                <c:pt idx="7658">
                  <c:v>7658</c:v>
                </c:pt>
                <c:pt idx="7659">
                  <c:v>7659</c:v>
                </c:pt>
                <c:pt idx="7660">
                  <c:v>7660</c:v>
                </c:pt>
                <c:pt idx="7661">
                  <c:v>7661</c:v>
                </c:pt>
                <c:pt idx="7662">
                  <c:v>7662</c:v>
                </c:pt>
                <c:pt idx="7663">
                  <c:v>7663</c:v>
                </c:pt>
                <c:pt idx="7664">
                  <c:v>7664</c:v>
                </c:pt>
                <c:pt idx="7665">
                  <c:v>7665</c:v>
                </c:pt>
                <c:pt idx="7666">
                  <c:v>7666</c:v>
                </c:pt>
                <c:pt idx="7667">
                  <c:v>7667</c:v>
                </c:pt>
                <c:pt idx="7668">
                  <c:v>7668</c:v>
                </c:pt>
                <c:pt idx="7669">
                  <c:v>7669</c:v>
                </c:pt>
                <c:pt idx="7670">
                  <c:v>7670</c:v>
                </c:pt>
                <c:pt idx="7671">
                  <c:v>7671</c:v>
                </c:pt>
                <c:pt idx="7672">
                  <c:v>7672</c:v>
                </c:pt>
                <c:pt idx="7673">
                  <c:v>7673</c:v>
                </c:pt>
                <c:pt idx="7674">
                  <c:v>7674</c:v>
                </c:pt>
                <c:pt idx="7675">
                  <c:v>7675</c:v>
                </c:pt>
                <c:pt idx="7676">
                  <c:v>7676</c:v>
                </c:pt>
                <c:pt idx="7677">
                  <c:v>7677</c:v>
                </c:pt>
                <c:pt idx="7678">
                  <c:v>7678</c:v>
                </c:pt>
                <c:pt idx="7679">
                  <c:v>7679</c:v>
                </c:pt>
                <c:pt idx="7680">
                  <c:v>7680</c:v>
                </c:pt>
                <c:pt idx="7681">
                  <c:v>7681</c:v>
                </c:pt>
                <c:pt idx="7682">
                  <c:v>7682</c:v>
                </c:pt>
                <c:pt idx="7683">
                  <c:v>7683</c:v>
                </c:pt>
                <c:pt idx="7684">
                  <c:v>7684</c:v>
                </c:pt>
                <c:pt idx="7685">
                  <c:v>7685</c:v>
                </c:pt>
                <c:pt idx="7686">
                  <c:v>7686</c:v>
                </c:pt>
                <c:pt idx="7687">
                  <c:v>7687</c:v>
                </c:pt>
                <c:pt idx="7688">
                  <c:v>7688</c:v>
                </c:pt>
                <c:pt idx="7689">
                  <c:v>7689</c:v>
                </c:pt>
                <c:pt idx="7690">
                  <c:v>7690</c:v>
                </c:pt>
                <c:pt idx="7691">
                  <c:v>7691</c:v>
                </c:pt>
                <c:pt idx="7692">
                  <c:v>7692</c:v>
                </c:pt>
                <c:pt idx="7693">
                  <c:v>7693</c:v>
                </c:pt>
                <c:pt idx="7694">
                  <c:v>7694</c:v>
                </c:pt>
                <c:pt idx="7695">
                  <c:v>7695</c:v>
                </c:pt>
                <c:pt idx="7696">
                  <c:v>7696</c:v>
                </c:pt>
                <c:pt idx="7697">
                  <c:v>7697</c:v>
                </c:pt>
                <c:pt idx="7698">
                  <c:v>7698</c:v>
                </c:pt>
                <c:pt idx="7699">
                  <c:v>7699</c:v>
                </c:pt>
                <c:pt idx="7700">
                  <c:v>7700</c:v>
                </c:pt>
                <c:pt idx="7701">
                  <c:v>7701</c:v>
                </c:pt>
                <c:pt idx="7702">
                  <c:v>7702</c:v>
                </c:pt>
                <c:pt idx="7703">
                  <c:v>7703</c:v>
                </c:pt>
                <c:pt idx="7704">
                  <c:v>7704</c:v>
                </c:pt>
                <c:pt idx="7705">
                  <c:v>7705</c:v>
                </c:pt>
                <c:pt idx="7706">
                  <c:v>7706</c:v>
                </c:pt>
                <c:pt idx="7707">
                  <c:v>7707</c:v>
                </c:pt>
                <c:pt idx="7708">
                  <c:v>7708</c:v>
                </c:pt>
                <c:pt idx="7709">
                  <c:v>7709</c:v>
                </c:pt>
                <c:pt idx="7710">
                  <c:v>7710</c:v>
                </c:pt>
                <c:pt idx="7711">
                  <c:v>7711</c:v>
                </c:pt>
                <c:pt idx="7712">
                  <c:v>7712</c:v>
                </c:pt>
                <c:pt idx="7713">
                  <c:v>7713</c:v>
                </c:pt>
                <c:pt idx="7714">
                  <c:v>7714</c:v>
                </c:pt>
                <c:pt idx="7715">
                  <c:v>7715</c:v>
                </c:pt>
                <c:pt idx="7716">
                  <c:v>7716</c:v>
                </c:pt>
                <c:pt idx="7717">
                  <c:v>7717</c:v>
                </c:pt>
                <c:pt idx="7718">
                  <c:v>7718</c:v>
                </c:pt>
                <c:pt idx="7719">
                  <c:v>7719</c:v>
                </c:pt>
                <c:pt idx="7720">
                  <c:v>7720</c:v>
                </c:pt>
                <c:pt idx="7721">
                  <c:v>7721</c:v>
                </c:pt>
                <c:pt idx="7722">
                  <c:v>7722</c:v>
                </c:pt>
                <c:pt idx="7723">
                  <c:v>7723</c:v>
                </c:pt>
                <c:pt idx="7724">
                  <c:v>7724</c:v>
                </c:pt>
                <c:pt idx="7725">
                  <c:v>7725</c:v>
                </c:pt>
                <c:pt idx="7726">
                  <c:v>7726</c:v>
                </c:pt>
                <c:pt idx="7727">
                  <c:v>7727</c:v>
                </c:pt>
                <c:pt idx="7728">
                  <c:v>7728</c:v>
                </c:pt>
                <c:pt idx="7729">
                  <c:v>7729</c:v>
                </c:pt>
                <c:pt idx="7730">
                  <c:v>7730</c:v>
                </c:pt>
                <c:pt idx="7731">
                  <c:v>7731</c:v>
                </c:pt>
                <c:pt idx="7732">
                  <c:v>7732</c:v>
                </c:pt>
                <c:pt idx="7733">
                  <c:v>7733</c:v>
                </c:pt>
                <c:pt idx="7734">
                  <c:v>7734</c:v>
                </c:pt>
                <c:pt idx="7735">
                  <c:v>7735</c:v>
                </c:pt>
                <c:pt idx="7736">
                  <c:v>7736</c:v>
                </c:pt>
                <c:pt idx="7737">
                  <c:v>7737</c:v>
                </c:pt>
                <c:pt idx="7738">
                  <c:v>7738</c:v>
                </c:pt>
                <c:pt idx="7739">
                  <c:v>7739</c:v>
                </c:pt>
                <c:pt idx="7740">
                  <c:v>7740</c:v>
                </c:pt>
                <c:pt idx="7741">
                  <c:v>7741</c:v>
                </c:pt>
                <c:pt idx="7742">
                  <c:v>7742</c:v>
                </c:pt>
                <c:pt idx="7743">
                  <c:v>7743</c:v>
                </c:pt>
                <c:pt idx="7744">
                  <c:v>7744</c:v>
                </c:pt>
                <c:pt idx="7745">
                  <c:v>7745</c:v>
                </c:pt>
                <c:pt idx="7746">
                  <c:v>7746</c:v>
                </c:pt>
                <c:pt idx="7747">
                  <c:v>7747</c:v>
                </c:pt>
                <c:pt idx="7748">
                  <c:v>7748</c:v>
                </c:pt>
                <c:pt idx="7749">
                  <c:v>7749</c:v>
                </c:pt>
                <c:pt idx="7750">
                  <c:v>7750</c:v>
                </c:pt>
                <c:pt idx="7751">
                  <c:v>7751</c:v>
                </c:pt>
                <c:pt idx="7752">
                  <c:v>7752</c:v>
                </c:pt>
                <c:pt idx="7753">
                  <c:v>7753</c:v>
                </c:pt>
                <c:pt idx="7754">
                  <c:v>7754</c:v>
                </c:pt>
                <c:pt idx="7755">
                  <c:v>7755</c:v>
                </c:pt>
                <c:pt idx="7756">
                  <c:v>7756</c:v>
                </c:pt>
                <c:pt idx="7757">
                  <c:v>7757</c:v>
                </c:pt>
                <c:pt idx="7758">
                  <c:v>7758</c:v>
                </c:pt>
                <c:pt idx="7759">
                  <c:v>7759</c:v>
                </c:pt>
                <c:pt idx="7760">
                  <c:v>7760</c:v>
                </c:pt>
                <c:pt idx="7761">
                  <c:v>7761</c:v>
                </c:pt>
                <c:pt idx="7762">
                  <c:v>7762</c:v>
                </c:pt>
                <c:pt idx="7763">
                  <c:v>7763</c:v>
                </c:pt>
                <c:pt idx="7764">
                  <c:v>7764</c:v>
                </c:pt>
                <c:pt idx="7765">
                  <c:v>7765</c:v>
                </c:pt>
                <c:pt idx="7766">
                  <c:v>7766</c:v>
                </c:pt>
                <c:pt idx="7767">
                  <c:v>7767</c:v>
                </c:pt>
                <c:pt idx="7768">
                  <c:v>7768</c:v>
                </c:pt>
                <c:pt idx="7769">
                  <c:v>7769</c:v>
                </c:pt>
                <c:pt idx="7770">
                  <c:v>7770</c:v>
                </c:pt>
                <c:pt idx="7771">
                  <c:v>7771</c:v>
                </c:pt>
                <c:pt idx="7772">
                  <c:v>7772</c:v>
                </c:pt>
                <c:pt idx="7773">
                  <c:v>7773</c:v>
                </c:pt>
                <c:pt idx="7774">
                  <c:v>7774</c:v>
                </c:pt>
                <c:pt idx="7775">
                  <c:v>7775</c:v>
                </c:pt>
                <c:pt idx="7776">
                  <c:v>7776</c:v>
                </c:pt>
                <c:pt idx="7777">
                  <c:v>7777</c:v>
                </c:pt>
                <c:pt idx="7778">
                  <c:v>7778</c:v>
                </c:pt>
                <c:pt idx="7779">
                  <c:v>7779</c:v>
                </c:pt>
                <c:pt idx="7780">
                  <c:v>7780</c:v>
                </c:pt>
                <c:pt idx="7781">
                  <c:v>7781</c:v>
                </c:pt>
                <c:pt idx="7782">
                  <c:v>7782</c:v>
                </c:pt>
                <c:pt idx="7783">
                  <c:v>7783</c:v>
                </c:pt>
                <c:pt idx="7784">
                  <c:v>7784</c:v>
                </c:pt>
                <c:pt idx="7785">
                  <c:v>7785</c:v>
                </c:pt>
                <c:pt idx="7786">
                  <c:v>7786</c:v>
                </c:pt>
                <c:pt idx="7787">
                  <c:v>7787</c:v>
                </c:pt>
                <c:pt idx="7788">
                  <c:v>7788</c:v>
                </c:pt>
                <c:pt idx="7789">
                  <c:v>7789</c:v>
                </c:pt>
                <c:pt idx="7790">
                  <c:v>7790</c:v>
                </c:pt>
                <c:pt idx="7791">
                  <c:v>7791</c:v>
                </c:pt>
                <c:pt idx="7792">
                  <c:v>7792</c:v>
                </c:pt>
                <c:pt idx="7793">
                  <c:v>7793</c:v>
                </c:pt>
                <c:pt idx="7794">
                  <c:v>7794</c:v>
                </c:pt>
                <c:pt idx="7795">
                  <c:v>7795</c:v>
                </c:pt>
                <c:pt idx="7796">
                  <c:v>7796</c:v>
                </c:pt>
                <c:pt idx="7797">
                  <c:v>7797</c:v>
                </c:pt>
                <c:pt idx="7798">
                  <c:v>7798</c:v>
                </c:pt>
                <c:pt idx="7799">
                  <c:v>7799</c:v>
                </c:pt>
                <c:pt idx="7800">
                  <c:v>7800</c:v>
                </c:pt>
                <c:pt idx="7801">
                  <c:v>7801</c:v>
                </c:pt>
                <c:pt idx="7802">
                  <c:v>7802</c:v>
                </c:pt>
                <c:pt idx="7803">
                  <c:v>7803</c:v>
                </c:pt>
                <c:pt idx="7804">
                  <c:v>7804</c:v>
                </c:pt>
                <c:pt idx="7805">
                  <c:v>7805</c:v>
                </c:pt>
                <c:pt idx="7806">
                  <c:v>7806</c:v>
                </c:pt>
                <c:pt idx="7807">
                  <c:v>7807</c:v>
                </c:pt>
                <c:pt idx="7808">
                  <c:v>7808</c:v>
                </c:pt>
                <c:pt idx="7809">
                  <c:v>7809</c:v>
                </c:pt>
                <c:pt idx="7810">
                  <c:v>7810</c:v>
                </c:pt>
                <c:pt idx="7811">
                  <c:v>7811</c:v>
                </c:pt>
                <c:pt idx="7812">
                  <c:v>7812</c:v>
                </c:pt>
                <c:pt idx="7813">
                  <c:v>7813</c:v>
                </c:pt>
                <c:pt idx="7814">
                  <c:v>7814</c:v>
                </c:pt>
                <c:pt idx="7815">
                  <c:v>7815</c:v>
                </c:pt>
                <c:pt idx="7816">
                  <c:v>7816</c:v>
                </c:pt>
                <c:pt idx="7817">
                  <c:v>7817</c:v>
                </c:pt>
                <c:pt idx="7818">
                  <c:v>7818</c:v>
                </c:pt>
                <c:pt idx="7819">
                  <c:v>7819</c:v>
                </c:pt>
                <c:pt idx="7820">
                  <c:v>7820</c:v>
                </c:pt>
                <c:pt idx="7821">
                  <c:v>7821</c:v>
                </c:pt>
                <c:pt idx="7822">
                  <c:v>7822</c:v>
                </c:pt>
                <c:pt idx="7823">
                  <c:v>7823</c:v>
                </c:pt>
                <c:pt idx="7824">
                  <c:v>7824</c:v>
                </c:pt>
                <c:pt idx="7825">
                  <c:v>7825</c:v>
                </c:pt>
                <c:pt idx="7826">
                  <c:v>7826</c:v>
                </c:pt>
                <c:pt idx="7827">
                  <c:v>7827</c:v>
                </c:pt>
                <c:pt idx="7828">
                  <c:v>7828</c:v>
                </c:pt>
                <c:pt idx="7829">
                  <c:v>7829</c:v>
                </c:pt>
                <c:pt idx="7830">
                  <c:v>7830</c:v>
                </c:pt>
                <c:pt idx="7831">
                  <c:v>7831</c:v>
                </c:pt>
                <c:pt idx="7832">
                  <c:v>7832</c:v>
                </c:pt>
                <c:pt idx="7833">
                  <c:v>7833</c:v>
                </c:pt>
                <c:pt idx="7834">
                  <c:v>7834</c:v>
                </c:pt>
                <c:pt idx="7835">
                  <c:v>7835</c:v>
                </c:pt>
                <c:pt idx="7836">
                  <c:v>7836</c:v>
                </c:pt>
                <c:pt idx="7837">
                  <c:v>7837</c:v>
                </c:pt>
                <c:pt idx="7838">
                  <c:v>7838</c:v>
                </c:pt>
                <c:pt idx="7839">
                  <c:v>7839</c:v>
                </c:pt>
                <c:pt idx="7840">
                  <c:v>7840</c:v>
                </c:pt>
                <c:pt idx="7841">
                  <c:v>7841</c:v>
                </c:pt>
                <c:pt idx="7842">
                  <c:v>7842</c:v>
                </c:pt>
                <c:pt idx="7843">
                  <c:v>7843</c:v>
                </c:pt>
                <c:pt idx="7844">
                  <c:v>7844</c:v>
                </c:pt>
                <c:pt idx="7845">
                  <c:v>7845</c:v>
                </c:pt>
                <c:pt idx="7846">
                  <c:v>7846</c:v>
                </c:pt>
                <c:pt idx="7847">
                  <c:v>7847</c:v>
                </c:pt>
                <c:pt idx="7848">
                  <c:v>7848</c:v>
                </c:pt>
                <c:pt idx="7849">
                  <c:v>7849</c:v>
                </c:pt>
                <c:pt idx="7850">
                  <c:v>7850</c:v>
                </c:pt>
                <c:pt idx="7851">
                  <c:v>7851</c:v>
                </c:pt>
                <c:pt idx="7852">
                  <c:v>7852</c:v>
                </c:pt>
                <c:pt idx="7853">
                  <c:v>7853</c:v>
                </c:pt>
                <c:pt idx="7854">
                  <c:v>7854</c:v>
                </c:pt>
                <c:pt idx="7855">
                  <c:v>7855</c:v>
                </c:pt>
                <c:pt idx="7856">
                  <c:v>7856</c:v>
                </c:pt>
                <c:pt idx="7857">
                  <c:v>7857</c:v>
                </c:pt>
                <c:pt idx="7858">
                  <c:v>7858</c:v>
                </c:pt>
                <c:pt idx="7859">
                  <c:v>7859</c:v>
                </c:pt>
                <c:pt idx="7860">
                  <c:v>7860</c:v>
                </c:pt>
                <c:pt idx="7861">
                  <c:v>7861</c:v>
                </c:pt>
                <c:pt idx="7862">
                  <c:v>7862</c:v>
                </c:pt>
                <c:pt idx="7863">
                  <c:v>7863</c:v>
                </c:pt>
                <c:pt idx="7864">
                  <c:v>7864</c:v>
                </c:pt>
                <c:pt idx="7865">
                  <c:v>7865</c:v>
                </c:pt>
                <c:pt idx="7866">
                  <c:v>7866</c:v>
                </c:pt>
                <c:pt idx="7867">
                  <c:v>7867</c:v>
                </c:pt>
                <c:pt idx="7868">
                  <c:v>7868</c:v>
                </c:pt>
                <c:pt idx="7869">
                  <c:v>7869</c:v>
                </c:pt>
                <c:pt idx="7870">
                  <c:v>7870</c:v>
                </c:pt>
                <c:pt idx="7871">
                  <c:v>7871</c:v>
                </c:pt>
                <c:pt idx="7872">
                  <c:v>7872</c:v>
                </c:pt>
                <c:pt idx="7873">
                  <c:v>7873</c:v>
                </c:pt>
                <c:pt idx="7874">
                  <c:v>7874</c:v>
                </c:pt>
                <c:pt idx="7875">
                  <c:v>7875</c:v>
                </c:pt>
                <c:pt idx="7876">
                  <c:v>7876</c:v>
                </c:pt>
                <c:pt idx="7877">
                  <c:v>7877</c:v>
                </c:pt>
                <c:pt idx="7878">
                  <c:v>7878</c:v>
                </c:pt>
                <c:pt idx="7879">
                  <c:v>7879</c:v>
                </c:pt>
                <c:pt idx="7880">
                  <c:v>7880</c:v>
                </c:pt>
                <c:pt idx="7881">
                  <c:v>7881</c:v>
                </c:pt>
                <c:pt idx="7882">
                  <c:v>7882</c:v>
                </c:pt>
                <c:pt idx="7883">
                  <c:v>7883</c:v>
                </c:pt>
                <c:pt idx="7884">
                  <c:v>7884</c:v>
                </c:pt>
                <c:pt idx="7885">
                  <c:v>7885</c:v>
                </c:pt>
                <c:pt idx="7886">
                  <c:v>7886</c:v>
                </c:pt>
                <c:pt idx="7887">
                  <c:v>7887</c:v>
                </c:pt>
                <c:pt idx="7888">
                  <c:v>7888</c:v>
                </c:pt>
                <c:pt idx="7889">
                  <c:v>7889</c:v>
                </c:pt>
                <c:pt idx="7890">
                  <c:v>7890</c:v>
                </c:pt>
                <c:pt idx="7891">
                  <c:v>7891</c:v>
                </c:pt>
                <c:pt idx="7892">
                  <c:v>7892</c:v>
                </c:pt>
                <c:pt idx="7893">
                  <c:v>7893</c:v>
                </c:pt>
                <c:pt idx="7894">
                  <c:v>7894</c:v>
                </c:pt>
                <c:pt idx="7895">
                  <c:v>7895</c:v>
                </c:pt>
                <c:pt idx="7896">
                  <c:v>7896</c:v>
                </c:pt>
                <c:pt idx="7897">
                  <c:v>7897</c:v>
                </c:pt>
                <c:pt idx="7898">
                  <c:v>7898</c:v>
                </c:pt>
                <c:pt idx="7899">
                  <c:v>7899</c:v>
                </c:pt>
                <c:pt idx="7900">
                  <c:v>7900</c:v>
                </c:pt>
                <c:pt idx="7901">
                  <c:v>7901</c:v>
                </c:pt>
                <c:pt idx="7902">
                  <c:v>7902</c:v>
                </c:pt>
                <c:pt idx="7903">
                  <c:v>7903</c:v>
                </c:pt>
                <c:pt idx="7904">
                  <c:v>7904</c:v>
                </c:pt>
                <c:pt idx="7905">
                  <c:v>7905</c:v>
                </c:pt>
                <c:pt idx="7906">
                  <c:v>7906</c:v>
                </c:pt>
                <c:pt idx="7907">
                  <c:v>7907</c:v>
                </c:pt>
                <c:pt idx="7908">
                  <c:v>7908</c:v>
                </c:pt>
                <c:pt idx="7909">
                  <c:v>7909</c:v>
                </c:pt>
                <c:pt idx="7910">
                  <c:v>7910</c:v>
                </c:pt>
                <c:pt idx="7911">
                  <c:v>7911</c:v>
                </c:pt>
                <c:pt idx="7912">
                  <c:v>7912</c:v>
                </c:pt>
                <c:pt idx="7913">
                  <c:v>7913</c:v>
                </c:pt>
                <c:pt idx="7914">
                  <c:v>7914</c:v>
                </c:pt>
                <c:pt idx="7915">
                  <c:v>7915</c:v>
                </c:pt>
                <c:pt idx="7916">
                  <c:v>7916</c:v>
                </c:pt>
                <c:pt idx="7917">
                  <c:v>7917</c:v>
                </c:pt>
                <c:pt idx="7918">
                  <c:v>7918</c:v>
                </c:pt>
                <c:pt idx="7919">
                  <c:v>7919</c:v>
                </c:pt>
                <c:pt idx="7920">
                  <c:v>7920</c:v>
                </c:pt>
                <c:pt idx="7921">
                  <c:v>7921</c:v>
                </c:pt>
                <c:pt idx="7922">
                  <c:v>7922</c:v>
                </c:pt>
                <c:pt idx="7923">
                  <c:v>7923</c:v>
                </c:pt>
                <c:pt idx="7924">
                  <c:v>7924</c:v>
                </c:pt>
                <c:pt idx="7925">
                  <c:v>7925</c:v>
                </c:pt>
                <c:pt idx="7926">
                  <c:v>7926</c:v>
                </c:pt>
                <c:pt idx="7927">
                  <c:v>7927</c:v>
                </c:pt>
                <c:pt idx="7928">
                  <c:v>7928</c:v>
                </c:pt>
                <c:pt idx="7929">
                  <c:v>7929</c:v>
                </c:pt>
                <c:pt idx="7930">
                  <c:v>7930</c:v>
                </c:pt>
                <c:pt idx="7931">
                  <c:v>7931</c:v>
                </c:pt>
                <c:pt idx="7932">
                  <c:v>7932</c:v>
                </c:pt>
                <c:pt idx="7933">
                  <c:v>7933</c:v>
                </c:pt>
                <c:pt idx="7934">
                  <c:v>7934</c:v>
                </c:pt>
                <c:pt idx="7935">
                  <c:v>7935</c:v>
                </c:pt>
                <c:pt idx="7936">
                  <c:v>7936</c:v>
                </c:pt>
                <c:pt idx="7937">
                  <c:v>7937</c:v>
                </c:pt>
                <c:pt idx="7938">
                  <c:v>7938</c:v>
                </c:pt>
                <c:pt idx="7939">
                  <c:v>7939</c:v>
                </c:pt>
                <c:pt idx="7940">
                  <c:v>7940</c:v>
                </c:pt>
                <c:pt idx="7941">
                  <c:v>7941</c:v>
                </c:pt>
                <c:pt idx="7942">
                  <c:v>7942</c:v>
                </c:pt>
                <c:pt idx="7943">
                  <c:v>7943</c:v>
                </c:pt>
                <c:pt idx="7944">
                  <c:v>7944</c:v>
                </c:pt>
                <c:pt idx="7945">
                  <c:v>7945</c:v>
                </c:pt>
                <c:pt idx="7946">
                  <c:v>7946</c:v>
                </c:pt>
                <c:pt idx="7947">
                  <c:v>7947</c:v>
                </c:pt>
                <c:pt idx="7948">
                  <c:v>7948</c:v>
                </c:pt>
                <c:pt idx="7949">
                  <c:v>7949</c:v>
                </c:pt>
                <c:pt idx="7950">
                  <c:v>7950</c:v>
                </c:pt>
                <c:pt idx="7951">
                  <c:v>7951</c:v>
                </c:pt>
                <c:pt idx="7952">
                  <c:v>7952</c:v>
                </c:pt>
                <c:pt idx="7953">
                  <c:v>7953</c:v>
                </c:pt>
                <c:pt idx="7954">
                  <c:v>7954</c:v>
                </c:pt>
                <c:pt idx="7955">
                  <c:v>7955</c:v>
                </c:pt>
                <c:pt idx="7956">
                  <c:v>7956</c:v>
                </c:pt>
                <c:pt idx="7957">
                  <c:v>7957</c:v>
                </c:pt>
                <c:pt idx="7958">
                  <c:v>7958</c:v>
                </c:pt>
                <c:pt idx="7959">
                  <c:v>7959</c:v>
                </c:pt>
                <c:pt idx="7960">
                  <c:v>7960</c:v>
                </c:pt>
                <c:pt idx="7961">
                  <c:v>7961</c:v>
                </c:pt>
                <c:pt idx="7962">
                  <c:v>7962</c:v>
                </c:pt>
                <c:pt idx="7963">
                  <c:v>7963</c:v>
                </c:pt>
                <c:pt idx="7964">
                  <c:v>7964</c:v>
                </c:pt>
                <c:pt idx="7965">
                  <c:v>7965</c:v>
                </c:pt>
                <c:pt idx="7966">
                  <c:v>7966</c:v>
                </c:pt>
                <c:pt idx="7967">
                  <c:v>7967</c:v>
                </c:pt>
                <c:pt idx="7968">
                  <c:v>7968</c:v>
                </c:pt>
                <c:pt idx="7969">
                  <c:v>7969</c:v>
                </c:pt>
                <c:pt idx="7970">
                  <c:v>7970</c:v>
                </c:pt>
                <c:pt idx="7971">
                  <c:v>7971</c:v>
                </c:pt>
                <c:pt idx="7972">
                  <c:v>7972</c:v>
                </c:pt>
                <c:pt idx="7973">
                  <c:v>7973</c:v>
                </c:pt>
                <c:pt idx="7974">
                  <c:v>7974</c:v>
                </c:pt>
                <c:pt idx="7975">
                  <c:v>7975</c:v>
                </c:pt>
                <c:pt idx="7976">
                  <c:v>7976</c:v>
                </c:pt>
                <c:pt idx="7977">
                  <c:v>7977</c:v>
                </c:pt>
                <c:pt idx="7978">
                  <c:v>7978</c:v>
                </c:pt>
                <c:pt idx="7979">
                  <c:v>7979</c:v>
                </c:pt>
                <c:pt idx="7980">
                  <c:v>7980</c:v>
                </c:pt>
                <c:pt idx="7981">
                  <c:v>7981</c:v>
                </c:pt>
                <c:pt idx="7982">
                  <c:v>7982</c:v>
                </c:pt>
                <c:pt idx="7983">
                  <c:v>7983</c:v>
                </c:pt>
                <c:pt idx="7984">
                  <c:v>7984</c:v>
                </c:pt>
                <c:pt idx="7985">
                  <c:v>7985</c:v>
                </c:pt>
                <c:pt idx="7986">
                  <c:v>7986</c:v>
                </c:pt>
                <c:pt idx="7987">
                  <c:v>7987</c:v>
                </c:pt>
                <c:pt idx="7988">
                  <c:v>7988</c:v>
                </c:pt>
                <c:pt idx="7989">
                  <c:v>7989</c:v>
                </c:pt>
                <c:pt idx="7990">
                  <c:v>7990</c:v>
                </c:pt>
                <c:pt idx="7991">
                  <c:v>7991</c:v>
                </c:pt>
                <c:pt idx="7992">
                  <c:v>7992</c:v>
                </c:pt>
                <c:pt idx="7993">
                  <c:v>7993</c:v>
                </c:pt>
                <c:pt idx="7994">
                  <c:v>7994</c:v>
                </c:pt>
                <c:pt idx="7995">
                  <c:v>7995</c:v>
                </c:pt>
                <c:pt idx="7996">
                  <c:v>7996</c:v>
                </c:pt>
                <c:pt idx="7997">
                  <c:v>7997</c:v>
                </c:pt>
                <c:pt idx="7998">
                  <c:v>7998</c:v>
                </c:pt>
                <c:pt idx="7999">
                  <c:v>7999</c:v>
                </c:pt>
                <c:pt idx="8000">
                  <c:v>8000</c:v>
                </c:pt>
                <c:pt idx="8001">
                  <c:v>8001</c:v>
                </c:pt>
                <c:pt idx="8002">
                  <c:v>8002</c:v>
                </c:pt>
                <c:pt idx="8003">
                  <c:v>8003</c:v>
                </c:pt>
                <c:pt idx="8004">
                  <c:v>8004</c:v>
                </c:pt>
                <c:pt idx="8005">
                  <c:v>8005</c:v>
                </c:pt>
                <c:pt idx="8006">
                  <c:v>8006</c:v>
                </c:pt>
                <c:pt idx="8007">
                  <c:v>8007</c:v>
                </c:pt>
                <c:pt idx="8008">
                  <c:v>8008</c:v>
                </c:pt>
                <c:pt idx="8009">
                  <c:v>8009</c:v>
                </c:pt>
                <c:pt idx="8010">
                  <c:v>8010</c:v>
                </c:pt>
                <c:pt idx="8011">
                  <c:v>8011</c:v>
                </c:pt>
                <c:pt idx="8012">
                  <c:v>8012</c:v>
                </c:pt>
                <c:pt idx="8013">
                  <c:v>8013</c:v>
                </c:pt>
                <c:pt idx="8014">
                  <c:v>8014</c:v>
                </c:pt>
                <c:pt idx="8015">
                  <c:v>8015</c:v>
                </c:pt>
                <c:pt idx="8016">
                  <c:v>8016</c:v>
                </c:pt>
                <c:pt idx="8017">
                  <c:v>8017</c:v>
                </c:pt>
                <c:pt idx="8018">
                  <c:v>8018</c:v>
                </c:pt>
                <c:pt idx="8019">
                  <c:v>8019</c:v>
                </c:pt>
                <c:pt idx="8020">
                  <c:v>8020</c:v>
                </c:pt>
                <c:pt idx="8021">
                  <c:v>8021</c:v>
                </c:pt>
                <c:pt idx="8022">
                  <c:v>8022</c:v>
                </c:pt>
                <c:pt idx="8023">
                  <c:v>8023</c:v>
                </c:pt>
                <c:pt idx="8024">
                  <c:v>8024</c:v>
                </c:pt>
                <c:pt idx="8025">
                  <c:v>8025</c:v>
                </c:pt>
                <c:pt idx="8026">
                  <c:v>8026</c:v>
                </c:pt>
                <c:pt idx="8027">
                  <c:v>8027</c:v>
                </c:pt>
                <c:pt idx="8028">
                  <c:v>8028</c:v>
                </c:pt>
                <c:pt idx="8029">
                  <c:v>8029</c:v>
                </c:pt>
                <c:pt idx="8030">
                  <c:v>8030</c:v>
                </c:pt>
                <c:pt idx="8031">
                  <c:v>8031</c:v>
                </c:pt>
                <c:pt idx="8032">
                  <c:v>8032</c:v>
                </c:pt>
                <c:pt idx="8033">
                  <c:v>8033</c:v>
                </c:pt>
                <c:pt idx="8034">
                  <c:v>8034</c:v>
                </c:pt>
                <c:pt idx="8035">
                  <c:v>8035</c:v>
                </c:pt>
                <c:pt idx="8036">
                  <c:v>8036</c:v>
                </c:pt>
                <c:pt idx="8037">
                  <c:v>8037</c:v>
                </c:pt>
                <c:pt idx="8038">
                  <c:v>8038</c:v>
                </c:pt>
                <c:pt idx="8039">
                  <c:v>8039</c:v>
                </c:pt>
                <c:pt idx="8040">
                  <c:v>8040</c:v>
                </c:pt>
                <c:pt idx="8041">
                  <c:v>8041</c:v>
                </c:pt>
                <c:pt idx="8042">
                  <c:v>8042</c:v>
                </c:pt>
                <c:pt idx="8043">
                  <c:v>8043</c:v>
                </c:pt>
                <c:pt idx="8044">
                  <c:v>8044</c:v>
                </c:pt>
                <c:pt idx="8045">
                  <c:v>8045</c:v>
                </c:pt>
                <c:pt idx="8046">
                  <c:v>8046</c:v>
                </c:pt>
                <c:pt idx="8047">
                  <c:v>8047</c:v>
                </c:pt>
                <c:pt idx="8048">
                  <c:v>8048</c:v>
                </c:pt>
                <c:pt idx="8049">
                  <c:v>8049</c:v>
                </c:pt>
                <c:pt idx="8050">
                  <c:v>8050</c:v>
                </c:pt>
                <c:pt idx="8051">
                  <c:v>8051</c:v>
                </c:pt>
                <c:pt idx="8052">
                  <c:v>8052</c:v>
                </c:pt>
                <c:pt idx="8053">
                  <c:v>8053</c:v>
                </c:pt>
                <c:pt idx="8054">
                  <c:v>8054</c:v>
                </c:pt>
                <c:pt idx="8055">
                  <c:v>8055</c:v>
                </c:pt>
                <c:pt idx="8056">
                  <c:v>8056</c:v>
                </c:pt>
                <c:pt idx="8057">
                  <c:v>8057</c:v>
                </c:pt>
                <c:pt idx="8058">
                  <c:v>8058</c:v>
                </c:pt>
                <c:pt idx="8059">
                  <c:v>8059</c:v>
                </c:pt>
                <c:pt idx="8060">
                  <c:v>8060</c:v>
                </c:pt>
                <c:pt idx="8061">
                  <c:v>8061</c:v>
                </c:pt>
                <c:pt idx="8062">
                  <c:v>8062</c:v>
                </c:pt>
                <c:pt idx="8063">
                  <c:v>8063</c:v>
                </c:pt>
                <c:pt idx="8064">
                  <c:v>8064</c:v>
                </c:pt>
                <c:pt idx="8065">
                  <c:v>8065</c:v>
                </c:pt>
                <c:pt idx="8066">
                  <c:v>8066</c:v>
                </c:pt>
                <c:pt idx="8067">
                  <c:v>8067</c:v>
                </c:pt>
                <c:pt idx="8068">
                  <c:v>8068</c:v>
                </c:pt>
                <c:pt idx="8069">
                  <c:v>8069</c:v>
                </c:pt>
                <c:pt idx="8070">
                  <c:v>8070</c:v>
                </c:pt>
                <c:pt idx="8071">
                  <c:v>8071</c:v>
                </c:pt>
                <c:pt idx="8072">
                  <c:v>8072</c:v>
                </c:pt>
                <c:pt idx="8073">
                  <c:v>8073</c:v>
                </c:pt>
                <c:pt idx="8074">
                  <c:v>8074</c:v>
                </c:pt>
                <c:pt idx="8075">
                  <c:v>8075</c:v>
                </c:pt>
                <c:pt idx="8076">
                  <c:v>8076</c:v>
                </c:pt>
                <c:pt idx="8077">
                  <c:v>8077</c:v>
                </c:pt>
                <c:pt idx="8078">
                  <c:v>8078</c:v>
                </c:pt>
                <c:pt idx="8079">
                  <c:v>8079</c:v>
                </c:pt>
                <c:pt idx="8080">
                  <c:v>8080</c:v>
                </c:pt>
                <c:pt idx="8081">
                  <c:v>8081</c:v>
                </c:pt>
                <c:pt idx="8082">
                  <c:v>8082</c:v>
                </c:pt>
                <c:pt idx="8083">
                  <c:v>8083</c:v>
                </c:pt>
                <c:pt idx="8084">
                  <c:v>8084</c:v>
                </c:pt>
                <c:pt idx="8085">
                  <c:v>8085</c:v>
                </c:pt>
                <c:pt idx="8086">
                  <c:v>8086</c:v>
                </c:pt>
                <c:pt idx="8087">
                  <c:v>8087</c:v>
                </c:pt>
                <c:pt idx="8088">
                  <c:v>8088</c:v>
                </c:pt>
                <c:pt idx="8089">
                  <c:v>8089</c:v>
                </c:pt>
                <c:pt idx="8090">
                  <c:v>8090</c:v>
                </c:pt>
                <c:pt idx="8091">
                  <c:v>8091</c:v>
                </c:pt>
                <c:pt idx="8092">
                  <c:v>8092</c:v>
                </c:pt>
                <c:pt idx="8093">
                  <c:v>8093</c:v>
                </c:pt>
                <c:pt idx="8094">
                  <c:v>8094</c:v>
                </c:pt>
                <c:pt idx="8095">
                  <c:v>8095</c:v>
                </c:pt>
                <c:pt idx="8096">
                  <c:v>8096</c:v>
                </c:pt>
                <c:pt idx="8097">
                  <c:v>8097</c:v>
                </c:pt>
                <c:pt idx="8098">
                  <c:v>8098</c:v>
                </c:pt>
                <c:pt idx="8099">
                  <c:v>8099</c:v>
                </c:pt>
                <c:pt idx="8100">
                  <c:v>8100</c:v>
                </c:pt>
                <c:pt idx="8101">
                  <c:v>8101</c:v>
                </c:pt>
                <c:pt idx="8102">
                  <c:v>8102</c:v>
                </c:pt>
                <c:pt idx="8103">
                  <c:v>8103</c:v>
                </c:pt>
                <c:pt idx="8104">
                  <c:v>8104</c:v>
                </c:pt>
                <c:pt idx="8105">
                  <c:v>8105</c:v>
                </c:pt>
                <c:pt idx="8106">
                  <c:v>8106</c:v>
                </c:pt>
                <c:pt idx="8107">
                  <c:v>8107</c:v>
                </c:pt>
                <c:pt idx="8108">
                  <c:v>8108</c:v>
                </c:pt>
                <c:pt idx="8109">
                  <c:v>8109</c:v>
                </c:pt>
                <c:pt idx="8110">
                  <c:v>8110</c:v>
                </c:pt>
                <c:pt idx="8111">
                  <c:v>8111</c:v>
                </c:pt>
                <c:pt idx="8112">
                  <c:v>8112</c:v>
                </c:pt>
                <c:pt idx="8113">
                  <c:v>8113</c:v>
                </c:pt>
                <c:pt idx="8114">
                  <c:v>8114</c:v>
                </c:pt>
                <c:pt idx="8115">
                  <c:v>8115</c:v>
                </c:pt>
                <c:pt idx="8116">
                  <c:v>8116</c:v>
                </c:pt>
                <c:pt idx="8117">
                  <c:v>8117</c:v>
                </c:pt>
                <c:pt idx="8118">
                  <c:v>8118</c:v>
                </c:pt>
                <c:pt idx="8119">
                  <c:v>8119</c:v>
                </c:pt>
                <c:pt idx="8120">
                  <c:v>8120</c:v>
                </c:pt>
                <c:pt idx="8121">
                  <c:v>8121</c:v>
                </c:pt>
                <c:pt idx="8122">
                  <c:v>8122</c:v>
                </c:pt>
                <c:pt idx="8123">
                  <c:v>8123</c:v>
                </c:pt>
                <c:pt idx="8124">
                  <c:v>8124</c:v>
                </c:pt>
                <c:pt idx="8125">
                  <c:v>8125</c:v>
                </c:pt>
                <c:pt idx="8126">
                  <c:v>8126</c:v>
                </c:pt>
                <c:pt idx="8127">
                  <c:v>8127</c:v>
                </c:pt>
                <c:pt idx="8128">
                  <c:v>8128</c:v>
                </c:pt>
                <c:pt idx="8129">
                  <c:v>8129</c:v>
                </c:pt>
                <c:pt idx="8130">
                  <c:v>8130</c:v>
                </c:pt>
                <c:pt idx="8131">
                  <c:v>8131</c:v>
                </c:pt>
                <c:pt idx="8132">
                  <c:v>8132</c:v>
                </c:pt>
                <c:pt idx="8133">
                  <c:v>8133</c:v>
                </c:pt>
                <c:pt idx="8134">
                  <c:v>8134</c:v>
                </c:pt>
                <c:pt idx="8135">
                  <c:v>8135</c:v>
                </c:pt>
                <c:pt idx="8136">
                  <c:v>8136</c:v>
                </c:pt>
                <c:pt idx="8137">
                  <c:v>8137</c:v>
                </c:pt>
                <c:pt idx="8138">
                  <c:v>8138</c:v>
                </c:pt>
                <c:pt idx="8139">
                  <c:v>8139</c:v>
                </c:pt>
                <c:pt idx="8140">
                  <c:v>8140</c:v>
                </c:pt>
                <c:pt idx="8141">
                  <c:v>8141</c:v>
                </c:pt>
                <c:pt idx="8142">
                  <c:v>8142</c:v>
                </c:pt>
                <c:pt idx="8143">
                  <c:v>8143</c:v>
                </c:pt>
                <c:pt idx="8144">
                  <c:v>8144</c:v>
                </c:pt>
                <c:pt idx="8145">
                  <c:v>8145</c:v>
                </c:pt>
                <c:pt idx="8146">
                  <c:v>8146</c:v>
                </c:pt>
                <c:pt idx="8147">
                  <c:v>8147</c:v>
                </c:pt>
                <c:pt idx="8148">
                  <c:v>8148</c:v>
                </c:pt>
                <c:pt idx="8149">
                  <c:v>8149</c:v>
                </c:pt>
                <c:pt idx="8150">
                  <c:v>8150</c:v>
                </c:pt>
                <c:pt idx="8151">
                  <c:v>8151</c:v>
                </c:pt>
                <c:pt idx="8152">
                  <c:v>8152</c:v>
                </c:pt>
                <c:pt idx="8153">
                  <c:v>8153</c:v>
                </c:pt>
                <c:pt idx="8154">
                  <c:v>8154</c:v>
                </c:pt>
                <c:pt idx="8155">
                  <c:v>8155</c:v>
                </c:pt>
                <c:pt idx="8156">
                  <c:v>8156</c:v>
                </c:pt>
                <c:pt idx="8157">
                  <c:v>8157</c:v>
                </c:pt>
                <c:pt idx="8158">
                  <c:v>8158</c:v>
                </c:pt>
                <c:pt idx="8159">
                  <c:v>8159</c:v>
                </c:pt>
                <c:pt idx="8160">
                  <c:v>8160</c:v>
                </c:pt>
                <c:pt idx="8161">
                  <c:v>8161</c:v>
                </c:pt>
                <c:pt idx="8162">
                  <c:v>8162</c:v>
                </c:pt>
                <c:pt idx="8163">
                  <c:v>8163</c:v>
                </c:pt>
                <c:pt idx="8164">
                  <c:v>8164</c:v>
                </c:pt>
                <c:pt idx="8165">
                  <c:v>8165</c:v>
                </c:pt>
                <c:pt idx="8166">
                  <c:v>8166</c:v>
                </c:pt>
                <c:pt idx="8167">
                  <c:v>8167</c:v>
                </c:pt>
                <c:pt idx="8168">
                  <c:v>8168</c:v>
                </c:pt>
                <c:pt idx="8169">
                  <c:v>8169</c:v>
                </c:pt>
                <c:pt idx="8170">
                  <c:v>8170</c:v>
                </c:pt>
                <c:pt idx="8171">
                  <c:v>8171</c:v>
                </c:pt>
                <c:pt idx="8172">
                  <c:v>8172</c:v>
                </c:pt>
                <c:pt idx="8173">
                  <c:v>8173</c:v>
                </c:pt>
                <c:pt idx="8174">
                  <c:v>8174</c:v>
                </c:pt>
                <c:pt idx="8175">
                  <c:v>8175</c:v>
                </c:pt>
                <c:pt idx="8176">
                  <c:v>8176</c:v>
                </c:pt>
                <c:pt idx="8177">
                  <c:v>8177</c:v>
                </c:pt>
                <c:pt idx="8178">
                  <c:v>8178</c:v>
                </c:pt>
                <c:pt idx="8179">
                  <c:v>8179</c:v>
                </c:pt>
                <c:pt idx="8180">
                  <c:v>8180</c:v>
                </c:pt>
                <c:pt idx="8181">
                  <c:v>8181</c:v>
                </c:pt>
                <c:pt idx="8182">
                  <c:v>8182</c:v>
                </c:pt>
                <c:pt idx="8183">
                  <c:v>8183</c:v>
                </c:pt>
                <c:pt idx="8184">
                  <c:v>8184</c:v>
                </c:pt>
                <c:pt idx="8185">
                  <c:v>8185</c:v>
                </c:pt>
                <c:pt idx="8186">
                  <c:v>8186</c:v>
                </c:pt>
                <c:pt idx="8187">
                  <c:v>8187</c:v>
                </c:pt>
                <c:pt idx="8188">
                  <c:v>8188</c:v>
                </c:pt>
                <c:pt idx="8189">
                  <c:v>8189</c:v>
                </c:pt>
                <c:pt idx="8190">
                  <c:v>8190</c:v>
                </c:pt>
                <c:pt idx="8191">
                  <c:v>8191</c:v>
                </c:pt>
                <c:pt idx="8192">
                  <c:v>8192</c:v>
                </c:pt>
                <c:pt idx="8193">
                  <c:v>8193</c:v>
                </c:pt>
                <c:pt idx="8194">
                  <c:v>8194</c:v>
                </c:pt>
                <c:pt idx="8195">
                  <c:v>8195</c:v>
                </c:pt>
                <c:pt idx="8196">
                  <c:v>8196</c:v>
                </c:pt>
                <c:pt idx="8197">
                  <c:v>8197</c:v>
                </c:pt>
                <c:pt idx="8198">
                  <c:v>8198</c:v>
                </c:pt>
                <c:pt idx="8199">
                  <c:v>8199</c:v>
                </c:pt>
                <c:pt idx="8200">
                  <c:v>8200</c:v>
                </c:pt>
                <c:pt idx="8201">
                  <c:v>8201</c:v>
                </c:pt>
                <c:pt idx="8202">
                  <c:v>8202</c:v>
                </c:pt>
                <c:pt idx="8203">
                  <c:v>8203</c:v>
                </c:pt>
                <c:pt idx="8204">
                  <c:v>8204</c:v>
                </c:pt>
                <c:pt idx="8205">
                  <c:v>8205</c:v>
                </c:pt>
                <c:pt idx="8206">
                  <c:v>8206</c:v>
                </c:pt>
                <c:pt idx="8207">
                  <c:v>8207</c:v>
                </c:pt>
                <c:pt idx="8208">
                  <c:v>8208</c:v>
                </c:pt>
                <c:pt idx="8209">
                  <c:v>8209</c:v>
                </c:pt>
                <c:pt idx="8210">
                  <c:v>8210</c:v>
                </c:pt>
                <c:pt idx="8211">
                  <c:v>8211</c:v>
                </c:pt>
                <c:pt idx="8212">
                  <c:v>8212</c:v>
                </c:pt>
                <c:pt idx="8213">
                  <c:v>8213</c:v>
                </c:pt>
                <c:pt idx="8214">
                  <c:v>8214</c:v>
                </c:pt>
                <c:pt idx="8215">
                  <c:v>8215</c:v>
                </c:pt>
                <c:pt idx="8216">
                  <c:v>8216</c:v>
                </c:pt>
                <c:pt idx="8217">
                  <c:v>8217</c:v>
                </c:pt>
                <c:pt idx="8218">
                  <c:v>8218</c:v>
                </c:pt>
                <c:pt idx="8219">
                  <c:v>8219</c:v>
                </c:pt>
                <c:pt idx="8220">
                  <c:v>8220</c:v>
                </c:pt>
                <c:pt idx="8221">
                  <c:v>8221</c:v>
                </c:pt>
                <c:pt idx="8222">
                  <c:v>8222</c:v>
                </c:pt>
                <c:pt idx="8223">
                  <c:v>8223</c:v>
                </c:pt>
                <c:pt idx="8224">
                  <c:v>8224</c:v>
                </c:pt>
                <c:pt idx="8225">
                  <c:v>8225</c:v>
                </c:pt>
                <c:pt idx="8226">
                  <c:v>8226</c:v>
                </c:pt>
                <c:pt idx="8227">
                  <c:v>8227</c:v>
                </c:pt>
                <c:pt idx="8228">
                  <c:v>8228</c:v>
                </c:pt>
                <c:pt idx="8229">
                  <c:v>8229</c:v>
                </c:pt>
                <c:pt idx="8230">
                  <c:v>8230</c:v>
                </c:pt>
                <c:pt idx="8231">
                  <c:v>8231</c:v>
                </c:pt>
                <c:pt idx="8232">
                  <c:v>8232</c:v>
                </c:pt>
                <c:pt idx="8233">
                  <c:v>8233</c:v>
                </c:pt>
                <c:pt idx="8234">
                  <c:v>8234</c:v>
                </c:pt>
                <c:pt idx="8235">
                  <c:v>8235</c:v>
                </c:pt>
                <c:pt idx="8236">
                  <c:v>8236</c:v>
                </c:pt>
                <c:pt idx="8237">
                  <c:v>8237</c:v>
                </c:pt>
                <c:pt idx="8238">
                  <c:v>8238</c:v>
                </c:pt>
                <c:pt idx="8239">
                  <c:v>8239</c:v>
                </c:pt>
                <c:pt idx="8240">
                  <c:v>8240</c:v>
                </c:pt>
                <c:pt idx="8241">
                  <c:v>8241</c:v>
                </c:pt>
                <c:pt idx="8242">
                  <c:v>8242</c:v>
                </c:pt>
                <c:pt idx="8243">
                  <c:v>8243</c:v>
                </c:pt>
                <c:pt idx="8244">
                  <c:v>8244</c:v>
                </c:pt>
                <c:pt idx="8245">
                  <c:v>8245</c:v>
                </c:pt>
                <c:pt idx="8246">
                  <c:v>8246</c:v>
                </c:pt>
                <c:pt idx="8247">
                  <c:v>8247</c:v>
                </c:pt>
                <c:pt idx="8248">
                  <c:v>8248</c:v>
                </c:pt>
                <c:pt idx="8249">
                  <c:v>8249</c:v>
                </c:pt>
                <c:pt idx="8250">
                  <c:v>8250</c:v>
                </c:pt>
                <c:pt idx="8251">
                  <c:v>8251</c:v>
                </c:pt>
                <c:pt idx="8252">
                  <c:v>8252</c:v>
                </c:pt>
                <c:pt idx="8253">
                  <c:v>8253</c:v>
                </c:pt>
                <c:pt idx="8254">
                  <c:v>8254</c:v>
                </c:pt>
                <c:pt idx="8255">
                  <c:v>8255</c:v>
                </c:pt>
                <c:pt idx="8256">
                  <c:v>8256</c:v>
                </c:pt>
                <c:pt idx="8257">
                  <c:v>8257</c:v>
                </c:pt>
                <c:pt idx="8258">
                  <c:v>8258</c:v>
                </c:pt>
                <c:pt idx="8259">
                  <c:v>8259</c:v>
                </c:pt>
                <c:pt idx="8260">
                  <c:v>8260</c:v>
                </c:pt>
                <c:pt idx="8261">
                  <c:v>8261</c:v>
                </c:pt>
                <c:pt idx="8262">
                  <c:v>8262</c:v>
                </c:pt>
                <c:pt idx="8263">
                  <c:v>8263</c:v>
                </c:pt>
                <c:pt idx="8264">
                  <c:v>8264</c:v>
                </c:pt>
                <c:pt idx="8265">
                  <c:v>8265</c:v>
                </c:pt>
                <c:pt idx="8266">
                  <c:v>8266</c:v>
                </c:pt>
                <c:pt idx="8267">
                  <c:v>8267</c:v>
                </c:pt>
                <c:pt idx="8268">
                  <c:v>8268</c:v>
                </c:pt>
                <c:pt idx="8269">
                  <c:v>8269</c:v>
                </c:pt>
                <c:pt idx="8270">
                  <c:v>8270</c:v>
                </c:pt>
                <c:pt idx="8271">
                  <c:v>8271</c:v>
                </c:pt>
                <c:pt idx="8272">
                  <c:v>8272</c:v>
                </c:pt>
                <c:pt idx="8273">
                  <c:v>8273</c:v>
                </c:pt>
                <c:pt idx="8274">
                  <c:v>8274</c:v>
                </c:pt>
                <c:pt idx="8275">
                  <c:v>8275</c:v>
                </c:pt>
                <c:pt idx="8276">
                  <c:v>8276</c:v>
                </c:pt>
                <c:pt idx="8277">
                  <c:v>8277</c:v>
                </c:pt>
                <c:pt idx="8278">
                  <c:v>8278</c:v>
                </c:pt>
                <c:pt idx="8279">
                  <c:v>8279</c:v>
                </c:pt>
                <c:pt idx="8280">
                  <c:v>8280</c:v>
                </c:pt>
                <c:pt idx="8281">
                  <c:v>8281</c:v>
                </c:pt>
                <c:pt idx="8282">
                  <c:v>8282</c:v>
                </c:pt>
                <c:pt idx="8283">
                  <c:v>8283</c:v>
                </c:pt>
                <c:pt idx="8284">
                  <c:v>8284</c:v>
                </c:pt>
                <c:pt idx="8285">
                  <c:v>8285</c:v>
                </c:pt>
                <c:pt idx="8286">
                  <c:v>8286</c:v>
                </c:pt>
                <c:pt idx="8287">
                  <c:v>8287</c:v>
                </c:pt>
                <c:pt idx="8288">
                  <c:v>8288</c:v>
                </c:pt>
                <c:pt idx="8289">
                  <c:v>8289</c:v>
                </c:pt>
                <c:pt idx="8290">
                  <c:v>8290</c:v>
                </c:pt>
                <c:pt idx="8291">
                  <c:v>8291</c:v>
                </c:pt>
                <c:pt idx="8292">
                  <c:v>8292</c:v>
                </c:pt>
                <c:pt idx="8293">
                  <c:v>8293</c:v>
                </c:pt>
                <c:pt idx="8294">
                  <c:v>8294</c:v>
                </c:pt>
                <c:pt idx="8295">
                  <c:v>8295</c:v>
                </c:pt>
                <c:pt idx="8296">
                  <c:v>8296</c:v>
                </c:pt>
                <c:pt idx="8297">
                  <c:v>8297</c:v>
                </c:pt>
                <c:pt idx="8298">
                  <c:v>8298</c:v>
                </c:pt>
                <c:pt idx="8299">
                  <c:v>8299</c:v>
                </c:pt>
                <c:pt idx="8300">
                  <c:v>8300</c:v>
                </c:pt>
                <c:pt idx="8301">
                  <c:v>8301</c:v>
                </c:pt>
                <c:pt idx="8302">
                  <c:v>8302</c:v>
                </c:pt>
                <c:pt idx="8303">
                  <c:v>8303</c:v>
                </c:pt>
                <c:pt idx="8304">
                  <c:v>8304</c:v>
                </c:pt>
                <c:pt idx="8305">
                  <c:v>8305</c:v>
                </c:pt>
                <c:pt idx="8306">
                  <c:v>8306</c:v>
                </c:pt>
                <c:pt idx="8307">
                  <c:v>8307</c:v>
                </c:pt>
                <c:pt idx="8308">
                  <c:v>8308</c:v>
                </c:pt>
                <c:pt idx="8309">
                  <c:v>8309</c:v>
                </c:pt>
                <c:pt idx="8310">
                  <c:v>8310</c:v>
                </c:pt>
                <c:pt idx="8311">
                  <c:v>8311</c:v>
                </c:pt>
                <c:pt idx="8312">
                  <c:v>8312</c:v>
                </c:pt>
                <c:pt idx="8313">
                  <c:v>8313</c:v>
                </c:pt>
                <c:pt idx="8314">
                  <c:v>8314</c:v>
                </c:pt>
                <c:pt idx="8315">
                  <c:v>8315</c:v>
                </c:pt>
                <c:pt idx="8316">
                  <c:v>8316</c:v>
                </c:pt>
                <c:pt idx="8317">
                  <c:v>8317</c:v>
                </c:pt>
                <c:pt idx="8318">
                  <c:v>8318</c:v>
                </c:pt>
                <c:pt idx="8319">
                  <c:v>8319</c:v>
                </c:pt>
                <c:pt idx="8320">
                  <c:v>8320</c:v>
                </c:pt>
                <c:pt idx="8321">
                  <c:v>8321</c:v>
                </c:pt>
                <c:pt idx="8322">
                  <c:v>8322</c:v>
                </c:pt>
                <c:pt idx="8323">
                  <c:v>8323</c:v>
                </c:pt>
                <c:pt idx="8324">
                  <c:v>8324</c:v>
                </c:pt>
                <c:pt idx="8325">
                  <c:v>8325</c:v>
                </c:pt>
                <c:pt idx="8326">
                  <c:v>8326</c:v>
                </c:pt>
                <c:pt idx="8327">
                  <c:v>8327</c:v>
                </c:pt>
                <c:pt idx="8328">
                  <c:v>8328</c:v>
                </c:pt>
                <c:pt idx="8329">
                  <c:v>8329</c:v>
                </c:pt>
                <c:pt idx="8330">
                  <c:v>8330</c:v>
                </c:pt>
                <c:pt idx="8331">
                  <c:v>8331</c:v>
                </c:pt>
                <c:pt idx="8332">
                  <c:v>8332</c:v>
                </c:pt>
                <c:pt idx="8333">
                  <c:v>8333</c:v>
                </c:pt>
                <c:pt idx="8334">
                  <c:v>8334</c:v>
                </c:pt>
                <c:pt idx="8335">
                  <c:v>8335</c:v>
                </c:pt>
                <c:pt idx="8336">
                  <c:v>8336</c:v>
                </c:pt>
                <c:pt idx="8337">
                  <c:v>8337</c:v>
                </c:pt>
                <c:pt idx="8338">
                  <c:v>8338</c:v>
                </c:pt>
                <c:pt idx="8339">
                  <c:v>8339</c:v>
                </c:pt>
                <c:pt idx="8340">
                  <c:v>8340</c:v>
                </c:pt>
                <c:pt idx="8341">
                  <c:v>8341</c:v>
                </c:pt>
                <c:pt idx="8342">
                  <c:v>8342</c:v>
                </c:pt>
                <c:pt idx="8343">
                  <c:v>8343</c:v>
                </c:pt>
                <c:pt idx="8344">
                  <c:v>8344</c:v>
                </c:pt>
                <c:pt idx="8345">
                  <c:v>8345</c:v>
                </c:pt>
                <c:pt idx="8346">
                  <c:v>8346</c:v>
                </c:pt>
                <c:pt idx="8347">
                  <c:v>8347</c:v>
                </c:pt>
                <c:pt idx="8348">
                  <c:v>8348</c:v>
                </c:pt>
                <c:pt idx="8349">
                  <c:v>8349</c:v>
                </c:pt>
                <c:pt idx="8350">
                  <c:v>8350</c:v>
                </c:pt>
                <c:pt idx="8351">
                  <c:v>8351</c:v>
                </c:pt>
                <c:pt idx="8352">
                  <c:v>8352</c:v>
                </c:pt>
                <c:pt idx="8353">
                  <c:v>8353</c:v>
                </c:pt>
                <c:pt idx="8354">
                  <c:v>8354</c:v>
                </c:pt>
                <c:pt idx="8355">
                  <c:v>8355</c:v>
                </c:pt>
                <c:pt idx="8356">
                  <c:v>8356</c:v>
                </c:pt>
                <c:pt idx="8357">
                  <c:v>8357</c:v>
                </c:pt>
                <c:pt idx="8358">
                  <c:v>8358</c:v>
                </c:pt>
                <c:pt idx="8359">
                  <c:v>8359</c:v>
                </c:pt>
                <c:pt idx="8360">
                  <c:v>8360</c:v>
                </c:pt>
                <c:pt idx="8361">
                  <c:v>8361</c:v>
                </c:pt>
                <c:pt idx="8362">
                  <c:v>8362</c:v>
                </c:pt>
                <c:pt idx="8363">
                  <c:v>8363</c:v>
                </c:pt>
                <c:pt idx="8364">
                  <c:v>8364</c:v>
                </c:pt>
                <c:pt idx="8365">
                  <c:v>8365</c:v>
                </c:pt>
                <c:pt idx="8366">
                  <c:v>8366</c:v>
                </c:pt>
                <c:pt idx="8367">
                  <c:v>8367</c:v>
                </c:pt>
                <c:pt idx="8368">
                  <c:v>8368</c:v>
                </c:pt>
                <c:pt idx="8369">
                  <c:v>8369</c:v>
                </c:pt>
                <c:pt idx="8370">
                  <c:v>8370</c:v>
                </c:pt>
                <c:pt idx="8371">
                  <c:v>8371</c:v>
                </c:pt>
                <c:pt idx="8372">
                  <c:v>8372</c:v>
                </c:pt>
                <c:pt idx="8373">
                  <c:v>8373</c:v>
                </c:pt>
                <c:pt idx="8374">
                  <c:v>8374</c:v>
                </c:pt>
                <c:pt idx="8375">
                  <c:v>8375</c:v>
                </c:pt>
                <c:pt idx="8376">
                  <c:v>8376</c:v>
                </c:pt>
                <c:pt idx="8377">
                  <c:v>8377</c:v>
                </c:pt>
                <c:pt idx="8378">
                  <c:v>8378</c:v>
                </c:pt>
                <c:pt idx="8379">
                  <c:v>8379</c:v>
                </c:pt>
                <c:pt idx="8380">
                  <c:v>8380</c:v>
                </c:pt>
                <c:pt idx="8381">
                  <c:v>8381</c:v>
                </c:pt>
                <c:pt idx="8382">
                  <c:v>8382</c:v>
                </c:pt>
                <c:pt idx="8383">
                  <c:v>8383</c:v>
                </c:pt>
                <c:pt idx="8384">
                  <c:v>8384</c:v>
                </c:pt>
                <c:pt idx="8385">
                  <c:v>8385</c:v>
                </c:pt>
                <c:pt idx="8386">
                  <c:v>8386</c:v>
                </c:pt>
                <c:pt idx="8387">
                  <c:v>8387</c:v>
                </c:pt>
                <c:pt idx="8388">
                  <c:v>8388</c:v>
                </c:pt>
                <c:pt idx="8389">
                  <c:v>8389</c:v>
                </c:pt>
                <c:pt idx="8390">
                  <c:v>8390</c:v>
                </c:pt>
                <c:pt idx="8391">
                  <c:v>8391</c:v>
                </c:pt>
                <c:pt idx="8392">
                  <c:v>8392</c:v>
                </c:pt>
                <c:pt idx="8393">
                  <c:v>8393</c:v>
                </c:pt>
                <c:pt idx="8394">
                  <c:v>8394</c:v>
                </c:pt>
                <c:pt idx="8395">
                  <c:v>8395</c:v>
                </c:pt>
                <c:pt idx="8396">
                  <c:v>8396</c:v>
                </c:pt>
                <c:pt idx="8397">
                  <c:v>8397</c:v>
                </c:pt>
                <c:pt idx="8398">
                  <c:v>8398</c:v>
                </c:pt>
                <c:pt idx="8399">
                  <c:v>8399</c:v>
                </c:pt>
                <c:pt idx="8400">
                  <c:v>8400</c:v>
                </c:pt>
                <c:pt idx="8401">
                  <c:v>8401</c:v>
                </c:pt>
                <c:pt idx="8402">
                  <c:v>8402</c:v>
                </c:pt>
                <c:pt idx="8403">
                  <c:v>8403</c:v>
                </c:pt>
                <c:pt idx="8404">
                  <c:v>8404</c:v>
                </c:pt>
                <c:pt idx="8405">
                  <c:v>8405</c:v>
                </c:pt>
                <c:pt idx="8406">
                  <c:v>8406</c:v>
                </c:pt>
                <c:pt idx="8407">
                  <c:v>8407</c:v>
                </c:pt>
                <c:pt idx="8408">
                  <c:v>8408</c:v>
                </c:pt>
                <c:pt idx="8409">
                  <c:v>8409</c:v>
                </c:pt>
                <c:pt idx="8410">
                  <c:v>8410</c:v>
                </c:pt>
                <c:pt idx="8411">
                  <c:v>8411</c:v>
                </c:pt>
                <c:pt idx="8412">
                  <c:v>8412</c:v>
                </c:pt>
                <c:pt idx="8413">
                  <c:v>8413</c:v>
                </c:pt>
                <c:pt idx="8414">
                  <c:v>8414</c:v>
                </c:pt>
                <c:pt idx="8415">
                  <c:v>8415</c:v>
                </c:pt>
                <c:pt idx="8416">
                  <c:v>8416</c:v>
                </c:pt>
                <c:pt idx="8417">
                  <c:v>8417</c:v>
                </c:pt>
                <c:pt idx="8418">
                  <c:v>8418</c:v>
                </c:pt>
                <c:pt idx="8419">
                  <c:v>8419</c:v>
                </c:pt>
                <c:pt idx="8420">
                  <c:v>8420</c:v>
                </c:pt>
                <c:pt idx="8421">
                  <c:v>8421</c:v>
                </c:pt>
                <c:pt idx="8422">
                  <c:v>8422</c:v>
                </c:pt>
                <c:pt idx="8423">
                  <c:v>8423</c:v>
                </c:pt>
                <c:pt idx="8424">
                  <c:v>8424</c:v>
                </c:pt>
                <c:pt idx="8425">
                  <c:v>8425</c:v>
                </c:pt>
                <c:pt idx="8426">
                  <c:v>8426</c:v>
                </c:pt>
                <c:pt idx="8427">
                  <c:v>8427</c:v>
                </c:pt>
                <c:pt idx="8428">
                  <c:v>8428</c:v>
                </c:pt>
                <c:pt idx="8429">
                  <c:v>8429</c:v>
                </c:pt>
                <c:pt idx="8430">
                  <c:v>8430</c:v>
                </c:pt>
                <c:pt idx="8431">
                  <c:v>8431</c:v>
                </c:pt>
                <c:pt idx="8432">
                  <c:v>8432</c:v>
                </c:pt>
                <c:pt idx="8433">
                  <c:v>8433</c:v>
                </c:pt>
                <c:pt idx="8434">
                  <c:v>8434</c:v>
                </c:pt>
                <c:pt idx="8435">
                  <c:v>8435</c:v>
                </c:pt>
                <c:pt idx="8436">
                  <c:v>8436</c:v>
                </c:pt>
                <c:pt idx="8437">
                  <c:v>8437</c:v>
                </c:pt>
                <c:pt idx="8438">
                  <c:v>8438</c:v>
                </c:pt>
                <c:pt idx="8439">
                  <c:v>8439</c:v>
                </c:pt>
                <c:pt idx="8440">
                  <c:v>8440</c:v>
                </c:pt>
                <c:pt idx="8441">
                  <c:v>8441</c:v>
                </c:pt>
                <c:pt idx="8442">
                  <c:v>8442</c:v>
                </c:pt>
                <c:pt idx="8443">
                  <c:v>8443</c:v>
                </c:pt>
                <c:pt idx="8444">
                  <c:v>8444</c:v>
                </c:pt>
                <c:pt idx="8445">
                  <c:v>8445</c:v>
                </c:pt>
                <c:pt idx="8446">
                  <c:v>8446</c:v>
                </c:pt>
                <c:pt idx="8447">
                  <c:v>8447</c:v>
                </c:pt>
                <c:pt idx="8448">
                  <c:v>8448</c:v>
                </c:pt>
                <c:pt idx="8449">
                  <c:v>8449</c:v>
                </c:pt>
                <c:pt idx="8450">
                  <c:v>8450</c:v>
                </c:pt>
                <c:pt idx="8451">
                  <c:v>8451</c:v>
                </c:pt>
                <c:pt idx="8452">
                  <c:v>8452</c:v>
                </c:pt>
                <c:pt idx="8453">
                  <c:v>8453</c:v>
                </c:pt>
                <c:pt idx="8454">
                  <c:v>8454</c:v>
                </c:pt>
                <c:pt idx="8455">
                  <c:v>8455</c:v>
                </c:pt>
                <c:pt idx="8456">
                  <c:v>8456</c:v>
                </c:pt>
                <c:pt idx="8457">
                  <c:v>8457</c:v>
                </c:pt>
                <c:pt idx="8458">
                  <c:v>8458</c:v>
                </c:pt>
                <c:pt idx="8459">
                  <c:v>8459</c:v>
                </c:pt>
                <c:pt idx="8460">
                  <c:v>8460</c:v>
                </c:pt>
                <c:pt idx="8461">
                  <c:v>8461</c:v>
                </c:pt>
                <c:pt idx="8462">
                  <c:v>8462</c:v>
                </c:pt>
                <c:pt idx="8463">
                  <c:v>8463</c:v>
                </c:pt>
                <c:pt idx="8464">
                  <c:v>8464</c:v>
                </c:pt>
                <c:pt idx="8465">
                  <c:v>8465</c:v>
                </c:pt>
                <c:pt idx="8466">
                  <c:v>8466</c:v>
                </c:pt>
                <c:pt idx="8467">
                  <c:v>8467</c:v>
                </c:pt>
                <c:pt idx="8468">
                  <c:v>8468</c:v>
                </c:pt>
                <c:pt idx="8469">
                  <c:v>8469</c:v>
                </c:pt>
                <c:pt idx="8470">
                  <c:v>8470</c:v>
                </c:pt>
                <c:pt idx="8471">
                  <c:v>8471</c:v>
                </c:pt>
                <c:pt idx="8472">
                  <c:v>8472</c:v>
                </c:pt>
                <c:pt idx="8473">
                  <c:v>8473</c:v>
                </c:pt>
                <c:pt idx="8474">
                  <c:v>8474</c:v>
                </c:pt>
                <c:pt idx="8475">
                  <c:v>8475</c:v>
                </c:pt>
                <c:pt idx="8476">
                  <c:v>8476</c:v>
                </c:pt>
                <c:pt idx="8477">
                  <c:v>8477</c:v>
                </c:pt>
                <c:pt idx="8478">
                  <c:v>8478</c:v>
                </c:pt>
                <c:pt idx="8479">
                  <c:v>8479</c:v>
                </c:pt>
                <c:pt idx="8480">
                  <c:v>8480</c:v>
                </c:pt>
                <c:pt idx="8481">
                  <c:v>8481</c:v>
                </c:pt>
                <c:pt idx="8482">
                  <c:v>8482</c:v>
                </c:pt>
                <c:pt idx="8483">
                  <c:v>8483</c:v>
                </c:pt>
                <c:pt idx="8484">
                  <c:v>8484</c:v>
                </c:pt>
                <c:pt idx="8485">
                  <c:v>8485</c:v>
                </c:pt>
                <c:pt idx="8486">
                  <c:v>8486</c:v>
                </c:pt>
                <c:pt idx="8487">
                  <c:v>8487</c:v>
                </c:pt>
                <c:pt idx="8488">
                  <c:v>8488</c:v>
                </c:pt>
                <c:pt idx="8489">
                  <c:v>8489</c:v>
                </c:pt>
                <c:pt idx="8490">
                  <c:v>8490</c:v>
                </c:pt>
                <c:pt idx="8491">
                  <c:v>8491</c:v>
                </c:pt>
                <c:pt idx="8492">
                  <c:v>8492</c:v>
                </c:pt>
                <c:pt idx="8493">
                  <c:v>8493</c:v>
                </c:pt>
                <c:pt idx="8494">
                  <c:v>8494</c:v>
                </c:pt>
                <c:pt idx="8495">
                  <c:v>8495</c:v>
                </c:pt>
                <c:pt idx="8496">
                  <c:v>8496</c:v>
                </c:pt>
                <c:pt idx="8497">
                  <c:v>8497</c:v>
                </c:pt>
                <c:pt idx="8498">
                  <c:v>8498</c:v>
                </c:pt>
                <c:pt idx="8499">
                  <c:v>8499</c:v>
                </c:pt>
                <c:pt idx="8500">
                  <c:v>8500</c:v>
                </c:pt>
                <c:pt idx="8501">
                  <c:v>8501</c:v>
                </c:pt>
                <c:pt idx="8502">
                  <c:v>8502</c:v>
                </c:pt>
                <c:pt idx="8503">
                  <c:v>8503</c:v>
                </c:pt>
                <c:pt idx="8504">
                  <c:v>8504</c:v>
                </c:pt>
                <c:pt idx="8505">
                  <c:v>8505</c:v>
                </c:pt>
                <c:pt idx="8506">
                  <c:v>8506</c:v>
                </c:pt>
                <c:pt idx="8507">
                  <c:v>8507</c:v>
                </c:pt>
                <c:pt idx="8508">
                  <c:v>8508</c:v>
                </c:pt>
                <c:pt idx="8509">
                  <c:v>8509</c:v>
                </c:pt>
                <c:pt idx="8510">
                  <c:v>8510</c:v>
                </c:pt>
                <c:pt idx="8511">
                  <c:v>8511</c:v>
                </c:pt>
                <c:pt idx="8512">
                  <c:v>8512</c:v>
                </c:pt>
                <c:pt idx="8513">
                  <c:v>8513</c:v>
                </c:pt>
                <c:pt idx="8514">
                  <c:v>8514</c:v>
                </c:pt>
                <c:pt idx="8515">
                  <c:v>8515</c:v>
                </c:pt>
                <c:pt idx="8516">
                  <c:v>8516</c:v>
                </c:pt>
                <c:pt idx="8517">
                  <c:v>8517</c:v>
                </c:pt>
                <c:pt idx="8518">
                  <c:v>8518</c:v>
                </c:pt>
                <c:pt idx="8519">
                  <c:v>8519</c:v>
                </c:pt>
                <c:pt idx="8520">
                  <c:v>8520</c:v>
                </c:pt>
                <c:pt idx="8521">
                  <c:v>8521</c:v>
                </c:pt>
                <c:pt idx="8522">
                  <c:v>8522</c:v>
                </c:pt>
                <c:pt idx="8523">
                  <c:v>8523</c:v>
                </c:pt>
                <c:pt idx="8524">
                  <c:v>8524</c:v>
                </c:pt>
                <c:pt idx="8525">
                  <c:v>8525</c:v>
                </c:pt>
                <c:pt idx="8526">
                  <c:v>8526</c:v>
                </c:pt>
                <c:pt idx="8527">
                  <c:v>8527</c:v>
                </c:pt>
                <c:pt idx="8528">
                  <c:v>8528</c:v>
                </c:pt>
                <c:pt idx="8529">
                  <c:v>8529</c:v>
                </c:pt>
                <c:pt idx="8530">
                  <c:v>8530</c:v>
                </c:pt>
                <c:pt idx="8531">
                  <c:v>8531</c:v>
                </c:pt>
                <c:pt idx="8532">
                  <c:v>8532</c:v>
                </c:pt>
                <c:pt idx="8533">
                  <c:v>8533</c:v>
                </c:pt>
                <c:pt idx="8534">
                  <c:v>8534</c:v>
                </c:pt>
                <c:pt idx="8535">
                  <c:v>8535</c:v>
                </c:pt>
                <c:pt idx="8536">
                  <c:v>8536</c:v>
                </c:pt>
                <c:pt idx="8537">
                  <c:v>8537</c:v>
                </c:pt>
                <c:pt idx="8538">
                  <c:v>8538</c:v>
                </c:pt>
                <c:pt idx="8539">
                  <c:v>8539</c:v>
                </c:pt>
                <c:pt idx="8540">
                  <c:v>8540</c:v>
                </c:pt>
                <c:pt idx="8541">
                  <c:v>8541</c:v>
                </c:pt>
                <c:pt idx="8542">
                  <c:v>8542</c:v>
                </c:pt>
                <c:pt idx="8543">
                  <c:v>8543</c:v>
                </c:pt>
                <c:pt idx="8544">
                  <c:v>8544</c:v>
                </c:pt>
                <c:pt idx="8545">
                  <c:v>8545</c:v>
                </c:pt>
                <c:pt idx="8546">
                  <c:v>8546</c:v>
                </c:pt>
                <c:pt idx="8547">
                  <c:v>8547</c:v>
                </c:pt>
                <c:pt idx="8548">
                  <c:v>8548</c:v>
                </c:pt>
                <c:pt idx="8549">
                  <c:v>8549</c:v>
                </c:pt>
                <c:pt idx="8550">
                  <c:v>8550</c:v>
                </c:pt>
                <c:pt idx="8551">
                  <c:v>8551</c:v>
                </c:pt>
                <c:pt idx="8552">
                  <c:v>8552</c:v>
                </c:pt>
                <c:pt idx="8553">
                  <c:v>8553</c:v>
                </c:pt>
                <c:pt idx="8554">
                  <c:v>8554</c:v>
                </c:pt>
                <c:pt idx="8555">
                  <c:v>8555</c:v>
                </c:pt>
                <c:pt idx="8556">
                  <c:v>8556</c:v>
                </c:pt>
                <c:pt idx="8557">
                  <c:v>8557</c:v>
                </c:pt>
                <c:pt idx="8558">
                  <c:v>8558</c:v>
                </c:pt>
                <c:pt idx="8559">
                  <c:v>8559</c:v>
                </c:pt>
                <c:pt idx="8560">
                  <c:v>8560</c:v>
                </c:pt>
                <c:pt idx="8561">
                  <c:v>8561</c:v>
                </c:pt>
                <c:pt idx="8562">
                  <c:v>8562</c:v>
                </c:pt>
                <c:pt idx="8563">
                  <c:v>8563</c:v>
                </c:pt>
                <c:pt idx="8564">
                  <c:v>8564</c:v>
                </c:pt>
                <c:pt idx="8565">
                  <c:v>8565</c:v>
                </c:pt>
                <c:pt idx="8566">
                  <c:v>8566</c:v>
                </c:pt>
                <c:pt idx="8567">
                  <c:v>8567</c:v>
                </c:pt>
                <c:pt idx="8568">
                  <c:v>8568</c:v>
                </c:pt>
                <c:pt idx="8569">
                  <c:v>8569</c:v>
                </c:pt>
                <c:pt idx="8570">
                  <c:v>8570</c:v>
                </c:pt>
                <c:pt idx="8571">
                  <c:v>8571</c:v>
                </c:pt>
                <c:pt idx="8572">
                  <c:v>8572</c:v>
                </c:pt>
                <c:pt idx="8573">
                  <c:v>8573</c:v>
                </c:pt>
                <c:pt idx="8574">
                  <c:v>8574</c:v>
                </c:pt>
                <c:pt idx="8575">
                  <c:v>8575</c:v>
                </c:pt>
                <c:pt idx="8576">
                  <c:v>8576</c:v>
                </c:pt>
                <c:pt idx="8577">
                  <c:v>8577</c:v>
                </c:pt>
                <c:pt idx="8578">
                  <c:v>8578</c:v>
                </c:pt>
                <c:pt idx="8579">
                  <c:v>8579</c:v>
                </c:pt>
                <c:pt idx="8580">
                  <c:v>8580</c:v>
                </c:pt>
                <c:pt idx="8581">
                  <c:v>8581</c:v>
                </c:pt>
                <c:pt idx="8582">
                  <c:v>8582</c:v>
                </c:pt>
                <c:pt idx="8583">
                  <c:v>8583</c:v>
                </c:pt>
                <c:pt idx="8584">
                  <c:v>8584</c:v>
                </c:pt>
                <c:pt idx="8585">
                  <c:v>8585</c:v>
                </c:pt>
                <c:pt idx="8586">
                  <c:v>8586</c:v>
                </c:pt>
                <c:pt idx="8587">
                  <c:v>8587</c:v>
                </c:pt>
                <c:pt idx="8588">
                  <c:v>8588</c:v>
                </c:pt>
                <c:pt idx="8589">
                  <c:v>8589</c:v>
                </c:pt>
                <c:pt idx="8590">
                  <c:v>8590</c:v>
                </c:pt>
                <c:pt idx="8591">
                  <c:v>8591</c:v>
                </c:pt>
                <c:pt idx="8592">
                  <c:v>8592</c:v>
                </c:pt>
                <c:pt idx="8593">
                  <c:v>8593</c:v>
                </c:pt>
                <c:pt idx="8594">
                  <c:v>8594</c:v>
                </c:pt>
                <c:pt idx="8595">
                  <c:v>8595</c:v>
                </c:pt>
                <c:pt idx="8596">
                  <c:v>8596</c:v>
                </c:pt>
                <c:pt idx="8597">
                  <c:v>8597</c:v>
                </c:pt>
                <c:pt idx="8598">
                  <c:v>8598</c:v>
                </c:pt>
                <c:pt idx="8599">
                  <c:v>8599</c:v>
                </c:pt>
                <c:pt idx="8600">
                  <c:v>8600</c:v>
                </c:pt>
                <c:pt idx="8601">
                  <c:v>8601</c:v>
                </c:pt>
                <c:pt idx="8602">
                  <c:v>8602</c:v>
                </c:pt>
                <c:pt idx="8603">
                  <c:v>8603</c:v>
                </c:pt>
                <c:pt idx="8604">
                  <c:v>8604</c:v>
                </c:pt>
                <c:pt idx="8605">
                  <c:v>8605</c:v>
                </c:pt>
                <c:pt idx="8606">
                  <c:v>8606</c:v>
                </c:pt>
                <c:pt idx="8607">
                  <c:v>8607</c:v>
                </c:pt>
                <c:pt idx="8608">
                  <c:v>8608</c:v>
                </c:pt>
                <c:pt idx="8609">
                  <c:v>8609</c:v>
                </c:pt>
                <c:pt idx="8610">
                  <c:v>8610</c:v>
                </c:pt>
                <c:pt idx="8611">
                  <c:v>8611</c:v>
                </c:pt>
                <c:pt idx="8612">
                  <c:v>8612</c:v>
                </c:pt>
                <c:pt idx="8613">
                  <c:v>8613</c:v>
                </c:pt>
                <c:pt idx="8614">
                  <c:v>8614</c:v>
                </c:pt>
                <c:pt idx="8615">
                  <c:v>8615</c:v>
                </c:pt>
                <c:pt idx="8616">
                  <c:v>8616</c:v>
                </c:pt>
                <c:pt idx="8617">
                  <c:v>8617</c:v>
                </c:pt>
                <c:pt idx="8618">
                  <c:v>8618</c:v>
                </c:pt>
                <c:pt idx="8619">
                  <c:v>8619</c:v>
                </c:pt>
                <c:pt idx="8620">
                  <c:v>8620</c:v>
                </c:pt>
                <c:pt idx="8621">
                  <c:v>8621</c:v>
                </c:pt>
                <c:pt idx="8622">
                  <c:v>8622</c:v>
                </c:pt>
                <c:pt idx="8623">
                  <c:v>8623</c:v>
                </c:pt>
                <c:pt idx="8624">
                  <c:v>8624</c:v>
                </c:pt>
                <c:pt idx="8625">
                  <c:v>8625</c:v>
                </c:pt>
                <c:pt idx="8626">
                  <c:v>8626</c:v>
                </c:pt>
                <c:pt idx="8627">
                  <c:v>8627</c:v>
                </c:pt>
                <c:pt idx="8628">
                  <c:v>8628</c:v>
                </c:pt>
                <c:pt idx="8629">
                  <c:v>8629</c:v>
                </c:pt>
                <c:pt idx="8630">
                  <c:v>8630</c:v>
                </c:pt>
                <c:pt idx="8631">
                  <c:v>8631</c:v>
                </c:pt>
                <c:pt idx="8632">
                  <c:v>8632</c:v>
                </c:pt>
                <c:pt idx="8633">
                  <c:v>8633</c:v>
                </c:pt>
                <c:pt idx="8634">
                  <c:v>8634</c:v>
                </c:pt>
                <c:pt idx="8635">
                  <c:v>8635</c:v>
                </c:pt>
                <c:pt idx="8636">
                  <c:v>8636</c:v>
                </c:pt>
                <c:pt idx="8637">
                  <c:v>8637</c:v>
                </c:pt>
                <c:pt idx="8638">
                  <c:v>8638</c:v>
                </c:pt>
                <c:pt idx="8639">
                  <c:v>8639</c:v>
                </c:pt>
                <c:pt idx="8640">
                  <c:v>8640</c:v>
                </c:pt>
                <c:pt idx="8641">
                  <c:v>8641</c:v>
                </c:pt>
                <c:pt idx="8642">
                  <c:v>8642</c:v>
                </c:pt>
                <c:pt idx="8643">
                  <c:v>8643</c:v>
                </c:pt>
                <c:pt idx="8644">
                  <c:v>8644</c:v>
                </c:pt>
                <c:pt idx="8645">
                  <c:v>8645</c:v>
                </c:pt>
                <c:pt idx="8646">
                  <c:v>8646</c:v>
                </c:pt>
                <c:pt idx="8647">
                  <c:v>8647</c:v>
                </c:pt>
                <c:pt idx="8648">
                  <c:v>8648</c:v>
                </c:pt>
                <c:pt idx="8649">
                  <c:v>8649</c:v>
                </c:pt>
                <c:pt idx="8650">
                  <c:v>8650</c:v>
                </c:pt>
                <c:pt idx="8651">
                  <c:v>8651</c:v>
                </c:pt>
                <c:pt idx="8652">
                  <c:v>8652</c:v>
                </c:pt>
                <c:pt idx="8653">
                  <c:v>8653</c:v>
                </c:pt>
                <c:pt idx="8654">
                  <c:v>8654</c:v>
                </c:pt>
                <c:pt idx="8655">
                  <c:v>8655</c:v>
                </c:pt>
                <c:pt idx="8656">
                  <c:v>8656</c:v>
                </c:pt>
                <c:pt idx="8657">
                  <c:v>8657</c:v>
                </c:pt>
                <c:pt idx="8658">
                  <c:v>8658</c:v>
                </c:pt>
                <c:pt idx="8659">
                  <c:v>8659</c:v>
                </c:pt>
                <c:pt idx="8660">
                  <c:v>8660</c:v>
                </c:pt>
                <c:pt idx="8661">
                  <c:v>8661</c:v>
                </c:pt>
                <c:pt idx="8662">
                  <c:v>8662</c:v>
                </c:pt>
                <c:pt idx="8663">
                  <c:v>8663</c:v>
                </c:pt>
                <c:pt idx="8664">
                  <c:v>8664</c:v>
                </c:pt>
                <c:pt idx="8665">
                  <c:v>8665</c:v>
                </c:pt>
                <c:pt idx="8666">
                  <c:v>8666</c:v>
                </c:pt>
                <c:pt idx="8667">
                  <c:v>8667</c:v>
                </c:pt>
                <c:pt idx="8668">
                  <c:v>8668</c:v>
                </c:pt>
                <c:pt idx="8669">
                  <c:v>8669</c:v>
                </c:pt>
                <c:pt idx="8670">
                  <c:v>8670</c:v>
                </c:pt>
                <c:pt idx="8671">
                  <c:v>8671</c:v>
                </c:pt>
                <c:pt idx="8672">
                  <c:v>8672</c:v>
                </c:pt>
                <c:pt idx="8673">
                  <c:v>8673</c:v>
                </c:pt>
                <c:pt idx="8674">
                  <c:v>8674</c:v>
                </c:pt>
                <c:pt idx="8675">
                  <c:v>8675</c:v>
                </c:pt>
                <c:pt idx="8676">
                  <c:v>8676</c:v>
                </c:pt>
                <c:pt idx="8677">
                  <c:v>8677</c:v>
                </c:pt>
                <c:pt idx="8678">
                  <c:v>8678</c:v>
                </c:pt>
                <c:pt idx="8679">
                  <c:v>8679</c:v>
                </c:pt>
                <c:pt idx="8680">
                  <c:v>8680</c:v>
                </c:pt>
                <c:pt idx="8681">
                  <c:v>8681</c:v>
                </c:pt>
                <c:pt idx="8682">
                  <c:v>8682</c:v>
                </c:pt>
                <c:pt idx="8683">
                  <c:v>8683</c:v>
                </c:pt>
                <c:pt idx="8684">
                  <c:v>8684</c:v>
                </c:pt>
                <c:pt idx="8685">
                  <c:v>8685</c:v>
                </c:pt>
                <c:pt idx="8686">
                  <c:v>8686</c:v>
                </c:pt>
                <c:pt idx="8687">
                  <c:v>8687</c:v>
                </c:pt>
                <c:pt idx="8688">
                  <c:v>8688</c:v>
                </c:pt>
                <c:pt idx="8689">
                  <c:v>8689</c:v>
                </c:pt>
                <c:pt idx="8690">
                  <c:v>8690</c:v>
                </c:pt>
                <c:pt idx="8691">
                  <c:v>8691</c:v>
                </c:pt>
                <c:pt idx="8692">
                  <c:v>8692</c:v>
                </c:pt>
                <c:pt idx="8693">
                  <c:v>8693</c:v>
                </c:pt>
                <c:pt idx="8694">
                  <c:v>8694</c:v>
                </c:pt>
                <c:pt idx="8695">
                  <c:v>8695</c:v>
                </c:pt>
                <c:pt idx="8696">
                  <c:v>8696</c:v>
                </c:pt>
                <c:pt idx="8697">
                  <c:v>8697</c:v>
                </c:pt>
                <c:pt idx="8698">
                  <c:v>8698</c:v>
                </c:pt>
                <c:pt idx="8699">
                  <c:v>8699</c:v>
                </c:pt>
                <c:pt idx="8700">
                  <c:v>8700</c:v>
                </c:pt>
                <c:pt idx="8701">
                  <c:v>8701</c:v>
                </c:pt>
                <c:pt idx="8702">
                  <c:v>8702</c:v>
                </c:pt>
                <c:pt idx="8703">
                  <c:v>8703</c:v>
                </c:pt>
                <c:pt idx="8704">
                  <c:v>8704</c:v>
                </c:pt>
                <c:pt idx="8705">
                  <c:v>8705</c:v>
                </c:pt>
                <c:pt idx="8706">
                  <c:v>8706</c:v>
                </c:pt>
                <c:pt idx="8707">
                  <c:v>8707</c:v>
                </c:pt>
                <c:pt idx="8708">
                  <c:v>8708</c:v>
                </c:pt>
                <c:pt idx="8709">
                  <c:v>8709</c:v>
                </c:pt>
                <c:pt idx="8710">
                  <c:v>8710</c:v>
                </c:pt>
                <c:pt idx="8711">
                  <c:v>8711</c:v>
                </c:pt>
                <c:pt idx="8712">
                  <c:v>8712</c:v>
                </c:pt>
                <c:pt idx="8713">
                  <c:v>8713</c:v>
                </c:pt>
                <c:pt idx="8714">
                  <c:v>8714</c:v>
                </c:pt>
                <c:pt idx="8715">
                  <c:v>8715</c:v>
                </c:pt>
                <c:pt idx="8716">
                  <c:v>8716</c:v>
                </c:pt>
                <c:pt idx="8717">
                  <c:v>8717</c:v>
                </c:pt>
                <c:pt idx="8718">
                  <c:v>8718</c:v>
                </c:pt>
                <c:pt idx="8719">
                  <c:v>8719</c:v>
                </c:pt>
                <c:pt idx="8720">
                  <c:v>8720</c:v>
                </c:pt>
                <c:pt idx="8721">
                  <c:v>8721</c:v>
                </c:pt>
                <c:pt idx="8722">
                  <c:v>8722</c:v>
                </c:pt>
                <c:pt idx="8723">
                  <c:v>8723</c:v>
                </c:pt>
                <c:pt idx="8724">
                  <c:v>8724</c:v>
                </c:pt>
                <c:pt idx="8725">
                  <c:v>8725</c:v>
                </c:pt>
                <c:pt idx="8726">
                  <c:v>8726</c:v>
                </c:pt>
                <c:pt idx="8727">
                  <c:v>8727</c:v>
                </c:pt>
                <c:pt idx="8728">
                  <c:v>8728</c:v>
                </c:pt>
                <c:pt idx="8729">
                  <c:v>8729</c:v>
                </c:pt>
                <c:pt idx="8730">
                  <c:v>8730</c:v>
                </c:pt>
                <c:pt idx="8731">
                  <c:v>8731</c:v>
                </c:pt>
                <c:pt idx="8732">
                  <c:v>8732</c:v>
                </c:pt>
                <c:pt idx="8733">
                  <c:v>8733</c:v>
                </c:pt>
                <c:pt idx="8734">
                  <c:v>8734</c:v>
                </c:pt>
                <c:pt idx="8735">
                  <c:v>8735</c:v>
                </c:pt>
                <c:pt idx="8736">
                  <c:v>8736</c:v>
                </c:pt>
                <c:pt idx="8737">
                  <c:v>8737</c:v>
                </c:pt>
                <c:pt idx="8738">
                  <c:v>8738</c:v>
                </c:pt>
                <c:pt idx="8739">
                  <c:v>8739</c:v>
                </c:pt>
                <c:pt idx="8740">
                  <c:v>8740</c:v>
                </c:pt>
                <c:pt idx="8741">
                  <c:v>8741</c:v>
                </c:pt>
                <c:pt idx="8742">
                  <c:v>8742</c:v>
                </c:pt>
                <c:pt idx="8743">
                  <c:v>8743</c:v>
                </c:pt>
                <c:pt idx="8744">
                  <c:v>8744</c:v>
                </c:pt>
                <c:pt idx="8745">
                  <c:v>8745</c:v>
                </c:pt>
                <c:pt idx="8746">
                  <c:v>8746</c:v>
                </c:pt>
                <c:pt idx="8747">
                  <c:v>8747</c:v>
                </c:pt>
                <c:pt idx="8748">
                  <c:v>8748</c:v>
                </c:pt>
                <c:pt idx="8749">
                  <c:v>8749</c:v>
                </c:pt>
                <c:pt idx="8750">
                  <c:v>8750</c:v>
                </c:pt>
                <c:pt idx="8751">
                  <c:v>8751</c:v>
                </c:pt>
                <c:pt idx="8752">
                  <c:v>8752</c:v>
                </c:pt>
                <c:pt idx="8753">
                  <c:v>8753</c:v>
                </c:pt>
                <c:pt idx="8754">
                  <c:v>8754</c:v>
                </c:pt>
                <c:pt idx="8755">
                  <c:v>8755</c:v>
                </c:pt>
                <c:pt idx="8756">
                  <c:v>8756</c:v>
                </c:pt>
                <c:pt idx="8757">
                  <c:v>8757</c:v>
                </c:pt>
                <c:pt idx="8758">
                  <c:v>8758</c:v>
                </c:pt>
                <c:pt idx="8759">
                  <c:v>8759</c:v>
                </c:pt>
              </c:numCache>
            </c:numRef>
          </c:cat>
          <c:val>
            <c:numRef>
              <c:f>[2]Detalle!$I$4:$I$8763</c:f>
              <c:numCache>
                <c:formatCode>General</c:formatCode>
                <c:ptCount val="8760"/>
                <c:pt idx="0">
                  <c:v>51.382526625311101</c:v>
                </c:pt>
                <c:pt idx="1">
                  <c:v>51.382526625311101</c:v>
                </c:pt>
                <c:pt idx="2">
                  <c:v>51.382526625311101</c:v>
                </c:pt>
                <c:pt idx="3">
                  <c:v>51.382526625311101</c:v>
                </c:pt>
                <c:pt idx="4">
                  <c:v>51.382526625311101</c:v>
                </c:pt>
                <c:pt idx="5">
                  <c:v>51.382526625311101</c:v>
                </c:pt>
                <c:pt idx="6">
                  <c:v>51.382526625311101</c:v>
                </c:pt>
                <c:pt idx="7">
                  <c:v>51.382526625311101</c:v>
                </c:pt>
                <c:pt idx="8">
                  <c:v>51.382526625311101</c:v>
                </c:pt>
                <c:pt idx="9">
                  <c:v>51.382526625311101</c:v>
                </c:pt>
                <c:pt idx="10">
                  <c:v>51.382526625311101</c:v>
                </c:pt>
                <c:pt idx="11">
                  <c:v>51.382526625311101</c:v>
                </c:pt>
                <c:pt idx="12">
                  <c:v>51.382526625311101</c:v>
                </c:pt>
                <c:pt idx="13">
                  <c:v>51.382526625311101</c:v>
                </c:pt>
                <c:pt idx="14">
                  <c:v>51.382526625311101</c:v>
                </c:pt>
                <c:pt idx="15">
                  <c:v>51.382526625311101</c:v>
                </c:pt>
                <c:pt idx="16">
                  <c:v>51.382526625311101</c:v>
                </c:pt>
                <c:pt idx="17">
                  <c:v>51.382526625311101</c:v>
                </c:pt>
                <c:pt idx="18">
                  <c:v>51.382526625311101</c:v>
                </c:pt>
                <c:pt idx="19">
                  <c:v>51.382526625311101</c:v>
                </c:pt>
                <c:pt idx="20">
                  <c:v>51.382526625311101</c:v>
                </c:pt>
                <c:pt idx="21">
                  <c:v>51.382526625311101</c:v>
                </c:pt>
                <c:pt idx="22">
                  <c:v>51.382526625311101</c:v>
                </c:pt>
                <c:pt idx="23">
                  <c:v>51.382526625311101</c:v>
                </c:pt>
                <c:pt idx="24">
                  <c:v>51.382526625311101</c:v>
                </c:pt>
                <c:pt idx="25">
                  <c:v>51.382526625311101</c:v>
                </c:pt>
                <c:pt idx="26">
                  <c:v>51.382526625311101</c:v>
                </c:pt>
                <c:pt idx="27">
                  <c:v>51.382526625311101</c:v>
                </c:pt>
                <c:pt idx="28">
                  <c:v>51.382526625311101</c:v>
                </c:pt>
                <c:pt idx="29">
                  <c:v>51.382526625311101</c:v>
                </c:pt>
                <c:pt idx="30">
                  <c:v>51.382526625311101</c:v>
                </c:pt>
                <c:pt idx="31">
                  <c:v>51.382526625311101</c:v>
                </c:pt>
                <c:pt idx="32">
                  <c:v>51.382526625311101</c:v>
                </c:pt>
                <c:pt idx="33">
                  <c:v>51.382526625311101</c:v>
                </c:pt>
                <c:pt idx="34">
                  <c:v>51.382526625311101</c:v>
                </c:pt>
                <c:pt idx="35">
                  <c:v>51.382526625311101</c:v>
                </c:pt>
                <c:pt idx="36">
                  <c:v>51.382526625311101</c:v>
                </c:pt>
                <c:pt idx="37">
                  <c:v>51.382526625311101</c:v>
                </c:pt>
                <c:pt idx="38">
                  <c:v>51.382526625311101</c:v>
                </c:pt>
                <c:pt idx="39">
                  <c:v>51.382526625311101</c:v>
                </c:pt>
                <c:pt idx="40">
                  <c:v>51.382526625311101</c:v>
                </c:pt>
                <c:pt idx="41">
                  <c:v>51.382526625311101</c:v>
                </c:pt>
                <c:pt idx="42">
                  <c:v>51.382526625311101</c:v>
                </c:pt>
                <c:pt idx="43">
                  <c:v>51.382526625311101</c:v>
                </c:pt>
                <c:pt idx="44">
                  <c:v>51.382526625311101</c:v>
                </c:pt>
                <c:pt idx="45">
                  <c:v>51.382526625311101</c:v>
                </c:pt>
                <c:pt idx="46">
                  <c:v>51.382526625311101</c:v>
                </c:pt>
                <c:pt idx="47">
                  <c:v>51.382526625311101</c:v>
                </c:pt>
                <c:pt idx="48">
                  <c:v>51.382526625311101</c:v>
                </c:pt>
                <c:pt idx="49">
                  <c:v>51.382526625311101</c:v>
                </c:pt>
                <c:pt idx="50">
                  <c:v>51.382526625311101</c:v>
                </c:pt>
                <c:pt idx="51">
                  <c:v>51.382526625311101</c:v>
                </c:pt>
                <c:pt idx="52">
                  <c:v>51.382526625311101</c:v>
                </c:pt>
                <c:pt idx="53">
                  <c:v>51.382526625311101</c:v>
                </c:pt>
                <c:pt idx="54">
                  <c:v>51.382526625311101</c:v>
                </c:pt>
                <c:pt idx="55">
                  <c:v>51.382526625311101</c:v>
                </c:pt>
                <c:pt idx="56">
                  <c:v>51.382526625311101</c:v>
                </c:pt>
                <c:pt idx="57">
                  <c:v>51.382526625311101</c:v>
                </c:pt>
                <c:pt idx="58">
                  <c:v>51.382526625311101</c:v>
                </c:pt>
                <c:pt idx="59">
                  <c:v>51.382526625311101</c:v>
                </c:pt>
                <c:pt idx="60">
                  <c:v>51.382526625311101</c:v>
                </c:pt>
                <c:pt idx="61">
                  <c:v>51.382526625311101</c:v>
                </c:pt>
                <c:pt idx="62">
                  <c:v>51.382526625311101</c:v>
                </c:pt>
                <c:pt idx="63">
                  <c:v>51.382526625311101</c:v>
                </c:pt>
                <c:pt idx="64">
                  <c:v>51.382526625311101</c:v>
                </c:pt>
                <c:pt idx="65">
                  <c:v>51.382526625311101</c:v>
                </c:pt>
                <c:pt idx="66">
                  <c:v>51.382526625311101</c:v>
                </c:pt>
                <c:pt idx="67">
                  <c:v>51.382526625311101</c:v>
                </c:pt>
                <c:pt idx="68">
                  <c:v>51.382526625311101</c:v>
                </c:pt>
                <c:pt idx="69">
                  <c:v>51.382526625311101</c:v>
                </c:pt>
                <c:pt idx="70">
                  <c:v>51.382526625311101</c:v>
                </c:pt>
                <c:pt idx="71">
                  <c:v>51.382526625311101</c:v>
                </c:pt>
                <c:pt idx="72">
                  <c:v>51.382526625311101</c:v>
                </c:pt>
                <c:pt idx="73">
                  <c:v>51.382526625311101</c:v>
                </c:pt>
                <c:pt idx="74">
                  <c:v>51.382526625311101</c:v>
                </c:pt>
                <c:pt idx="75">
                  <c:v>51.382526625311101</c:v>
                </c:pt>
                <c:pt idx="76">
                  <c:v>51.382526625311101</c:v>
                </c:pt>
                <c:pt idx="77">
                  <c:v>51.382526625311101</c:v>
                </c:pt>
                <c:pt idx="78">
                  <c:v>51.382526625311101</c:v>
                </c:pt>
                <c:pt idx="79">
                  <c:v>51.382526625311101</c:v>
                </c:pt>
                <c:pt idx="80">
                  <c:v>51.382526625311101</c:v>
                </c:pt>
                <c:pt idx="81">
                  <c:v>51.382526625311101</c:v>
                </c:pt>
                <c:pt idx="82">
                  <c:v>51.382526625311101</c:v>
                </c:pt>
                <c:pt idx="83">
                  <c:v>51.382526625311101</c:v>
                </c:pt>
                <c:pt idx="84">
                  <c:v>51.382526625311101</c:v>
                </c:pt>
                <c:pt idx="85">
                  <c:v>51.382526625311101</c:v>
                </c:pt>
                <c:pt idx="86">
                  <c:v>51.382526625311101</c:v>
                </c:pt>
                <c:pt idx="87">
                  <c:v>51.382526625311101</c:v>
                </c:pt>
                <c:pt idx="88">
                  <c:v>51.382526625311101</c:v>
                </c:pt>
                <c:pt idx="89">
                  <c:v>51.382526625311101</c:v>
                </c:pt>
                <c:pt idx="90">
                  <c:v>51.382526625311101</c:v>
                </c:pt>
                <c:pt idx="91">
                  <c:v>51.382526625311101</c:v>
                </c:pt>
                <c:pt idx="92">
                  <c:v>51.382526625311101</c:v>
                </c:pt>
                <c:pt idx="93">
                  <c:v>51.382526625311101</c:v>
                </c:pt>
                <c:pt idx="94">
                  <c:v>51.382526625311101</c:v>
                </c:pt>
                <c:pt idx="95">
                  <c:v>51.382526625311101</c:v>
                </c:pt>
                <c:pt idx="96">
                  <c:v>51.382526625311101</c:v>
                </c:pt>
                <c:pt idx="97">
                  <c:v>51.382526625311101</c:v>
                </c:pt>
                <c:pt idx="98">
                  <c:v>51.382526625311101</c:v>
                </c:pt>
                <c:pt idx="99">
                  <c:v>51.382526625311101</c:v>
                </c:pt>
                <c:pt idx="100">
                  <c:v>51.382526625311101</c:v>
                </c:pt>
                <c:pt idx="101">
                  <c:v>51.382526625311101</c:v>
                </c:pt>
                <c:pt idx="102">
                  <c:v>51.382526625311101</c:v>
                </c:pt>
                <c:pt idx="103">
                  <c:v>51.382526625311101</c:v>
                </c:pt>
                <c:pt idx="104">
                  <c:v>51.382526625311101</c:v>
                </c:pt>
                <c:pt idx="105">
                  <c:v>51.382526625311101</c:v>
                </c:pt>
                <c:pt idx="106">
                  <c:v>51.382526625311101</c:v>
                </c:pt>
                <c:pt idx="107">
                  <c:v>51.382526625311101</c:v>
                </c:pt>
                <c:pt idx="108">
                  <c:v>51.382526625311101</c:v>
                </c:pt>
                <c:pt idx="109">
                  <c:v>51.382526625311101</c:v>
                </c:pt>
                <c:pt idx="110">
                  <c:v>51.382526625311101</c:v>
                </c:pt>
                <c:pt idx="111">
                  <c:v>51.382526625311101</c:v>
                </c:pt>
                <c:pt idx="112">
                  <c:v>51.382526625311101</c:v>
                </c:pt>
                <c:pt idx="113">
                  <c:v>51.382526625311101</c:v>
                </c:pt>
                <c:pt idx="114">
                  <c:v>51.382526625311101</c:v>
                </c:pt>
                <c:pt idx="115">
                  <c:v>51.382526625311101</c:v>
                </c:pt>
                <c:pt idx="116">
                  <c:v>51.382526625311101</c:v>
                </c:pt>
                <c:pt idx="117">
                  <c:v>51.382526625311101</c:v>
                </c:pt>
                <c:pt idx="118">
                  <c:v>51.382526625311101</c:v>
                </c:pt>
                <c:pt idx="119">
                  <c:v>51.382526625311101</c:v>
                </c:pt>
                <c:pt idx="120">
                  <c:v>51.382526625311101</c:v>
                </c:pt>
                <c:pt idx="121">
                  <c:v>51.382526625311101</c:v>
                </c:pt>
                <c:pt idx="122">
                  <c:v>51.382526625311101</c:v>
                </c:pt>
                <c:pt idx="123">
                  <c:v>51.382526625311101</c:v>
                </c:pt>
                <c:pt idx="124">
                  <c:v>51.382526625311101</c:v>
                </c:pt>
                <c:pt idx="125">
                  <c:v>51.382526625311101</c:v>
                </c:pt>
                <c:pt idx="126">
                  <c:v>51.382526625311101</c:v>
                </c:pt>
                <c:pt idx="127">
                  <c:v>51.382526625311101</c:v>
                </c:pt>
                <c:pt idx="128">
                  <c:v>51.382526625311101</c:v>
                </c:pt>
                <c:pt idx="129">
                  <c:v>51.382526625311101</c:v>
                </c:pt>
                <c:pt idx="130">
                  <c:v>51.382526625311101</c:v>
                </c:pt>
                <c:pt idx="131">
                  <c:v>51.382526625311101</c:v>
                </c:pt>
                <c:pt idx="132">
                  <c:v>51.382526625311101</c:v>
                </c:pt>
                <c:pt idx="133">
                  <c:v>51.382526625311101</c:v>
                </c:pt>
                <c:pt idx="134">
                  <c:v>51.382526625311101</c:v>
                </c:pt>
                <c:pt idx="135">
                  <c:v>51.382526625311101</c:v>
                </c:pt>
                <c:pt idx="136">
                  <c:v>51.382526625311101</c:v>
                </c:pt>
                <c:pt idx="137">
                  <c:v>51.382526625311101</c:v>
                </c:pt>
                <c:pt idx="138">
                  <c:v>51.382526625311101</c:v>
                </c:pt>
                <c:pt idx="139">
                  <c:v>51.382526625311101</c:v>
                </c:pt>
                <c:pt idx="140">
                  <c:v>51.382526625311101</c:v>
                </c:pt>
                <c:pt idx="141">
                  <c:v>51.382526625311101</c:v>
                </c:pt>
                <c:pt idx="142">
                  <c:v>51.382526625311101</c:v>
                </c:pt>
                <c:pt idx="143">
                  <c:v>51.382526625311101</c:v>
                </c:pt>
                <c:pt idx="144">
                  <c:v>51.382526625311101</c:v>
                </c:pt>
                <c:pt idx="145">
                  <c:v>51.382526625311101</c:v>
                </c:pt>
                <c:pt idx="146">
                  <c:v>51.382526625311101</c:v>
                </c:pt>
                <c:pt idx="147">
                  <c:v>51.382526625311101</c:v>
                </c:pt>
                <c:pt idx="148">
                  <c:v>51.382526625311101</c:v>
                </c:pt>
                <c:pt idx="149">
                  <c:v>51.382526625311101</c:v>
                </c:pt>
                <c:pt idx="150">
                  <c:v>51.382526625311101</c:v>
                </c:pt>
                <c:pt idx="151">
                  <c:v>51.382526625311101</c:v>
                </c:pt>
                <c:pt idx="152">
                  <c:v>51.382526625311101</c:v>
                </c:pt>
                <c:pt idx="153">
                  <c:v>51.382526625311101</c:v>
                </c:pt>
                <c:pt idx="154">
                  <c:v>51.382526625311101</c:v>
                </c:pt>
                <c:pt idx="155">
                  <c:v>51.382526625311101</c:v>
                </c:pt>
                <c:pt idx="156">
                  <c:v>51.382526625311101</c:v>
                </c:pt>
                <c:pt idx="157">
                  <c:v>51.382526625311101</c:v>
                </c:pt>
                <c:pt idx="158">
                  <c:v>51.382526625311101</c:v>
                </c:pt>
                <c:pt idx="159">
                  <c:v>51.382526625311101</c:v>
                </c:pt>
                <c:pt idx="160">
                  <c:v>51.382526625311101</c:v>
                </c:pt>
                <c:pt idx="161">
                  <c:v>51.382526625311101</c:v>
                </c:pt>
                <c:pt idx="162">
                  <c:v>51.382526625311101</c:v>
                </c:pt>
                <c:pt idx="163">
                  <c:v>51.382526625311101</c:v>
                </c:pt>
                <c:pt idx="164">
                  <c:v>51.382526625311101</c:v>
                </c:pt>
                <c:pt idx="165">
                  <c:v>51.382526625311101</c:v>
                </c:pt>
                <c:pt idx="166">
                  <c:v>51.382526625311101</c:v>
                </c:pt>
                <c:pt idx="167">
                  <c:v>51.382526625311101</c:v>
                </c:pt>
                <c:pt idx="168">
                  <c:v>51.382526625311101</c:v>
                </c:pt>
                <c:pt idx="169">
                  <c:v>51.382526625311101</c:v>
                </c:pt>
                <c:pt idx="170">
                  <c:v>51.382526625311101</c:v>
                </c:pt>
                <c:pt idx="171">
                  <c:v>51.382526625311101</c:v>
                </c:pt>
                <c:pt idx="172">
                  <c:v>51.382526625311101</c:v>
                </c:pt>
                <c:pt idx="173">
                  <c:v>51.382526625311101</c:v>
                </c:pt>
                <c:pt idx="174">
                  <c:v>51.382526625311101</c:v>
                </c:pt>
                <c:pt idx="175">
                  <c:v>51.382526625311101</c:v>
                </c:pt>
                <c:pt idx="176">
                  <c:v>51.382526625311101</c:v>
                </c:pt>
                <c:pt idx="177">
                  <c:v>51.382526625311101</c:v>
                </c:pt>
                <c:pt idx="178">
                  <c:v>51.382526625311101</c:v>
                </c:pt>
                <c:pt idx="179">
                  <c:v>51.382526625311101</c:v>
                </c:pt>
                <c:pt idx="180">
                  <c:v>51.382526625311101</c:v>
                </c:pt>
                <c:pt idx="181">
                  <c:v>51.382526625311101</c:v>
                </c:pt>
                <c:pt idx="182">
                  <c:v>51.382526625311101</c:v>
                </c:pt>
                <c:pt idx="183">
                  <c:v>51.382526625311101</c:v>
                </c:pt>
                <c:pt idx="184">
                  <c:v>51.382526625311101</c:v>
                </c:pt>
                <c:pt idx="185">
                  <c:v>51.382526625311101</c:v>
                </c:pt>
                <c:pt idx="186">
                  <c:v>51.382526625311101</c:v>
                </c:pt>
                <c:pt idx="187">
                  <c:v>51.382526625311101</c:v>
                </c:pt>
                <c:pt idx="188">
                  <c:v>51.382526625311101</c:v>
                </c:pt>
                <c:pt idx="189">
                  <c:v>51.382526625311101</c:v>
                </c:pt>
                <c:pt idx="190">
                  <c:v>51.382526625311101</c:v>
                </c:pt>
                <c:pt idx="191">
                  <c:v>51.382526625311101</c:v>
                </c:pt>
                <c:pt idx="192">
                  <c:v>51.382526625311101</c:v>
                </c:pt>
                <c:pt idx="193">
                  <c:v>51.382526625311101</c:v>
                </c:pt>
                <c:pt idx="194">
                  <c:v>51.382526625311101</c:v>
                </c:pt>
                <c:pt idx="195">
                  <c:v>51.382526625311101</c:v>
                </c:pt>
                <c:pt idx="196">
                  <c:v>51.382526625311101</c:v>
                </c:pt>
                <c:pt idx="197">
                  <c:v>51.382526625311101</c:v>
                </c:pt>
                <c:pt idx="198">
                  <c:v>51.382526625311101</c:v>
                </c:pt>
                <c:pt idx="199">
                  <c:v>51.382526625311101</c:v>
                </c:pt>
                <c:pt idx="200">
                  <c:v>51.382526625311101</c:v>
                </c:pt>
                <c:pt idx="201">
                  <c:v>51.382526625311101</c:v>
                </c:pt>
                <c:pt idx="202">
                  <c:v>51.382526625311101</c:v>
                </c:pt>
                <c:pt idx="203">
                  <c:v>51.382526625311101</c:v>
                </c:pt>
                <c:pt idx="204">
                  <c:v>51.382526625311101</c:v>
                </c:pt>
                <c:pt idx="205">
                  <c:v>51.382526625311101</c:v>
                </c:pt>
                <c:pt idx="206">
                  <c:v>51.382526625311101</c:v>
                </c:pt>
                <c:pt idx="207">
                  <c:v>51.382526625311101</c:v>
                </c:pt>
                <c:pt idx="208">
                  <c:v>51.382526625311101</c:v>
                </c:pt>
                <c:pt idx="209">
                  <c:v>51.382526625311101</c:v>
                </c:pt>
                <c:pt idx="210">
                  <c:v>51.382526625311101</c:v>
                </c:pt>
                <c:pt idx="211">
                  <c:v>51.382526625311101</c:v>
                </c:pt>
                <c:pt idx="212">
                  <c:v>51.382526625311101</c:v>
                </c:pt>
                <c:pt idx="213">
                  <c:v>51.382526625311101</c:v>
                </c:pt>
                <c:pt idx="214">
                  <c:v>51.382526625311101</c:v>
                </c:pt>
                <c:pt idx="215">
                  <c:v>51.382526625311101</c:v>
                </c:pt>
                <c:pt idx="216">
                  <c:v>51.382526625311101</c:v>
                </c:pt>
                <c:pt idx="217">
                  <c:v>51.382526625311101</c:v>
                </c:pt>
                <c:pt idx="218">
                  <c:v>51.382526625311101</c:v>
                </c:pt>
                <c:pt idx="219">
                  <c:v>51.382526625311101</c:v>
                </c:pt>
                <c:pt idx="220">
                  <c:v>51.382526625311101</c:v>
                </c:pt>
                <c:pt idx="221">
                  <c:v>51.382526625311101</c:v>
                </c:pt>
                <c:pt idx="222">
                  <c:v>51.382526625311101</c:v>
                </c:pt>
                <c:pt idx="223">
                  <c:v>51.382526625311101</c:v>
                </c:pt>
                <c:pt idx="224">
                  <c:v>51.382526625311101</c:v>
                </c:pt>
                <c:pt idx="225">
                  <c:v>51.382526625311101</c:v>
                </c:pt>
                <c:pt idx="226">
                  <c:v>51.382526625311101</c:v>
                </c:pt>
                <c:pt idx="227">
                  <c:v>51.382526625311101</c:v>
                </c:pt>
                <c:pt idx="228">
                  <c:v>51.382526625311101</c:v>
                </c:pt>
                <c:pt idx="229">
                  <c:v>51.382526625311101</c:v>
                </c:pt>
                <c:pt idx="230">
                  <c:v>51.382526625311101</c:v>
                </c:pt>
                <c:pt idx="231">
                  <c:v>51.382526625311101</c:v>
                </c:pt>
                <c:pt idx="232">
                  <c:v>51.382526625311101</c:v>
                </c:pt>
                <c:pt idx="233">
                  <c:v>51.382526625311101</c:v>
                </c:pt>
                <c:pt idx="234">
                  <c:v>51.382526625311101</c:v>
                </c:pt>
                <c:pt idx="235">
                  <c:v>51.382526625311101</c:v>
                </c:pt>
                <c:pt idx="236">
                  <c:v>51.382526625311101</c:v>
                </c:pt>
                <c:pt idx="237">
                  <c:v>51.382526625311101</c:v>
                </c:pt>
                <c:pt idx="238">
                  <c:v>51.382526625311101</c:v>
                </c:pt>
                <c:pt idx="239">
                  <c:v>51.382526625311101</c:v>
                </c:pt>
                <c:pt idx="240">
                  <c:v>51.382526625311101</c:v>
                </c:pt>
                <c:pt idx="241">
                  <c:v>51.382526625311101</c:v>
                </c:pt>
                <c:pt idx="242">
                  <c:v>51.382526625311101</c:v>
                </c:pt>
                <c:pt idx="243">
                  <c:v>51.382526625311101</c:v>
                </c:pt>
                <c:pt idx="244">
                  <c:v>51.382526625311101</c:v>
                </c:pt>
                <c:pt idx="245">
                  <c:v>51.382526625311101</c:v>
                </c:pt>
                <c:pt idx="246">
                  <c:v>51.382526625311101</c:v>
                </c:pt>
                <c:pt idx="247">
                  <c:v>51.382526625311101</c:v>
                </c:pt>
                <c:pt idx="248">
                  <c:v>51.382526625311101</c:v>
                </c:pt>
                <c:pt idx="249">
                  <c:v>51.382526625311101</c:v>
                </c:pt>
                <c:pt idx="250">
                  <c:v>51.382526625311101</c:v>
                </c:pt>
                <c:pt idx="251">
                  <c:v>51.382526625311101</c:v>
                </c:pt>
                <c:pt idx="252">
                  <c:v>51.382526625311101</c:v>
                </c:pt>
                <c:pt idx="253">
                  <c:v>51.382526625311101</c:v>
                </c:pt>
                <c:pt idx="254">
                  <c:v>51.382526625311101</c:v>
                </c:pt>
                <c:pt idx="255">
                  <c:v>51.382526625311101</c:v>
                </c:pt>
                <c:pt idx="256">
                  <c:v>51.382526625311101</c:v>
                </c:pt>
                <c:pt idx="257">
                  <c:v>51.382526625311101</c:v>
                </c:pt>
                <c:pt idx="258">
                  <c:v>51.382526625311101</c:v>
                </c:pt>
                <c:pt idx="259">
                  <c:v>51.382526625311101</c:v>
                </c:pt>
                <c:pt idx="260">
                  <c:v>51.382526625311101</c:v>
                </c:pt>
                <c:pt idx="261">
                  <c:v>51.382526625311101</c:v>
                </c:pt>
                <c:pt idx="262">
                  <c:v>51.382526625311101</c:v>
                </c:pt>
                <c:pt idx="263">
                  <c:v>51.382526625311101</c:v>
                </c:pt>
                <c:pt idx="264">
                  <c:v>51.382526625311101</c:v>
                </c:pt>
                <c:pt idx="265">
                  <c:v>51.382526625311101</c:v>
                </c:pt>
                <c:pt idx="266">
                  <c:v>51.382526625311101</c:v>
                </c:pt>
                <c:pt idx="267">
                  <c:v>51.382526625311101</c:v>
                </c:pt>
                <c:pt idx="268">
                  <c:v>51.382526625311101</c:v>
                </c:pt>
                <c:pt idx="269">
                  <c:v>51.382526625311101</c:v>
                </c:pt>
                <c:pt idx="270">
                  <c:v>51.382526625311101</c:v>
                </c:pt>
                <c:pt idx="271">
                  <c:v>51.382526625311101</c:v>
                </c:pt>
                <c:pt idx="272">
                  <c:v>51.382526625311101</c:v>
                </c:pt>
                <c:pt idx="273">
                  <c:v>51.382526625311101</c:v>
                </c:pt>
                <c:pt idx="274">
                  <c:v>51.382526625311101</c:v>
                </c:pt>
                <c:pt idx="275">
                  <c:v>51.382526625311101</c:v>
                </c:pt>
                <c:pt idx="276">
                  <c:v>51.382526625311101</c:v>
                </c:pt>
                <c:pt idx="277">
                  <c:v>51.382526625311101</c:v>
                </c:pt>
                <c:pt idx="278">
                  <c:v>51.382526625311101</c:v>
                </c:pt>
                <c:pt idx="279">
                  <c:v>51.382526625311101</c:v>
                </c:pt>
                <c:pt idx="280">
                  <c:v>51.382526625311101</c:v>
                </c:pt>
                <c:pt idx="281">
                  <c:v>51.382526625311101</c:v>
                </c:pt>
                <c:pt idx="282">
                  <c:v>51.382526625311101</c:v>
                </c:pt>
                <c:pt idx="283">
                  <c:v>51.382526625311101</c:v>
                </c:pt>
                <c:pt idx="284">
                  <c:v>51.382526625311101</c:v>
                </c:pt>
                <c:pt idx="285">
                  <c:v>51.382526625311101</c:v>
                </c:pt>
                <c:pt idx="286">
                  <c:v>51.382526625311101</c:v>
                </c:pt>
                <c:pt idx="287">
                  <c:v>51.382526625311101</c:v>
                </c:pt>
                <c:pt idx="288">
                  <c:v>51.382526625311101</c:v>
                </c:pt>
                <c:pt idx="289">
                  <c:v>51.382526625311101</c:v>
                </c:pt>
                <c:pt idx="290">
                  <c:v>51.382526625311101</c:v>
                </c:pt>
                <c:pt idx="291">
                  <c:v>51.382526625311101</c:v>
                </c:pt>
                <c:pt idx="292">
                  <c:v>51.382526625311101</c:v>
                </c:pt>
                <c:pt idx="293">
                  <c:v>51.382526625311101</c:v>
                </c:pt>
                <c:pt idx="294">
                  <c:v>51.382526625311101</c:v>
                </c:pt>
                <c:pt idx="295">
                  <c:v>51.382526625311101</c:v>
                </c:pt>
                <c:pt idx="296">
                  <c:v>51.382526625311101</c:v>
                </c:pt>
                <c:pt idx="297">
                  <c:v>51.382526625311101</c:v>
                </c:pt>
                <c:pt idx="298">
                  <c:v>51.382526625311101</c:v>
                </c:pt>
                <c:pt idx="299">
                  <c:v>51.382526625311101</c:v>
                </c:pt>
                <c:pt idx="300">
                  <c:v>51.382526625311101</c:v>
                </c:pt>
                <c:pt idx="301">
                  <c:v>51.382526625311101</c:v>
                </c:pt>
                <c:pt idx="302">
                  <c:v>51.382526625311101</c:v>
                </c:pt>
                <c:pt idx="303">
                  <c:v>51.382526625311101</c:v>
                </c:pt>
                <c:pt idx="304">
                  <c:v>51.382526625311101</c:v>
                </c:pt>
                <c:pt idx="305">
                  <c:v>51.382526625311101</c:v>
                </c:pt>
                <c:pt idx="306">
                  <c:v>51.382526625311101</c:v>
                </c:pt>
                <c:pt idx="307">
                  <c:v>51.382526625311101</c:v>
                </c:pt>
                <c:pt idx="308">
                  <c:v>51.382526625311101</c:v>
                </c:pt>
                <c:pt idx="309">
                  <c:v>51.382526625311101</c:v>
                </c:pt>
                <c:pt idx="310">
                  <c:v>51.382526625311101</c:v>
                </c:pt>
                <c:pt idx="311">
                  <c:v>51.382526625311101</c:v>
                </c:pt>
                <c:pt idx="312">
                  <c:v>51.382526625311101</c:v>
                </c:pt>
                <c:pt idx="313">
                  <c:v>51.382526625311101</c:v>
                </c:pt>
                <c:pt idx="314">
                  <c:v>51.382526625311101</c:v>
                </c:pt>
                <c:pt idx="315">
                  <c:v>51.382526625311101</c:v>
                </c:pt>
                <c:pt idx="316">
                  <c:v>51.382526625311101</c:v>
                </c:pt>
                <c:pt idx="317">
                  <c:v>51.382526625311101</c:v>
                </c:pt>
                <c:pt idx="318">
                  <c:v>51.382526625311101</c:v>
                </c:pt>
                <c:pt idx="319">
                  <c:v>51.382526625311101</c:v>
                </c:pt>
                <c:pt idx="320">
                  <c:v>51.382526625311101</c:v>
                </c:pt>
                <c:pt idx="321">
                  <c:v>51.382526625311101</c:v>
                </c:pt>
                <c:pt idx="322">
                  <c:v>51.382526625311101</c:v>
                </c:pt>
                <c:pt idx="323">
                  <c:v>51.382526625311101</c:v>
                </c:pt>
                <c:pt idx="324">
                  <c:v>51.382526625311101</c:v>
                </c:pt>
                <c:pt idx="325">
                  <c:v>51.382526625311101</c:v>
                </c:pt>
                <c:pt idx="326">
                  <c:v>51.382526625311101</c:v>
                </c:pt>
                <c:pt idx="327">
                  <c:v>51.382526625311101</c:v>
                </c:pt>
                <c:pt idx="328">
                  <c:v>51.382526625311101</c:v>
                </c:pt>
                <c:pt idx="329">
                  <c:v>51.382526625311101</c:v>
                </c:pt>
                <c:pt idx="330">
                  <c:v>51.382526625311101</c:v>
                </c:pt>
                <c:pt idx="331">
                  <c:v>51.382526625311101</c:v>
                </c:pt>
                <c:pt idx="332">
                  <c:v>51.382526625311101</c:v>
                </c:pt>
                <c:pt idx="333">
                  <c:v>51.382526625311101</c:v>
                </c:pt>
                <c:pt idx="334">
                  <c:v>51.382526625311101</c:v>
                </c:pt>
                <c:pt idx="335">
                  <c:v>51.382526625311101</c:v>
                </c:pt>
                <c:pt idx="336">
                  <c:v>51.382526625311101</c:v>
                </c:pt>
                <c:pt idx="337">
                  <c:v>51.382526625311101</c:v>
                </c:pt>
                <c:pt idx="338">
                  <c:v>51.382526625311101</c:v>
                </c:pt>
                <c:pt idx="339">
                  <c:v>51.382526625311101</c:v>
                </c:pt>
                <c:pt idx="340">
                  <c:v>51.382526625311101</c:v>
                </c:pt>
                <c:pt idx="341">
                  <c:v>51.382526625311101</c:v>
                </c:pt>
                <c:pt idx="342">
                  <c:v>51.382526625311101</c:v>
                </c:pt>
                <c:pt idx="343">
                  <c:v>51.382526625311101</c:v>
                </c:pt>
                <c:pt idx="344">
                  <c:v>51.382526625311101</c:v>
                </c:pt>
                <c:pt idx="345">
                  <c:v>51.382526625311101</c:v>
                </c:pt>
                <c:pt idx="346">
                  <c:v>51.382526625311101</c:v>
                </c:pt>
                <c:pt idx="347">
                  <c:v>51.382526625311101</c:v>
                </c:pt>
                <c:pt idx="348">
                  <c:v>51.382526625311101</c:v>
                </c:pt>
                <c:pt idx="349">
                  <c:v>51.382526625311101</c:v>
                </c:pt>
                <c:pt idx="350">
                  <c:v>51.382526625311101</c:v>
                </c:pt>
                <c:pt idx="351">
                  <c:v>51.382526625311101</c:v>
                </c:pt>
                <c:pt idx="352">
                  <c:v>51.382526625311101</c:v>
                </c:pt>
                <c:pt idx="353">
                  <c:v>51.382526625311101</c:v>
                </c:pt>
                <c:pt idx="354">
                  <c:v>51.382526625311101</c:v>
                </c:pt>
                <c:pt idx="355">
                  <c:v>51.382526625311101</c:v>
                </c:pt>
                <c:pt idx="356">
                  <c:v>51.382526625311101</c:v>
                </c:pt>
                <c:pt idx="357">
                  <c:v>51.382526625311101</c:v>
                </c:pt>
                <c:pt idx="358">
                  <c:v>51.382526625311101</c:v>
                </c:pt>
                <c:pt idx="359">
                  <c:v>51.382526625311101</c:v>
                </c:pt>
                <c:pt idx="360">
                  <c:v>51.382526625311101</c:v>
                </c:pt>
                <c:pt idx="361">
                  <c:v>51.382526625311101</c:v>
                </c:pt>
                <c:pt idx="362">
                  <c:v>51.382526625311101</c:v>
                </c:pt>
                <c:pt idx="363">
                  <c:v>51.382526625311101</c:v>
                </c:pt>
                <c:pt idx="364">
                  <c:v>51.382526625311101</c:v>
                </c:pt>
                <c:pt idx="365">
                  <c:v>51.382526625311101</c:v>
                </c:pt>
                <c:pt idx="366">
                  <c:v>51.382526625311101</c:v>
                </c:pt>
                <c:pt idx="367">
                  <c:v>51.382526625311101</c:v>
                </c:pt>
                <c:pt idx="368">
                  <c:v>51.382526625311101</c:v>
                </c:pt>
                <c:pt idx="369">
                  <c:v>51.382526625311101</c:v>
                </c:pt>
                <c:pt idx="370">
                  <c:v>51.382526625311101</c:v>
                </c:pt>
                <c:pt idx="371">
                  <c:v>51.382526625311101</c:v>
                </c:pt>
                <c:pt idx="372">
                  <c:v>51.382526625311101</c:v>
                </c:pt>
                <c:pt idx="373">
                  <c:v>51.382526625311101</c:v>
                </c:pt>
                <c:pt idx="374">
                  <c:v>51.382526625311101</c:v>
                </c:pt>
                <c:pt idx="375">
                  <c:v>51.382526625311101</c:v>
                </c:pt>
                <c:pt idx="376">
                  <c:v>51.382526625311101</c:v>
                </c:pt>
                <c:pt idx="377">
                  <c:v>51.382526625311101</c:v>
                </c:pt>
                <c:pt idx="378">
                  <c:v>51.382526625311101</c:v>
                </c:pt>
                <c:pt idx="379">
                  <c:v>51.382526625311101</c:v>
                </c:pt>
                <c:pt idx="380">
                  <c:v>51.382526625311101</c:v>
                </c:pt>
                <c:pt idx="381">
                  <c:v>51.382526625311101</c:v>
                </c:pt>
                <c:pt idx="382">
                  <c:v>51.382526625311101</c:v>
                </c:pt>
                <c:pt idx="383">
                  <c:v>51.382526625311101</c:v>
                </c:pt>
                <c:pt idx="384">
                  <c:v>51.382526625311101</c:v>
                </c:pt>
                <c:pt idx="385">
                  <c:v>51.382526625311101</c:v>
                </c:pt>
                <c:pt idx="386">
                  <c:v>51.382526625311101</c:v>
                </c:pt>
                <c:pt idx="387">
                  <c:v>51.382526625311101</c:v>
                </c:pt>
                <c:pt idx="388">
                  <c:v>51.382526625311101</c:v>
                </c:pt>
                <c:pt idx="389">
                  <c:v>51.382526625311101</c:v>
                </c:pt>
                <c:pt idx="390">
                  <c:v>51.382526625311101</c:v>
                </c:pt>
                <c:pt idx="391">
                  <c:v>51.382526625311101</c:v>
                </c:pt>
                <c:pt idx="392">
                  <c:v>51.382526625311101</c:v>
                </c:pt>
                <c:pt idx="393">
                  <c:v>51.382526625311101</c:v>
                </c:pt>
                <c:pt idx="394">
                  <c:v>51.382526625311101</c:v>
                </c:pt>
                <c:pt idx="395">
                  <c:v>51.382526625311101</c:v>
                </c:pt>
                <c:pt idx="396">
                  <c:v>51.382526625311101</c:v>
                </c:pt>
                <c:pt idx="397">
                  <c:v>51.382526625311101</c:v>
                </c:pt>
                <c:pt idx="398">
                  <c:v>51.382526625311101</c:v>
                </c:pt>
                <c:pt idx="399">
                  <c:v>51.382526625311101</c:v>
                </c:pt>
                <c:pt idx="400">
                  <c:v>51.382526625311101</c:v>
                </c:pt>
                <c:pt idx="401">
                  <c:v>51.382526625311101</c:v>
                </c:pt>
                <c:pt idx="402">
                  <c:v>51.382526625311101</c:v>
                </c:pt>
                <c:pt idx="403">
                  <c:v>51.382526625311101</c:v>
                </c:pt>
                <c:pt idx="404">
                  <c:v>51.382526625311101</c:v>
                </c:pt>
                <c:pt idx="405">
                  <c:v>51.382526625311101</c:v>
                </c:pt>
                <c:pt idx="406">
                  <c:v>51.382526625311101</c:v>
                </c:pt>
                <c:pt idx="407">
                  <c:v>51.382526625311101</c:v>
                </c:pt>
                <c:pt idx="408">
                  <c:v>51.382526625311101</c:v>
                </c:pt>
                <c:pt idx="409">
                  <c:v>51.382526625311101</c:v>
                </c:pt>
                <c:pt idx="410">
                  <c:v>51.382526625311101</c:v>
                </c:pt>
                <c:pt idx="411">
                  <c:v>51.382526625311101</c:v>
                </c:pt>
                <c:pt idx="412">
                  <c:v>51.382526625311101</c:v>
                </c:pt>
                <c:pt idx="413">
                  <c:v>51.382526625311101</c:v>
                </c:pt>
                <c:pt idx="414">
                  <c:v>51.382526625311101</c:v>
                </c:pt>
                <c:pt idx="415">
                  <c:v>51.382526625311101</c:v>
                </c:pt>
                <c:pt idx="416">
                  <c:v>51.382526625311101</c:v>
                </c:pt>
                <c:pt idx="417">
                  <c:v>51.382526625311101</c:v>
                </c:pt>
                <c:pt idx="418">
                  <c:v>51.382526625311101</c:v>
                </c:pt>
                <c:pt idx="419">
                  <c:v>51.382526625311101</c:v>
                </c:pt>
                <c:pt idx="420">
                  <c:v>51.382526625311101</c:v>
                </c:pt>
                <c:pt idx="421">
                  <c:v>51.382526625311101</c:v>
                </c:pt>
                <c:pt idx="422">
                  <c:v>51.382526625311101</c:v>
                </c:pt>
                <c:pt idx="423">
                  <c:v>51.382526625311101</c:v>
                </c:pt>
                <c:pt idx="424">
                  <c:v>51.382526625311101</c:v>
                </c:pt>
                <c:pt idx="425">
                  <c:v>51.382526625311101</c:v>
                </c:pt>
                <c:pt idx="426">
                  <c:v>51.382526625311101</c:v>
                </c:pt>
                <c:pt idx="427">
                  <c:v>51.382526625311101</c:v>
                </c:pt>
                <c:pt idx="428">
                  <c:v>51.382526625311101</c:v>
                </c:pt>
                <c:pt idx="429">
                  <c:v>51.382526625311101</c:v>
                </c:pt>
                <c:pt idx="430">
                  <c:v>51.382526625311101</c:v>
                </c:pt>
                <c:pt idx="431">
                  <c:v>51.382526625311101</c:v>
                </c:pt>
                <c:pt idx="432">
                  <c:v>51.382526625311101</c:v>
                </c:pt>
                <c:pt idx="433">
                  <c:v>51.382526625311101</c:v>
                </c:pt>
                <c:pt idx="434">
                  <c:v>51.382526625311101</c:v>
                </c:pt>
                <c:pt idx="435">
                  <c:v>51.382526625311101</c:v>
                </c:pt>
                <c:pt idx="436">
                  <c:v>51.382526625311101</c:v>
                </c:pt>
                <c:pt idx="437">
                  <c:v>51.382526625311101</c:v>
                </c:pt>
                <c:pt idx="438">
                  <c:v>51.382526625311101</c:v>
                </c:pt>
                <c:pt idx="439">
                  <c:v>51.382526625311101</c:v>
                </c:pt>
                <c:pt idx="440">
                  <c:v>51.382526625311101</c:v>
                </c:pt>
                <c:pt idx="441">
                  <c:v>51.382526625311101</c:v>
                </c:pt>
                <c:pt idx="442">
                  <c:v>51.382526625311101</c:v>
                </c:pt>
                <c:pt idx="443">
                  <c:v>51.382526625311101</c:v>
                </c:pt>
                <c:pt idx="444">
                  <c:v>51.382526625311101</c:v>
                </c:pt>
                <c:pt idx="445">
                  <c:v>51.382526625311101</c:v>
                </c:pt>
                <c:pt idx="446">
                  <c:v>51.382526625311101</c:v>
                </c:pt>
                <c:pt idx="447">
                  <c:v>51.382526625311101</c:v>
                </c:pt>
                <c:pt idx="448">
                  <c:v>51.382526625311101</c:v>
                </c:pt>
                <c:pt idx="449">
                  <c:v>51.382526625311101</c:v>
                </c:pt>
                <c:pt idx="450">
                  <c:v>51.382526625311101</c:v>
                </c:pt>
                <c:pt idx="451">
                  <c:v>51.382526625311101</c:v>
                </c:pt>
                <c:pt idx="452">
                  <c:v>51.382526625311101</c:v>
                </c:pt>
                <c:pt idx="453">
                  <c:v>51.382526625311101</c:v>
                </c:pt>
                <c:pt idx="454">
                  <c:v>51.382526625311101</c:v>
                </c:pt>
                <c:pt idx="455">
                  <c:v>51.382526625311101</c:v>
                </c:pt>
                <c:pt idx="456">
                  <c:v>51.382526625311101</c:v>
                </c:pt>
                <c:pt idx="457">
                  <c:v>51.382526625311101</c:v>
                </c:pt>
                <c:pt idx="458">
                  <c:v>51.382526625311101</c:v>
                </c:pt>
                <c:pt idx="459">
                  <c:v>51.382526625311101</c:v>
                </c:pt>
                <c:pt idx="460">
                  <c:v>51.382526625311101</c:v>
                </c:pt>
                <c:pt idx="461">
                  <c:v>51.382526625311101</c:v>
                </c:pt>
                <c:pt idx="462">
                  <c:v>51.382526625311101</c:v>
                </c:pt>
                <c:pt idx="463">
                  <c:v>51.382526625311101</c:v>
                </c:pt>
                <c:pt idx="464">
                  <c:v>51.382526625311101</c:v>
                </c:pt>
                <c:pt idx="465">
                  <c:v>51.382526625311101</c:v>
                </c:pt>
                <c:pt idx="466">
                  <c:v>51.382526625311101</c:v>
                </c:pt>
                <c:pt idx="467">
                  <c:v>51.382526625311101</c:v>
                </c:pt>
                <c:pt idx="468">
                  <c:v>51.382526625311101</c:v>
                </c:pt>
                <c:pt idx="469">
                  <c:v>51.382526625311101</c:v>
                </c:pt>
                <c:pt idx="470">
                  <c:v>51.382526625311101</c:v>
                </c:pt>
                <c:pt idx="471">
                  <c:v>51.382526625311101</c:v>
                </c:pt>
                <c:pt idx="472">
                  <c:v>51.382526625311101</c:v>
                </c:pt>
                <c:pt idx="473">
                  <c:v>51.382526625311101</c:v>
                </c:pt>
                <c:pt idx="474">
                  <c:v>51.382526625311101</c:v>
                </c:pt>
                <c:pt idx="475">
                  <c:v>51.382526625311101</c:v>
                </c:pt>
                <c:pt idx="476">
                  <c:v>51.382526625311101</c:v>
                </c:pt>
                <c:pt idx="477">
                  <c:v>51.382526625311101</c:v>
                </c:pt>
                <c:pt idx="478">
                  <c:v>51.382526625311101</c:v>
                </c:pt>
                <c:pt idx="479">
                  <c:v>51.382526625311101</c:v>
                </c:pt>
                <c:pt idx="480">
                  <c:v>51.382526625311101</c:v>
                </c:pt>
                <c:pt idx="481">
                  <c:v>51.382526625311101</c:v>
                </c:pt>
                <c:pt idx="482">
                  <c:v>51.382526625311101</c:v>
                </c:pt>
                <c:pt idx="483">
                  <c:v>51.382526625311101</c:v>
                </c:pt>
                <c:pt idx="484">
                  <c:v>51.382526625311101</c:v>
                </c:pt>
                <c:pt idx="485">
                  <c:v>51.382526625311101</c:v>
                </c:pt>
                <c:pt idx="486">
                  <c:v>51.382526625311101</c:v>
                </c:pt>
                <c:pt idx="487">
                  <c:v>51.382526625311101</c:v>
                </c:pt>
                <c:pt idx="488">
                  <c:v>51.382526625311101</c:v>
                </c:pt>
                <c:pt idx="489">
                  <c:v>51.382526625311101</c:v>
                </c:pt>
                <c:pt idx="490">
                  <c:v>51.382526625311101</c:v>
                </c:pt>
                <c:pt idx="491">
                  <c:v>51.382526625311101</c:v>
                </c:pt>
                <c:pt idx="492">
                  <c:v>51.382526625311101</c:v>
                </c:pt>
                <c:pt idx="493">
                  <c:v>51.382526625311101</c:v>
                </c:pt>
                <c:pt idx="494">
                  <c:v>51.382526625311101</c:v>
                </c:pt>
                <c:pt idx="495">
                  <c:v>51.382526625311101</c:v>
                </c:pt>
                <c:pt idx="496">
                  <c:v>51.382526625311101</c:v>
                </c:pt>
                <c:pt idx="497">
                  <c:v>51.382526625311101</c:v>
                </c:pt>
                <c:pt idx="498">
                  <c:v>51.382526625311101</c:v>
                </c:pt>
                <c:pt idx="499">
                  <c:v>51.382526625311101</c:v>
                </c:pt>
                <c:pt idx="500">
                  <c:v>51.382526625311101</c:v>
                </c:pt>
                <c:pt idx="501">
                  <c:v>51.382526625311101</c:v>
                </c:pt>
                <c:pt idx="502">
                  <c:v>51.382526625311101</c:v>
                </c:pt>
                <c:pt idx="503">
                  <c:v>51.382526625311101</c:v>
                </c:pt>
                <c:pt idx="504">
                  <c:v>51.382526625311101</c:v>
                </c:pt>
                <c:pt idx="505">
                  <c:v>51.382526625311101</c:v>
                </c:pt>
                <c:pt idx="506">
                  <c:v>51.382526625311101</c:v>
                </c:pt>
                <c:pt idx="507">
                  <c:v>51.382526625311101</c:v>
                </c:pt>
                <c:pt idx="508">
                  <c:v>51.382526625311101</c:v>
                </c:pt>
                <c:pt idx="509">
                  <c:v>51.382526625311101</c:v>
                </c:pt>
                <c:pt idx="510">
                  <c:v>51.382526625311101</c:v>
                </c:pt>
                <c:pt idx="511">
                  <c:v>51.382526625311101</c:v>
                </c:pt>
                <c:pt idx="512">
                  <c:v>51.382526625311101</c:v>
                </c:pt>
                <c:pt idx="513">
                  <c:v>51.382526625311101</c:v>
                </c:pt>
                <c:pt idx="514">
                  <c:v>51.382526625311101</c:v>
                </c:pt>
                <c:pt idx="515">
                  <c:v>51.382526625311101</c:v>
                </c:pt>
                <c:pt idx="516">
                  <c:v>51.382526625311101</c:v>
                </c:pt>
                <c:pt idx="517">
                  <c:v>51.382526625311101</c:v>
                </c:pt>
                <c:pt idx="518">
                  <c:v>51.382526625311101</c:v>
                </c:pt>
                <c:pt idx="519">
                  <c:v>51.382526625311101</c:v>
                </c:pt>
                <c:pt idx="520">
                  <c:v>51.382526625311101</c:v>
                </c:pt>
                <c:pt idx="521">
                  <c:v>51.382526625311101</c:v>
                </c:pt>
                <c:pt idx="522">
                  <c:v>51.382526625311101</c:v>
                </c:pt>
                <c:pt idx="523">
                  <c:v>51.382526625311101</c:v>
                </c:pt>
                <c:pt idx="524">
                  <c:v>51.382526625311101</c:v>
                </c:pt>
                <c:pt idx="525">
                  <c:v>51.382526625311101</c:v>
                </c:pt>
                <c:pt idx="526">
                  <c:v>51.382526625311101</c:v>
                </c:pt>
                <c:pt idx="527">
                  <c:v>51.382526625311101</c:v>
                </c:pt>
                <c:pt idx="528">
                  <c:v>51.382526625311101</c:v>
                </c:pt>
                <c:pt idx="529">
                  <c:v>51.382526625311101</c:v>
                </c:pt>
                <c:pt idx="530">
                  <c:v>51.382526625311101</c:v>
                </c:pt>
                <c:pt idx="531">
                  <c:v>51.382526625311101</c:v>
                </c:pt>
                <c:pt idx="532">
                  <c:v>51.382526625311101</c:v>
                </c:pt>
                <c:pt idx="533">
                  <c:v>51.382526625311101</c:v>
                </c:pt>
                <c:pt idx="534">
                  <c:v>51.382526625311101</c:v>
                </c:pt>
                <c:pt idx="535">
                  <c:v>51.382526625311101</c:v>
                </c:pt>
                <c:pt idx="536">
                  <c:v>51.382526625311101</c:v>
                </c:pt>
                <c:pt idx="537">
                  <c:v>51.382526625311101</c:v>
                </c:pt>
                <c:pt idx="538">
                  <c:v>51.382526625311101</c:v>
                </c:pt>
                <c:pt idx="539">
                  <c:v>51.382526625311101</c:v>
                </c:pt>
                <c:pt idx="540">
                  <c:v>51.382526625311101</c:v>
                </c:pt>
                <c:pt idx="541">
                  <c:v>51.382526625311101</c:v>
                </c:pt>
                <c:pt idx="542">
                  <c:v>51.382526625311101</c:v>
                </c:pt>
                <c:pt idx="543">
                  <c:v>51.382526625311101</c:v>
                </c:pt>
                <c:pt idx="544">
                  <c:v>51.382526625311101</c:v>
                </c:pt>
                <c:pt idx="545">
                  <c:v>51.382526625311101</c:v>
                </c:pt>
                <c:pt idx="546">
                  <c:v>51.382526625311101</c:v>
                </c:pt>
                <c:pt idx="547">
                  <c:v>51.382526625311101</c:v>
                </c:pt>
                <c:pt idx="548">
                  <c:v>51.382526625311101</c:v>
                </c:pt>
                <c:pt idx="549">
                  <c:v>51.382526625311101</c:v>
                </c:pt>
                <c:pt idx="550">
                  <c:v>51.382526625311101</c:v>
                </c:pt>
                <c:pt idx="551">
                  <c:v>51.382526625311101</c:v>
                </c:pt>
                <c:pt idx="552">
                  <c:v>51.382526625311101</c:v>
                </c:pt>
                <c:pt idx="553">
                  <c:v>51.382526625311101</c:v>
                </c:pt>
                <c:pt idx="554">
                  <c:v>51.382526625311101</c:v>
                </c:pt>
                <c:pt idx="555">
                  <c:v>51.382526625311101</c:v>
                </c:pt>
                <c:pt idx="556">
                  <c:v>51.382526625311101</c:v>
                </c:pt>
                <c:pt idx="557">
                  <c:v>51.382526625311101</c:v>
                </c:pt>
                <c:pt idx="558">
                  <c:v>51.382526625311101</c:v>
                </c:pt>
                <c:pt idx="559">
                  <c:v>51.382526625311101</c:v>
                </c:pt>
                <c:pt idx="560">
                  <c:v>51.382526625311101</c:v>
                </c:pt>
                <c:pt idx="561">
                  <c:v>51.382526625311101</c:v>
                </c:pt>
                <c:pt idx="562">
                  <c:v>51.382526625311101</c:v>
                </c:pt>
                <c:pt idx="563">
                  <c:v>51.382526625311101</c:v>
                </c:pt>
                <c:pt idx="564">
                  <c:v>51.382526625311101</c:v>
                </c:pt>
                <c:pt idx="565">
                  <c:v>51.382526625311101</c:v>
                </c:pt>
                <c:pt idx="566">
                  <c:v>51.382526625311101</c:v>
                </c:pt>
                <c:pt idx="567">
                  <c:v>51.382526625311101</c:v>
                </c:pt>
                <c:pt idx="568">
                  <c:v>51.382526625311101</c:v>
                </c:pt>
                <c:pt idx="569">
                  <c:v>51.382526625311101</c:v>
                </c:pt>
                <c:pt idx="570">
                  <c:v>51.382526625311101</c:v>
                </c:pt>
                <c:pt idx="571">
                  <c:v>51.382526625311101</c:v>
                </c:pt>
                <c:pt idx="572">
                  <c:v>51.382526625311101</c:v>
                </c:pt>
                <c:pt idx="573">
                  <c:v>51.382526625311101</c:v>
                </c:pt>
                <c:pt idx="574">
                  <c:v>51.382526625311101</c:v>
                </c:pt>
                <c:pt idx="575">
                  <c:v>51.382526625311101</c:v>
                </c:pt>
                <c:pt idx="576">
                  <c:v>51.382526625311101</c:v>
                </c:pt>
                <c:pt idx="577">
                  <c:v>51.382526625311101</c:v>
                </c:pt>
                <c:pt idx="578">
                  <c:v>51.382526625311101</c:v>
                </c:pt>
                <c:pt idx="579">
                  <c:v>51.382526625311101</c:v>
                </c:pt>
                <c:pt idx="580">
                  <c:v>51.382526625311101</c:v>
                </c:pt>
                <c:pt idx="581">
                  <c:v>51.382526625311101</c:v>
                </c:pt>
                <c:pt idx="582">
                  <c:v>51.382526625311101</c:v>
                </c:pt>
                <c:pt idx="583">
                  <c:v>51.382526625311101</c:v>
                </c:pt>
                <c:pt idx="584">
                  <c:v>51.382526625311101</c:v>
                </c:pt>
                <c:pt idx="585">
                  <c:v>51.382526625311101</c:v>
                </c:pt>
                <c:pt idx="586">
                  <c:v>51.382526625311101</c:v>
                </c:pt>
                <c:pt idx="587">
                  <c:v>51.382526625311101</c:v>
                </c:pt>
                <c:pt idx="588">
                  <c:v>51.382526625311101</c:v>
                </c:pt>
                <c:pt idx="589">
                  <c:v>51.382526625311101</c:v>
                </c:pt>
                <c:pt idx="590">
                  <c:v>51.382526625311101</c:v>
                </c:pt>
                <c:pt idx="591">
                  <c:v>51.382526625311101</c:v>
                </c:pt>
                <c:pt idx="592">
                  <c:v>51.382526625311101</c:v>
                </c:pt>
                <c:pt idx="593">
                  <c:v>51.382526625311101</c:v>
                </c:pt>
                <c:pt idx="594">
                  <c:v>51.382526625311101</c:v>
                </c:pt>
                <c:pt idx="595">
                  <c:v>51.382526625311101</c:v>
                </c:pt>
                <c:pt idx="596">
                  <c:v>51.382526625311101</c:v>
                </c:pt>
                <c:pt idx="597">
                  <c:v>51.382526625311101</c:v>
                </c:pt>
                <c:pt idx="598">
                  <c:v>51.382526625311101</c:v>
                </c:pt>
                <c:pt idx="599">
                  <c:v>51.382526625311101</c:v>
                </c:pt>
                <c:pt idx="600">
                  <c:v>51.382526625311101</c:v>
                </c:pt>
                <c:pt idx="601">
                  <c:v>51.382526625311101</c:v>
                </c:pt>
                <c:pt idx="602">
                  <c:v>51.382526625311101</c:v>
                </c:pt>
                <c:pt idx="603">
                  <c:v>51.382526625311101</c:v>
                </c:pt>
                <c:pt idx="604">
                  <c:v>51.382526625311101</c:v>
                </c:pt>
                <c:pt idx="605">
                  <c:v>51.382526625311101</c:v>
                </c:pt>
                <c:pt idx="606">
                  <c:v>51.382526625311101</c:v>
                </c:pt>
                <c:pt idx="607">
                  <c:v>51.382526625311101</c:v>
                </c:pt>
                <c:pt idx="608">
                  <c:v>51.382526625311101</c:v>
                </c:pt>
                <c:pt idx="609">
                  <c:v>51.382526625311101</c:v>
                </c:pt>
                <c:pt idx="610">
                  <c:v>51.382526625311101</c:v>
                </c:pt>
                <c:pt idx="611">
                  <c:v>51.382526625311101</c:v>
                </c:pt>
                <c:pt idx="612">
                  <c:v>51.382526625311101</c:v>
                </c:pt>
                <c:pt idx="613">
                  <c:v>51.382526625311101</c:v>
                </c:pt>
                <c:pt idx="614">
                  <c:v>51.382526625311101</c:v>
                </c:pt>
                <c:pt idx="615">
                  <c:v>51.382526625311101</c:v>
                </c:pt>
                <c:pt idx="616">
                  <c:v>51.382526625311101</c:v>
                </c:pt>
                <c:pt idx="617">
                  <c:v>51.382526625311101</c:v>
                </c:pt>
                <c:pt idx="618">
                  <c:v>51.382526625311101</c:v>
                </c:pt>
                <c:pt idx="619">
                  <c:v>51.382526625311101</c:v>
                </c:pt>
                <c:pt idx="620">
                  <c:v>51.382526625311101</c:v>
                </c:pt>
                <c:pt idx="621">
                  <c:v>51.382526625311101</c:v>
                </c:pt>
                <c:pt idx="622">
                  <c:v>51.382526625311101</c:v>
                </c:pt>
                <c:pt idx="623">
                  <c:v>51.382526625311101</c:v>
                </c:pt>
                <c:pt idx="624">
                  <c:v>51.382526625311101</c:v>
                </c:pt>
                <c:pt idx="625">
                  <c:v>51.382526625311101</c:v>
                </c:pt>
                <c:pt idx="626">
                  <c:v>51.382526625311101</c:v>
                </c:pt>
                <c:pt idx="627">
                  <c:v>51.382526625311101</c:v>
                </c:pt>
                <c:pt idx="628">
                  <c:v>51.382526625311101</c:v>
                </c:pt>
                <c:pt idx="629">
                  <c:v>51.382526625311101</c:v>
                </c:pt>
                <c:pt idx="630">
                  <c:v>51.382526625311101</c:v>
                </c:pt>
                <c:pt idx="631">
                  <c:v>51.382526625311101</c:v>
                </c:pt>
                <c:pt idx="632">
                  <c:v>51.382526625311101</c:v>
                </c:pt>
                <c:pt idx="633">
                  <c:v>51.382526625311101</c:v>
                </c:pt>
                <c:pt idx="634">
                  <c:v>51.382526625311101</c:v>
                </c:pt>
                <c:pt idx="635">
                  <c:v>51.382526625311101</c:v>
                </c:pt>
                <c:pt idx="636">
                  <c:v>51.382526625311101</c:v>
                </c:pt>
                <c:pt idx="637">
                  <c:v>51.382526625311101</c:v>
                </c:pt>
                <c:pt idx="638">
                  <c:v>51.382526625311101</c:v>
                </c:pt>
                <c:pt idx="639">
                  <c:v>51.382526625311101</c:v>
                </c:pt>
                <c:pt idx="640">
                  <c:v>51.382526625311101</c:v>
                </c:pt>
                <c:pt idx="641">
                  <c:v>51.382526625311101</c:v>
                </c:pt>
                <c:pt idx="642">
                  <c:v>51.382526625311101</c:v>
                </c:pt>
                <c:pt idx="643">
                  <c:v>51.382526625311101</c:v>
                </c:pt>
                <c:pt idx="644">
                  <c:v>51.382526625311101</c:v>
                </c:pt>
                <c:pt idx="645">
                  <c:v>51.382526625311101</c:v>
                </c:pt>
                <c:pt idx="646">
                  <c:v>51.382526625311101</c:v>
                </c:pt>
                <c:pt idx="647">
                  <c:v>51.382526625311101</c:v>
                </c:pt>
                <c:pt idx="648">
                  <c:v>51.382526625311101</c:v>
                </c:pt>
                <c:pt idx="649">
                  <c:v>51.382526625311101</c:v>
                </c:pt>
                <c:pt idx="650">
                  <c:v>51.382526625311101</c:v>
                </c:pt>
                <c:pt idx="651">
                  <c:v>51.382526625311101</c:v>
                </c:pt>
                <c:pt idx="652">
                  <c:v>51.382526625311101</c:v>
                </c:pt>
                <c:pt idx="653">
                  <c:v>51.382526625311101</c:v>
                </c:pt>
                <c:pt idx="654">
                  <c:v>51.382526625311101</c:v>
                </c:pt>
                <c:pt idx="655">
                  <c:v>51.382526625311101</c:v>
                </c:pt>
                <c:pt idx="656">
                  <c:v>51.382526625311101</c:v>
                </c:pt>
                <c:pt idx="657">
                  <c:v>51.382526625311101</c:v>
                </c:pt>
                <c:pt idx="658">
                  <c:v>51.382526625311101</c:v>
                </c:pt>
                <c:pt idx="659">
                  <c:v>51.382526625311101</c:v>
                </c:pt>
                <c:pt idx="660">
                  <c:v>51.382526625311101</c:v>
                </c:pt>
                <c:pt idx="661">
                  <c:v>51.382526625311101</c:v>
                </c:pt>
                <c:pt idx="662">
                  <c:v>51.382526625311101</c:v>
                </c:pt>
                <c:pt idx="663">
                  <c:v>51.382526625311101</c:v>
                </c:pt>
                <c:pt idx="664">
                  <c:v>51.382526625311101</c:v>
                </c:pt>
                <c:pt idx="665">
                  <c:v>51.382526625311101</c:v>
                </c:pt>
                <c:pt idx="666">
                  <c:v>51.382526625311101</c:v>
                </c:pt>
                <c:pt idx="667">
                  <c:v>51.382526625311101</c:v>
                </c:pt>
                <c:pt idx="668">
                  <c:v>51.382526625311101</c:v>
                </c:pt>
                <c:pt idx="669">
                  <c:v>51.382526625311101</c:v>
                </c:pt>
                <c:pt idx="670">
                  <c:v>51.382526625311101</c:v>
                </c:pt>
                <c:pt idx="671">
                  <c:v>51.382526625311101</c:v>
                </c:pt>
                <c:pt idx="672">
                  <c:v>51.382526625311101</c:v>
                </c:pt>
                <c:pt idx="673">
                  <c:v>51.382526625311101</c:v>
                </c:pt>
                <c:pt idx="674">
                  <c:v>51.382526625311101</c:v>
                </c:pt>
                <c:pt idx="675">
                  <c:v>51.382526625311101</c:v>
                </c:pt>
                <c:pt idx="676">
                  <c:v>51.382526625311101</c:v>
                </c:pt>
                <c:pt idx="677">
                  <c:v>51.382526625311101</c:v>
                </c:pt>
                <c:pt idx="678">
                  <c:v>51.382526625311101</c:v>
                </c:pt>
                <c:pt idx="679">
                  <c:v>51.382526625311101</c:v>
                </c:pt>
                <c:pt idx="680">
                  <c:v>51.382526625311101</c:v>
                </c:pt>
                <c:pt idx="681">
                  <c:v>51.382526625311101</c:v>
                </c:pt>
                <c:pt idx="682">
                  <c:v>51.382526625311101</c:v>
                </c:pt>
                <c:pt idx="683">
                  <c:v>51.382526625311101</c:v>
                </c:pt>
                <c:pt idx="684">
                  <c:v>51.382526625311101</c:v>
                </c:pt>
                <c:pt idx="685">
                  <c:v>51.382526625311101</c:v>
                </c:pt>
                <c:pt idx="686">
                  <c:v>51.382526625311101</c:v>
                </c:pt>
                <c:pt idx="687">
                  <c:v>51.382526625311101</c:v>
                </c:pt>
                <c:pt idx="688">
                  <c:v>51.382526625311101</c:v>
                </c:pt>
                <c:pt idx="689">
                  <c:v>51.382526625311101</c:v>
                </c:pt>
                <c:pt idx="690">
                  <c:v>51.382526625311101</c:v>
                </c:pt>
                <c:pt idx="691">
                  <c:v>51.382526625311101</c:v>
                </c:pt>
                <c:pt idx="692">
                  <c:v>51.382526625311101</c:v>
                </c:pt>
                <c:pt idx="693">
                  <c:v>51.382526625311101</c:v>
                </c:pt>
                <c:pt idx="694">
                  <c:v>51.382526625311101</c:v>
                </c:pt>
                <c:pt idx="695">
                  <c:v>51.382526625311101</c:v>
                </c:pt>
                <c:pt idx="696">
                  <c:v>51.382526625311101</c:v>
                </c:pt>
                <c:pt idx="697">
                  <c:v>51.382526625311101</c:v>
                </c:pt>
                <c:pt idx="698">
                  <c:v>51.382526625311101</c:v>
                </c:pt>
                <c:pt idx="699">
                  <c:v>51.382526625311101</c:v>
                </c:pt>
                <c:pt idx="700">
                  <c:v>51.382526625311101</c:v>
                </c:pt>
                <c:pt idx="701">
                  <c:v>51.382526625311101</c:v>
                </c:pt>
                <c:pt idx="702">
                  <c:v>51.382526625311101</c:v>
                </c:pt>
                <c:pt idx="703">
                  <c:v>51.382526625311101</c:v>
                </c:pt>
                <c:pt idx="704">
                  <c:v>51.382526625311101</c:v>
                </c:pt>
                <c:pt idx="705">
                  <c:v>51.382526625311101</c:v>
                </c:pt>
                <c:pt idx="706">
                  <c:v>51.382526625311101</c:v>
                </c:pt>
                <c:pt idx="707">
                  <c:v>51.382526625311101</c:v>
                </c:pt>
                <c:pt idx="708">
                  <c:v>51.382526625311101</c:v>
                </c:pt>
                <c:pt idx="709">
                  <c:v>51.382526625311101</c:v>
                </c:pt>
                <c:pt idx="710">
                  <c:v>51.382526625311101</c:v>
                </c:pt>
                <c:pt idx="711">
                  <c:v>51.382526625311101</c:v>
                </c:pt>
                <c:pt idx="712">
                  <c:v>51.382526625311101</c:v>
                </c:pt>
                <c:pt idx="713">
                  <c:v>51.382526625311101</c:v>
                </c:pt>
                <c:pt idx="714">
                  <c:v>51.382526625311101</c:v>
                </c:pt>
                <c:pt idx="715">
                  <c:v>51.382526625311101</c:v>
                </c:pt>
                <c:pt idx="716">
                  <c:v>51.382526625311101</c:v>
                </c:pt>
                <c:pt idx="717">
                  <c:v>51.382526625311101</c:v>
                </c:pt>
                <c:pt idx="718">
                  <c:v>51.382526625311101</c:v>
                </c:pt>
                <c:pt idx="719">
                  <c:v>51.382526625311101</c:v>
                </c:pt>
                <c:pt idx="720">
                  <c:v>51.382526625311101</c:v>
                </c:pt>
                <c:pt idx="721">
                  <c:v>51.382526625311101</c:v>
                </c:pt>
                <c:pt idx="722">
                  <c:v>51.382526625311101</c:v>
                </c:pt>
                <c:pt idx="723">
                  <c:v>51.382526625311101</c:v>
                </c:pt>
                <c:pt idx="724">
                  <c:v>51.382526625311101</c:v>
                </c:pt>
                <c:pt idx="725">
                  <c:v>51.382526625311101</c:v>
                </c:pt>
                <c:pt idx="726">
                  <c:v>51.382526625311101</c:v>
                </c:pt>
                <c:pt idx="727">
                  <c:v>51.382526625311101</c:v>
                </c:pt>
                <c:pt idx="728">
                  <c:v>51.382526625311101</c:v>
                </c:pt>
                <c:pt idx="729">
                  <c:v>51.382526625311101</c:v>
                </c:pt>
                <c:pt idx="730">
                  <c:v>51.382526625311101</c:v>
                </c:pt>
                <c:pt idx="731">
                  <c:v>51.382526625311101</c:v>
                </c:pt>
                <c:pt idx="732">
                  <c:v>51.382526625311101</c:v>
                </c:pt>
                <c:pt idx="733">
                  <c:v>51.382526625311101</c:v>
                </c:pt>
                <c:pt idx="734">
                  <c:v>51.382526625311101</c:v>
                </c:pt>
                <c:pt idx="735">
                  <c:v>51.382526625311101</c:v>
                </c:pt>
                <c:pt idx="736">
                  <c:v>51.382526625311101</c:v>
                </c:pt>
                <c:pt idx="737">
                  <c:v>51.382526625311101</c:v>
                </c:pt>
                <c:pt idx="738">
                  <c:v>51.382526625311101</c:v>
                </c:pt>
                <c:pt idx="739">
                  <c:v>51.382526625311101</c:v>
                </c:pt>
                <c:pt idx="740">
                  <c:v>51.382526625311101</c:v>
                </c:pt>
                <c:pt idx="741">
                  <c:v>51.382526625311101</c:v>
                </c:pt>
                <c:pt idx="742">
                  <c:v>51.382526625311101</c:v>
                </c:pt>
                <c:pt idx="743">
                  <c:v>51.382526625311101</c:v>
                </c:pt>
                <c:pt idx="744">
                  <c:v>51.382526625311101</c:v>
                </c:pt>
                <c:pt idx="745">
                  <c:v>51.382526625311101</c:v>
                </c:pt>
                <c:pt idx="746">
                  <c:v>51.382526625311101</c:v>
                </c:pt>
                <c:pt idx="747">
                  <c:v>51.382526625311101</c:v>
                </c:pt>
                <c:pt idx="748">
                  <c:v>51.382526625311101</c:v>
                </c:pt>
                <c:pt idx="749">
                  <c:v>51.382526625311101</c:v>
                </c:pt>
                <c:pt idx="750">
                  <c:v>51.382526625311101</c:v>
                </c:pt>
                <c:pt idx="751">
                  <c:v>51.382526625311101</c:v>
                </c:pt>
                <c:pt idx="752">
                  <c:v>51.382526625311101</c:v>
                </c:pt>
                <c:pt idx="753">
                  <c:v>51.382526625311101</c:v>
                </c:pt>
                <c:pt idx="754">
                  <c:v>51.382526625311101</c:v>
                </c:pt>
                <c:pt idx="755">
                  <c:v>51.382526625311101</c:v>
                </c:pt>
                <c:pt idx="756">
                  <c:v>51.382526625311101</c:v>
                </c:pt>
                <c:pt idx="757">
                  <c:v>51.382526625311101</c:v>
                </c:pt>
                <c:pt idx="758">
                  <c:v>51.382526625311101</c:v>
                </c:pt>
                <c:pt idx="759">
                  <c:v>51.382526625311101</c:v>
                </c:pt>
                <c:pt idx="760">
                  <c:v>51.382526625311101</c:v>
                </c:pt>
                <c:pt idx="761">
                  <c:v>51.382526625311101</c:v>
                </c:pt>
                <c:pt idx="762">
                  <c:v>51.382526625311101</c:v>
                </c:pt>
                <c:pt idx="763">
                  <c:v>51.382526625311101</c:v>
                </c:pt>
                <c:pt idx="764">
                  <c:v>51.382526625311101</c:v>
                </c:pt>
                <c:pt idx="765">
                  <c:v>51.382526625311101</c:v>
                </c:pt>
                <c:pt idx="766">
                  <c:v>51.382526625311101</c:v>
                </c:pt>
                <c:pt idx="767">
                  <c:v>51.382526625311101</c:v>
                </c:pt>
                <c:pt idx="768">
                  <c:v>51.382526625311101</c:v>
                </c:pt>
                <c:pt idx="769">
                  <c:v>51.382526625311101</c:v>
                </c:pt>
                <c:pt idx="770">
                  <c:v>51.382526625311101</c:v>
                </c:pt>
                <c:pt idx="771">
                  <c:v>51.382526625311101</c:v>
                </c:pt>
                <c:pt idx="772">
                  <c:v>51.382526625311101</c:v>
                </c:pt>
                <c:pt idx="773">
                  <c:v>51.382526625311101</c:v>
                </c:pt>
                <c:pt idx="774">
                  <c:v>51.382526625311101</c:v>
                </c:pt>
                <c:pt idx="775">
                  <c:v>51.382526625311101</c:v>
                </c:pt>
                <c:pt idx="776">
                  <c:v>51.382526625311101</c:v>
                </c:pt>
                <c:pt idx="777">
                  <c:v>51.382526625311101</c:v>
                </c:pt>
                <c:pt idx="778">
                  <c:v>51.382526625311101</c:v>
                </c:pt>
                <c:pt idx="779">
                  <c:v>51.382526625311101</c:v>
                </c:pt>
                <c:pt idx="780">
                  <c:v>51.382526625311101</c:v>
                </c:pt>
                <c:pt idx="781">
                  <c:v>51.382526625311101</c:v>
                </c:pt>
                <c:pt idx="782">
                  <c:v>51.382526625311101</c:v>
                </c:pt>
                <c:pt idx="783">
                  <c:v>51.382526625311101</c:v>
                </c:pt>
                <c:pt idx="784">
                  <c:v>51.382526625311101</c:v>
                </c:pt>
                <c:pt idx="785">
                  <c:v>51.382526625311101</c:v>
                </c:pt>
                <c:pt idx="786">
                  <c:v>51.382526625311101</c:v>
                </c:pt>
                <c:pt idx="787">
                  <c:v>51.382526625311101</c:v>
                </c:pt>
                <c:pt idx="788">
                  <c:v>51.382526625311101</c:v>
                </c:pt>
                <c:pt idx="789">
                  <c:v>51.382526625311101</c:v>
                </c:pt>
                <c:pt idx="790">
                  <c:v>51.382526625311101</c:v>
                </c:pt>
                <c:pt idx="791">
                  <c:v>51.382526625311101</c:v>
                </c:pt>
                <c:pt idx="792">
                  <c:v>51.382526625311101</c:v>
                </c:pt>
                <c:pt idx="793">
                  <c:v>51.382526625311101</c:v>
                </c:pt>
                <c:pt idx="794">
                  <c:v>51.382526625311101</c:v>
                </c:pt>
                <c:pt idx="795">
                  <c:v>51.382526625311101</c:v>
                </c:pt>
                <c:pt idx="796">
                  <c:v>51.382526625311101</c:v>
                </c:pt>
                <c:pt idx="797">
                  <c:v>51.382526625311101</c:v>
                </c:pt>
                <c:pt idx="798">
                  <c:v>51.382526625311101</c:v>
                </c:pt>
                <c:pt idx="799">
                  <c:v>51.382526625311101</c:v>
                </c:pt>
                <c:pt idx="800">
                  <c:v>51.382526625311101</c:v>
                </c:pt>
                <c:pt idx="801">
                  <c:v>51.382526625311101</c:v>
                </c:pt>
                <c:pt idx="802">
                  <c:v>51.382526625311101</c:v>
                </c:pt>
                <c:pt idx="803">
                  <c:v>51.382526625311101</c:v>
                </c:pt>
                <c:pt idx="804">
                  <c:v>51.382526625311101</c:v>
                </c:pt>
                <c:pt idx="805">
                  <c:v>51.382526625311101</c:v>
                </c:pt>
                <c:pt idx="806">
                  <c:v>51.382526625311101</c:v>
                </c:pt>
                <c:pt idx="807">
                  <c:v>51.382526625311101</c:v>
                </c:pt>
                <c:pt idx="808">
                  <c:v>51.382526625311101</c:v>
                </c:pt>
                <c:pt idx="809">
                  <c:v>51.382526625311101</c:v>
                </c:pt>
                <c:pt idx="810">
                  <c:v>51.382526625311101</c:v>
                </c:pt>
                <c:pt idx="811">
                  <c:v>51.382526625311101</c:v>
                </c:pt>
                <c:pt idx="812">
                  <c:v>51.382526625311101</c:v>
                </c:pt>
                <c:pt idx="813">
                  <c:v>51.382526625311101</c:v>
                </c:pt>
                <c:pt idx="814">
                  <c:v>51.382526625311101</c:v>
                </c:pt>
                <c:pt idx="815">
                  <c:v>51.382526625311101</c:v>
                </c:pt>
                <c:pt idx="816">
                  <c:v>51.382526625311101</c:v>
                </c:pt>
                <c:pt idx="817">
                  <c:v>51.382526625311101</c:v>
                </c:pt>
                <c:pt idx="818">
                  <c:v>51.382526625311101</c:v>
                </c:pt>
                <c:pt idx="819">
                  <c:v>51.382526625311101</c:v>
                </c:pt>
                <c:pt idx="820">
                  <c:v>51.382526625311101</c:v>
                </c:pt>
                <c:pt idx="821">
                  <c:v>51.382526625311101</c:v>
                </c:pt>
                <c:pt idx="822">
                  <c:v>51.382526625311101</c:v>
                </c:pt>
                <c:pt idx="823">
                  <c:v>51.382526625311101</c:v>
                </c:pt>
                <c:pt idx="824">
                  <c:v>51.382526625311101</c:v>
                </c:pt>
                <c:pt idx="825">
                  <c:v>51.382526625311101</c:v>
                </c:pt>
                <c:pt idx="826">
                  <c:v>51.382526625311101</c:v>
                </c:pt>
                <c:pt idx="827">
                  <c:v>51.382526625311101</c:v>
                </c:pt>
                <c:pt idx="828">
                  <c:v>51.382526625311101</c:v>
                </c:pt>
                <c:pt idx="829">
                  <c:v>51.382526625311101</c:v>
                </c:pt>
                <c:pt idx="830">
                  <c:v>51.382526625311101</c:v>
                </c:pt>
                <c:pt idx="831">
                  <c:v>51.382526625311101</c:v>
                </c:pt>
                <c:pt idx="832">
                  <c:v>51.382526625311101</c:v>
                </c:pt>
                <c:pt idx="833">
                  <c:v>51.382526625311101</c:v>
                </c:pt>
                <c:pt idx="834">
                  <c:v>51.382526625311101</c:v>
                </c:pt>
                <c:pt idx="835">
                  <c:v>51.382526625311101</c:v>
                </c:pt>
                <c:pt idx="836">
                  <c:v>51.382526625311101</c:v>
                </c:pt>
                <c:pt idx="837">
                  <c:v>51.382526625311101</c:v>
                </c:pt>
                <c:pt idx="838">
                  <c:v>51.382526625311101</c:v>
                </c:pt>
                <c:pt idx="839">
                  <c:v>51.382526625311101</c:v>
                </c:pt>
                <c:pt idx="840">
                  <c:v>51.382526625311101</c:v>
                </c:pt>
                <c:pt idx="841">
                  <c:v>51.382526625311101</c:v>
                </c:pt>
                <c:pt idx="842">
                  <c:v>51.382526625311101</c:v>
                </c:pt>
                <c:pt idx="843">
                  <c:v>51.382526625311101</c:v>
                </c:pt>
                <c:pt idx="844">
                  <c:v>51.382526625311101</c:v>
                </c:pt>
                <c:pt idx="845">
                  <c:v>51.382526625311101</c:v>
                </c:pt>
                <c:pt idx="846">
                  <c:v>51.382526625311101</c:v>
                </c:pt>
                <c:pt idx="847">
                  <c:v>51.382526625311101</c:v>
                </c:pt>
                <c:pt idx="848">
                  <c:v>51.382526625311101</c:v>
                </c:pt>
                <c:pt idx="849">
                  <c:v>51.382526625311101</c:v>
                </c:pt>
                <c:pt idx="850">
                  <c:v>51.382526625311101</c:v>
                </c:pt>
                <c:pt idx="851">
                  <c:v>51.382526625311101</c:v>
                </c:pt>
                <c:pt idx="852">
                  <c:v>51.382526625311101</c:v>
                </c:pt>
                <c:pt idx="853">
                  <c:v>51.382526625311101</c:v>
                </c:pt>
                <c:pt idx="854">
                  <c:v>51.382526625311101</c:v>
                </c:pt>
                <c:pt idx="855">
                  <c:v>51.382526625311101</c:v>
                </c:pt>
                <c:pt idx="856">
                  <c:v>51.382526625311101</c:v>
                </c:pt>
                <c:pt idx="857">
                  <c:v>51.382526625311101</c:v>
                </c:pt>
                <c:pt idx="858">
                  <c:v>51.382526625311101</c:v>
                </c:pt>
                <c:pt idx="859">
                  <c:v>51.382526625311101</c:v>
                </c:pt>
                <c:pt idx="860">
                  <c:v>51.382526625311101</c:v>
                </c:pt>
                <c:pt idx="861">
                  <c:v>51.382526625311101</c:v>
                </c:pt>
                <c:pt idx="862">
                  <c:v>51.382526625311101</c:v>
                </c:pt>
                <c:pt idx="863">
                  <c:v>51.382526625311101</c:v>
                </c:pt>
                <c:pt idx="864">
                  <c:v>51.382526625311101</c:v>
                </c:pt>
                <c:pt idx="865">
                  <c:v>51.382526625311101</c:v>
                </c:pt>
                <c:pt idx="866">
                  <c:v>51.382526625311101</c:v>
                </c:pt>
                <c:pt idx="867">
                  <c:v>51.382526625311101</c:v>
                </c:pt>
                <c:pt idx="868">
                  <c:v>51.382526625311101</c:v>
                </c:pt>
                <c:pt idx="869">
                  <c:v>51.382526625311101</c:v>
                </c:pt>
                <c:pt idx="870">
                  <c:v>51.382526625311101</c:v>
                </c:pt>
                <c:pt idx="871">
                  <c:v>51.382526625311101</c:v>
                </c:pt>
                <c:pt idx="872">
                  <c:v>51.382526625311101</c:v>
                </c:pt>
                <c:pt idx="873">
                  <c:v>51.382526625311101</c:v>
                </c:pt>
                <c:pt idx="874">
                  <c:v>51.382526625311101</c:v>
                </c:pt>
                <c:pt idx="875">
                  <c:v>51.382526625311101</c:v>
                </c:pt>
                <c:pt idx="876">
                  <c:v>51.382526625311101</c:v>
                </c:pt>
                <c:pt idx="877">
                  <c:v>51.382526625311101</c:v>
                </c:pt>
                <c:pt idx="878">
                  <c:v>51.382526625311101</c:v>
                </c:pt>
                <c:pt idx="879">
                  <c:v>51.382526625311101</c:v>
                </c:pt>
                <c:pt idx="880">
                  <c:v>51.382526625311101</c:v>
                </c:pt>
                <c:pt idx="881">
                  <c:v>51.382526625311101</c:v>
                </c:pt>
                <c:pt idx="882">
                  <c:v>51.382526625311101</c:v>
                </c:pt>
                <c:pt idx="883">
                  <c:v>51.382526625311101</c:v>
                </c:pt>
                <c:pt idx="884">
                  <c:v>51.382526625311101</c:v>
                </c:pt>
                <c:pt idx="885">
                  <c:v>51.382526625311101</c:v>
                </c:pt>
                <c:pt idx="886">
                  <c:v>51.382526625311101</c:v>
                </c:pt>
                <c:pt idx="887">
                  <c:v>51.382526625311101</c:v>
                </c:pt>
                <c:pt idx="888">
                  <c:v>51.382526625311101</c:v>
                </c:pt>
                <c:pt idx="889">
                  <c:v>51.382526625311101</c:v>
                </c:pt>
                <c:pt idx="890">
                  <c:v>51.382526625311101</c:v>
                </c:pt>
                <c:pt idx="891">
                  <c:v>51.382526625311101</c:v>
                </c:pt>
                <c:pt idx="892">
                  <c:v>51.382526625311101</c:v>
                </c:pt>
                <c:pt idx="893">
                  <c:v>51.382526625311101</c:v>
                </c:pt>
                <c:pt idx="894">
                  <c:v>51.382526625311101</c:v>
                </c:pt>
                <c:pt idx="895">
                  <c:v>51.382526625311101</c:v>
                </c:pt>
                <c:pt idx="896">
                  <c:v>51.382526625311101</c:v>
                </c:pt>
                <c:pt idx="897">
                  <c:v>51.382526625311101</c:v>
                </c:pt>
                <c:pt idx="898">
                  <c:v>51.382526625311101</c:v>
                </c:pt>
                <c:pt idx="899">
                  <c:v>51.382526625311101</c:v>
                </c:pt>
                <c:pt idx="900">
                  <c:v>51.382526625311101</c:v>
                </c:pt>
                <c:pt idx="901">
                  <c:v>51.382526625311101</c:v>
                </c:pt>
                <c:pt idx="902">
                  <c:v>51.382526625311101</c:v>
                </c:pt>
                <c:pt idx="903">
                  <c:v>51.382526625311101</c:v>
                </c:pt>
                <c:pt idx="904">
                  <c:v>51.382526625311101</c:v>
                </c:pt>
                <c:pt idx="905">
                  <c:v>51.382526625311101</c:v>
                </c:pt>
                <c:pt idx="906">
                  <c:v>51.382526625311101</c:v>
                </c:pt>
                <c:pt idx="907">
                  <c:v>51.382526625311101</c:v>
                </c:pt>
                <c:pt idx="908">
                  <c:v>51.382526625311101</c:v>
                </c:pt>
                <c:pt idx="909">
                  <c:v>51.382526625311101</c:v>
                </c:pt>
                <c:pt idx="910">
                  <c:v>51.382526625311101</c:v>
                </c:pt>
                <c:pt idx="911">
                  <c:v>51.382526625311101</c:v>
                </c:pt>
                <c:pt idx="912">
                  <c:v>51.382526625311101</c:v>
                </c:pt>
                <c:pt idx="913">
                  <c:v>51.382526625311101</c:v>
                </c:pt>
                <c:pt idx="914">
                  <c:v>51.382526625311101</c:v>
                </c:pt>
                <c:pt idx="915">
                  <c:v>51.382526625311101</c:v>
                </c:pt>
                <c:pt idx="916">
                  <c:v>51.382526625311101</c:v>
                </c:pt>
                <c:pt idx="917">
                  <c:v>51.382526625311101</c:v>
                </c:pt>
                <c:pt idx="918">
                  <c:v>51.382526625311101</c:v>
                </c:pt>
                <c:pt idx="919">
                  <c:v>51.382526625311101</c:v>
                </c:pt>
                <c:pt idx="920">
                  <c:v>51.382526625311101</c:v>
                </c:pt>
                <c:pt idx="921">
                  <c:v>51.382526625311101</c:v>
                </c:pt>
                <c:pt idx="922">
                  <c:v>51.382526625311101</c:v>
                </c:pt>
                <c:pt idx="923">
                  <c:v>51.382526625311101</c:v>
                </c:pt>
                <c:pt idx="924">
                  <c:v>51.382526625311101</c:v>
                </c:pt>
                <c:pt idx="925">
                  <c:v>51.382526625311101</c:v>
                </c:pt>
                <c:pt idx="926">
                  <c:v>51.382526625311101</c:v>
                </c:pt>
                <c:pt idx="927">
                  <c:v>51.382526625311101</c:v>
                </c:pt>
                <c:pt idx="928">
                  <c:v>51.382526625311101</c:v>
                </c:pt>
                <c:pt idx="929">
                  <c:v>51.382526625311101</c:v>
                </c:pt>
                <c:pt idx="930">
                  <c:v>51.382526625311101</c:v>
                </c:pt>
                <c:pt idx="931">
                  <c:v>51.382526625311101</c:v>
                </c:pt>
                <c:pt idx="932">
                  <c:v>51.382526625311101</c:v>
                </c:pt>
                <c:pt idx="933">
                  <c:v>51.382526625311101</c:v>
                </c:pt>
                <c:pt idx="934">
                  <c:v>51.382526625311101</c:v>
                </c:pt>
                <c:pt idx="935">
                  <c:v>51.382526625311101</c:v>
                </c:pt>
                <c:pt idx="936">
                  <c:v>51.382526625311101</c:v>
                </c:pt>
                <c:pt idx="937">
                  <c:v>51.382526625311101</c:v>
                </c:pt>
                <c:pt idx="938">
                  <c:v>51.382526625311101</c:v>
                </c:pt>
                <c:pt idx="939">
                  <c:v>51.382526625311101</c:v>
                </c:pt>
                <c:pt idx="940">
                  <c:v>51.382526625311101</c:v>
                </c:pt>
                <c:pt idx="941">
                  <c:v>51.382526625311101</c:v>
                </c:pt>
                <c:pt idx="942">
                  <c:v>51.382526625311101</c:v>
                </c:pt>
                <c:pt idx="943">
                  <c:v>51.382526625311101</c:v>
                </c:pt>
                <c:pt idx="944">
                  <c:v>51.382526625311101</c:v>
                </c:pt>
                <c:pt idx="945">
                  <c:v>51.382526625311101</c:v>
                </c:pt>
                <c:pt idx="946">
                  <c:v>51.382526625311101</c:v>
                </c:pt>
                <c:pt idx="947">
                  <c:v>51.382526625311101</c:v>
                </c:pt>
                <c:pt idx="948">
                  <c:v>51.382526625311101</c:v>
                </c:pt>
                <c:pt idx="949">
                  <c:v>51.382526625311101</c:v>
                </c:pt>
                <c:pt idx="950">
                  <c:v>51.382526625311101</c:v>
                </c:pt>
                <c:pt idx="951">
                  <c:v>51.382526625311101</c:v>
                </c:pt>
                <c:pt idx="952">
                  <c:v>51.382526625311101</c:v>
                </c:pt>
                <c:pt idx="953">
                  <c:v>51.382526625311101</c:v>
                </c:pt>
                <c:pt idx="954">
                  <c:v>51.382526625311101</c:v>
                </c:pt>
                <c:pt idx="955">
                  <c:v>51.382526625311101</c:v>
                </c:pt>
                <c:pt idx="956">
                  <c:v>51.382526625311101</c:v>
                </c:pt>
                <c:pt idx="957">
                  <c:v>51.382526625311101</c:v>
                </c:pt>
                <c:pt idx="958">
                  <c:v>51.382526625311101</c:v>
                </c:pt>
                <c:pt idx="959">
                  <c:v>51.382526625311101</c:v>
                </c:pt>
                <c:pt idx="960">
                  <c:v>51.382526625311101</c:v>
                </c:pt>
                <c:pt idx="961">
                  <c:v>51.382526625311101</c:v>
                </c:pt>
                <c:pt idx="962">
                  <c:v>51.382526625311101</c:v>
                </c:pt>
                <c:pt idx="963">
                  <c:v>51.382526625311101</c:v>
                </c:pt>
                <c:pt idx="964">
                  <c:v>51.382526625311101</c:v>
                </c:pt>
                <c:pt idx="965">
                  <c:v>51.382526625311101</c:v>
                </c:pt>
                <c:pt idx="966">
                  <c:v>51.382526625311101</c:v>
                </c:pt>
                <c:pt idx="967">
                  <c:v>51.382526625311101</c:v>
                </c:pt>
                <c:pt idx="968">
                  <c:v>51.382526625311101</c:v>
                </c:pt>
                <c:pt idx="969">
                  <c:v>51.382526625311101</c:v>
                </c:pt>
                <c:pt idx="970">
                  <c:v>51.382526625311101</c:v>
                </c:pt>
                <c:pt idx="971">
                  <c:v>51.382526625311101</c:v>
                </c:pt>
                <c:pt idx="972">
                  <c:v>51.382526625311101</c:v>
                </c:pt>
                <c:pt idx="973">
                  <c:v>51.382526625311101</c:v>
                </c:pt>
                <c:pt idx="974">
                  <c:v>51.382526625311101</c:v>
                </c:pt>
                <c:pt idx="975">
                  <c:v>51.382526625311101</c:v>
                </c:pt>
                <c:pt idx="976">
                  <c:v>51.382526625311101</c:v>
                </c:pt>
                <c:pt idx="977">
                  <c:v>51.382526625311101</c:v>
                </c:pt>
                <c:pt idx="978">
                  <c:v>51.382526625311101</c:v>
                </c:pt>
                <c:pt idx="979">
                  <c:v>51.382526625311101</c:v>
                </c:pt>
                <c:pt idx="980">
                  <c:v>51.382526625311101</c:v>
                </c:pt>
                <c:pt idx="981">
                  <c:v>51.382526625311101</c:v>
                </c:pt>
                <c:pt idx="982">
                  <c:v>51.382526625311101</c:v>
                </c:pt>
                <c:pt idx="983">
                  <c:v>51.382526625311101</c:v>
                </c:pt>
                <c:pt idx="984">
                  <c:v>51.382526625311101</c:v>
                </c:pt>
                <c:pt idx="985">
                  <c:v>51.382526625311101</c:v>
                </c:pt>
                <c:pt idx="986">
                  <c:v>51.382526625311101</c:v>
                </c:pt>
                <c:pt idx="987">
                  <c:v>51.382526625311101</c:v>
                </c:pt>
                <c:pt idx="988">
                  <c:v>51.382526625311101</c:v>
                </c:pt>
                <c:pt idx="989">
                  <c:v>51.382526625311101</c:v>
                </c:pt>
                <c:pt idx="990">
                  <c:v>51.382526625311101</c:v>
                </c:pt>
                <c:pt idx="991">
                  <c:v>51.382526625311101</c:v>
                </c:pt>
                <c:pt idx="992">
                  <c:v>51.382526625311101</c:v>
                </c:pt>
                <c:pt idx="993">
                  <c:v>51.382526625311101</c:v>
                </c:pt>
                <c:pt idx="994">
                  <c:v>51.382526625311101</c:v>
                </c:pt>
                <c:pt idx="995">
                  <c:v>51.382526625311101</c:v>
                </c:pt>
                <c:pt idx="996">
                  <c:v>51.382526625311101</c:v>
                </c:pt>
                <c:pt idx="997">
                  <c:v>51.382526625311101</c:v>
                </c:pt>
                <c:pt idx="998">
                  <c:v>51.382526625311101</c:v>
                </c:pt>
                <c:pt idx="999">
                  <c:v>51.382526625311101</c:v>
                </c:pt>
                <c:pt idx="1000">
                  <c:v>51.382526625311101</c:v>
                </c:pt>
                <c:pt idx="1001">
                  <c:v>51.382526625311101</c:v>
                </c:pt>
                <c:pt idx="1002">
                  <c:v>51.382526625311101</c:v>
                </c:pt>
                <c:pt idx="1003">
                  <c:v>51.382526625311101</c:v>
                </c:pt>
                <c:pt idx="1004">
                  <c:v>51.382526625311101</c:v>
                </c:pt>
                <c:pt idx="1005">
                  <c:v>51.382526625311101</c:v>
                </c:pt>
                <c:pt idx="1006">
                  <c:v>51.382526625311101</c:v>
                </c:pt>
                <c:pt idx="1007">
                  <c:v>51.382526625311101</c:v>
                </c:pt>
                <c:pt idx="1008">
                  <c:v>51.382526625311101</c:v>
                </c:pt>
                <c:pt idx="1009">
                  <c:v>51.382526625311101</c:v>
                </c:pt>
                <c:pt idx="1010">
                  <c:v>51.382526625311101</c:v>
                </c:pt>
                <c:pt idx="1011">
                  <c:v>51.382526625311101</c:v>
                </c:pt>
                <c:pt idx="1012">
                  <c:v>51.382526625311101</c:v>
                </c:pt>
                <c:pt idx="1013">
                  <c:v>51.382526625311101</c:v>
                </c:pt>
                <c:pt idx="1014">
                  <c:v>51.382526625311101</c:v>
                </c:pt>
                <c:pt idx="1015">
                  <c:v>51.382526625311101</c:v>
                </c:pt>
                <c:pt idx="1016">
                  <c:v>51.382526625311101</c:v>
                </c:pt>
                <c:pt idx="1017">
                  <c:v>51.382526625311101</c:v>
                </c:pt>
                <c:pt idx="1018">
                  <c:v>51.382526625311101</c:v>
                </c:pt>
                <c:pt idx="1019">
                  <c:v>51.382526625311101</c:v>
                </c:pt>
                <c:pt idx="1020">
                  <c:v>51.382526625311101</c:v>
                </c:pt>
                <c:pt idx="1021">
                  <c:v>51.382526625311101</c:v>
                </c:pt>
                <c:pt idx="1022">
                  <c:v>51.382526625311101</c:v>
                </c:pt>
                <c:pt idx="1023">
                  <c:v>51.382526625311101</c:v>
                </c:pt>
                <c:pt idx="1024">
                  <c:v>51.382526625311101</c:v>
                </c:pt>
                <c:pt idx="1025">
                  <c:v>51.382526625311101</c:v>
                </c:pt>
                <c:pt idx="1026">
                  <c:v>51.382526625311101</c:v>
                </c:pt>
                <c:pt idx="1027">
                  <c:v>51.382526625311101</c:v>
                </c:pt>
                <c:pt idx="1028">
                  <c:v>51.382526625311101</c:v>
                </c:pt>
                <c:pt idx="1029">
                  <c:v>51.382526625311101</c:v>
                </c:pt>
                <c:pt idx="1030">
                  <c:v>51.382526625311101</c:v>
                </c:pt>
                <c:pt idx="1031">
                  <c:v>51.382526625311101</c:v>
                </c:pt>
                <c:pt idx="1032">
                  <c:v>51.382526625311101</c:v>
                </c:pt>
                <c:pt idx="1033">
                  <c:v>51.382526625311101</c:v>
                </c:pt>
                <c:pt idx="1034">
                  <c:v>51.382526625311101</c:v>
                </c:pt>
                <c:pt idx="1035">
                  <c:v>51.382526625311101</c:v>
                </c:pt>
                <c:pt idx="1036">
                  <c:v>51.382526625311101</c:v>
                </c:pt>
                <c:pt idx="1037">
                  <c:v>51.382526625311101</c:v>
                </c:pt>
                <c:pt idx="1038">
                  <c:v>51.382526625311101</c:v>
                </c:pt>
                <c:pt idx="1039">
                  <c:v>51.382526625311101</c:v>
                </c:pt>
                <c:pt idx="1040">
                  <c:v>51.382526625311101</c:v>
                </c:pt>
                <c:pt idx="1041">
                  <c:v>51.382526625311101</c:v>
                </c:pt>
                <c:pt idx="1042">
                  <c:v>51.382526625311101</c:v>
                </c:pt>
                <c:pt idx="1043">
                  <c:v>51.382526625311101</c:v>
                </c:pt>
                <c:pt idx="1044">
                  <c:v>51.382526625311101</c:v>
                </c:pt>
                <c:pt idx="1045">
                  <c:v>51.382526625311101</c:v>
                </c:pt>
                <c:pt idx="1046">
                  <c:v>51.382526625311101</c:v>
                </c:pt>
                <c:pt idx="1047">
                  <c:v>51.382526625311101</c:v>
                </c:pt>
                <c:pt idx="1048">
                  <c:v>51.382526625311101</c:v>
                </c:pt>
                <c:pt idx="1049">
                  <c:v>51.382526625311101</c:v>
                </c:pt>
                <c:pt idx="1050">
                  <c:v>51.382526625311101</c:v>
                </c:pt>
                <c:pt idx="1051">
                  <c:v>51.382526625311101</c:v>
                </c:pt>
                <c:pt idx="1052">
                  <c:v>51.382526625311101</c:v>
                </c:pt>
                <c:pt idx="1053">
                  <c:v>51.382526625311101</c:v>
                </c:pt>
                <c:pt idx="1054">
                  <c:v>51.382526625311101</c:v>
                </c:pt>
                <c:pt idx="1055">
                  <c:v>51.382526625311101</c:v>
                </c:pt>
                <c:pt idx="1056">
                  <c:v>51.382526625311101</c:v>
                </c:pt>
                <c:pt idx="1057">
                  <c:v>51.382526625311101</c:v>
                </c:pt>
                <c:pt idx="1058">
                  <c:v>51.382526625311101</c:v>
                </c:pt>
                <c:pt idx="1059">
                  <c:v>51.382526625311101</c:v>
                </c:pt>
                <c:pt idx="1060">
                  <c:v>51.382526625311101</c:v>
                </c:pt>
                <c:pt idx="1061">
                  <c:v>51.382526625311101</c:v>
                </c:pt>
                <c:pt idx="1062">
                  <c:v>51.382526625311101</c:v>
                </c:pt>
                <c:pt idx="1063">
                  <c:v>51.382526625311101</c:v>
                </c:pt>
                <c:pt idx="1064">
                  <c:v>51.382526625311101</c:v>
                </c:pt>
                <c:pt idx="1065">
                  <c:v>51.382526625311101</c:v>
                </c:pt>
                <c:pt idx="1066">
                  <c:v>51.382526625311101</c:v>
                </c:pt>
                <c:pt idx="1067">
                  <c:v>51.382526625311101</c:v>
                </c:pt>
                <c:pt idx="1068">
                  <c:v>51.382526625311101</c:v>
                </c:pt>
                <c:pt idx="1069">
                  <c:v>51.382526625311101</c:v>
                </c:pt>
                <c:pt idx="1070">
                  <c:v>51.382526625311101</c:v>
                </c:pt>
                <c:pt idx="1071">
                  <c:v>51.382526625311101</c:v>
                </c:pt>
                <c:pt idx="1072">
                  <c:v>51.382526625311101</c:v>
                </c:pt>
                <c:pt idx="1073">
                  <c:v>51.382526625311101</c:v>
                </c:pt>
                <c:pt idx="1074">
                  <c:v>51.382526625311101</c:v>
                </c:pt>
                <c:pt idx="1075">
                  <c:v>51.382526625311101</c:v>
                </c:pt>
                <c:pt idx="1076">
                  <c:v>51.382526625311101</c:v>
                </c:pt>
                <c:pt idx="1077">
                  <c:v>51.382526625311101</c:v>
                </c:pt>
                <c:pt idx="1078">
                  <c:v>51.382526625311101</c:v>
                </c:pt>
                <c:pt idx="1079">
                  <c:v>51.382526625311101</c:v>
                </c:pt>
                <c:pt idx="1080">
                  <c:v>51.382526625311101</c:v>
                </c:pt>
                <c:pt idx="1081">
                  <c:v>51.382526625311101</c:v>
                </c:pt>
                <c:pt idx="1082">
                  <c:v>51.382526625311101</c:v>
                </c:pt>
                <c:pt idx="1083">
                  <c:v>51.382526625311101</c:v>
                </c:pt>
                <c:pt idx="1084">
                  <c:v>51.382526625311101</c:v>
                </c:pt>
                <c:pt idx="1085">
                  <c:v>51.382526625311101</c:v>
                </c:pt>
                <c:pt idx="1086">
                  <c:v>51.382526625311101</c:v>
                </c:pt>
                <c:pt idx="1087">
                  <c:v>51.382526625311101</c:v>
                </c:pt>
                <c:pt idx="1088">
                  <c:v>51.382526625311101</c:v>
                </c:pt>
                <c:pt idx="1089">
                  <c:v>51.382526625311101</c:v>
                </c:pt>
                <c:pt idx="1090">
                  <c:v>51.382526625311101</c:v>
                </c:pt>
                <c:pt idx="1091">
                  <c:v>51.382526625311101</c:v>
                </c:pt>
                <c:pt idx="1092">
                  <c:v>51.382526625311101</c:v>
                </c:pt>
                <c:pt idx="1093">
                  <c:v>51.382526625311101</c:v>
                </c:pt>
                <c:pt idx="1094">
                  <c:v>51.382526625311101</c:v>
                </c:pt>
                <c:pt idx="1095">
                  <c:v>51.382526625311101</c:v>
                </c:pt>
                <c:pt idx="1096">
                  <c:v>51.382526625311101</c:v>
                </c:pt>
                <c:pt idx="1097">
                  <c:v>51.382526625311101</c:v>
                </c:pt>
                <c:pt idx="1098">
                  <c:v>51.382526625311101</c:v>
                </c:pt>
                <c:pt idx="1099">
                  <c:v>51.382526625311101</c:v>
                </c:pt>
                <c:pt idx="1100">
                  <c:v>51.382526625311101</c:v>
                </c:pt>
                <c:pt idx="1101">
                  <c:v>51.382526625311101</c:v>
                </c:pt>
                <c:pt idx="1102">
                  <c:v>51.382526625311101</c:v>
                </c:pt>
                <c:pt idx="1103">
                  <c:v>51.382526625311101</c:v>
                </c:pt>
                <c:pt idx="1104">
                  <c:v>51.382526625311101</c:v>
                </c:pt>
                <c:pt idx="1105">
                  <c:v>51.382526625311101</c:v>
                </c:pt>
                <c:pt idx="1106">
                  <c:v>51.382526625311101</c:v>
                </c:pt>
                <c:pt idx="1107">
                  <c:v>51.382526625311101</c:v>
                </c:pt>
                <c:pt idx="1108">
                  <c:v>51.382526625311101</c:v>
                </c:pt>
                <c:pt idx="1109">
                  <c:v>51.382526625311101</c:v>
                </c:pt>
                <c:pt idx="1110">
                  <c:v>51.382526625311101</c:v>
                </c:pt>
                <c:pt idx="1111">
                  <c:v>51.382526625311101</c:v>
                </c:pt>
                <c:pt idx="1112">
                  <c:v>51.382526625311101</c:v>
                </c:pt>
                <c:pt idx="1113">
                  <c:v>51.382526625311101</c:v>
                </c:pt>
                <c:pt idx="1114">
                  <c:v>51.382526625311101</c:v>
                </c:pt>
                <c:pt idx="1115">
                  <c:v>51.382526625311101</c:v>
                </c:pt>
                <c:pt idx="1116">
                  <c:v>51.382526625311101</c:v>
                </c:pt>
                <c:pt idx="1117">
                  <c:v>51.382526625311101</c:v>
                </c:pt>
                <c:pt idx="1118">
                  <c:v>51.382526625311101</c:v>
                </c:pt>
                <c:pt idx="1119">
                  <c:v>51.382526625311101</c:v>
                </c:pt>
                <c:pt idx="1120">
                  <c:v>51.382526625311101</c:v>
                </c:pt>
                <c:pt idx="1121">
                  <c:v>51.382526625311101</c:v>
                </c:pt>
                <c:pt idx="1122">
                  <c:v>51.382526625311101</c:v>
                </c:pt>
                <c:pt idx="1123">
                  <c:v>51.382526625311101</c:v>
                </c:pt>
                <c:pt idx="1124">
                  <c:v>51.382526625311101</c:v>
                </c:pt>
                <c:pt idx="1125">
                  <c:v>51.382526625311101</c:v>
                </c:pt>
                <c:pt idx="1126">
                  <c:v>51.382526625311101</c:v>
                </c:pt>
                <c:pt idx="1127">
                  <c:v>51.382526625311101</c:v>
                </c:pt>
                <c:pt idx="1128">
                  <c:v>51.382526625311101</c:v>
                </c:pt>
                <c:pt idx="1129">
                  <c:v>51.382526625311101</c:v>
                </c:pt>
                <c:pt idx="1130">
                  <c:v>51.382526625311101</c:v>
                </c:pt>
                <c:pt idx="1131">
                  <c:v>51.382526625311101</c:v>
                </c:pt>
                <c:pt idx="1132">
                  <c:v>51.382526625311101</c:v>
                </c:pt>
                <c:pt idx="1133">
                  <c:v>51.382526625311101</c:v>
                </c:pt>
                <c:pt idx="1134">
                  <c:v>51.382526625311101</c:v>
                </c:pt>
                <c:pt idx="1135">
                  <c:v>51.382526625311101</c:v>
                </c:pt>
                <c:pt idx="1136">
                  <c:v>51.382526625311101</c:v>
                </c:pt>
                <c:pt idx="1137">
                  <c:v>51.382526625311101</c:v>
                </c:pt>
                <c:pt idx="1138">
                  <c:v>51.382526625311101</c:v>
                </c:pt>
                <c:pt idx="1139">
                  <c:v>51.382526625311101</c:v>
                </c:pt>
                <c:pt idx="1140">
                  <c:v>51.382526625311101</c:v>
                </c:pt>
                <c:pt idx="1141">
                  <c:v>51.382526625311101</c:v>
                </c:pt>
                <c:pt idx="1142">
                  <c:v>51.382526625311101</c:v>
                </c:pt>
                <c:pt idx="1143">
                  <c:v>51.382526625311101</c:v>
                </c:pt>
                <c:pt idx="1144">
                  <c:v>51.382526625311101</c:v>
                </c:pt>
                <c:pt idx="1145">
                  <c:v>51.382526625311101</c:v>
                </c:pt>
                <c:pt idx="1146">
                  <c:v>51.382526625311101</c:v>
                </c:pt>
                <c:pt idx="1147">
                  <c:v>51.382526625311101</c:v>
                </c:pt>
                <c:pt idx="1148">
                  <c:v>51.382526625311101</c:v>
                </c:pt>
                <c:pt idx="1149">
                  <c:v>51.382526625311101</c:v>
                </c:pt>
                <c:pt idx="1150">
                  <c:v>51.382526625311101</c:v>
                </c:pt>
                <c:pt idx="1151">
                  <c:v>51.382526625311101</c:v>
                </c:pt>
                <c:pt idx="1152">
                  <c:v>51.382526625311101</c:v>
                </c:pt>
                <c:pt idx="1153">
                  <c:v>51.382526625311101</c:v>
                </c:pt>
                <c:pt idx="1154">
                  <c:v>51.382526625311101</c:v>
                </c:pt>
                <c:pt idx="1155">
                  <c:v>51.382526625311101</c:v>
                </c:pt>
                <c:pt idx="1156">
                  <c:v>51.382526625311101</c:v>
                </c:pt>
                <c:pt idx="1157">
                  <c:v>51.382526625311101</c:v>
                </c:pt>
                <c:pt idx="1158">
                  <c:v>51.382526625311101</c:v>
                </c:pt>
                <c:pt idx="1159">
                  <c:v>51.382526625311101</c:v>
                </c:pt>
                <c:pt idx="1160">
                  <c:v>51.382526625311101</c:v>
                </c:pt>
                <c:pt idx="1161">
                  <c:v>51.382526625311101</c:v>
                </c:pt>
                <c:pt idx="1162">
                  <c:v>51.382526625311101</c:v>
                </c:pt>
                <c:pt idx="1163">
                  <c:v>51.382526625311101</c:v>
                </c:pt>
                <c:pt idx="1164">
                  <c:v>51.382526625311101</c:v>
                </c:pt>
                <c:pt idx="1165">
                  <c:v>51.382526625311101</c:v>
                </c:pt>
                <c:pt idx="1166">
                  <c:v>51.382526625311101</c:v>
                </c:pt>
                <c:pt idx="1167">
                  <c:v>51.382526625311101</c:v>
                </c:pt>
                <c:pt idx="1168">
                  <c:v>51.382526625311101</c:v>
                </c:pt>
                <c:pt idx="1169">
                  <c:v>51.382526625311101</c:v>
                </c:pt>
                <c:pt idx="1170">
                  <c:v>51.382526625311101</c:v>
                </c:pt>
                <c:pt idx="1171">
                  <c:v>51.382526625311101</c:v>
                </c:pt>
                <c:pt idx="1172">
                  <c:v>51.382526625311101</c:v>
                </c:pt>
                <c:pt idx="1173">
                  <c:v>51.382526625311101</c:v>
                </c:pt>
                <c:pt idx="1174">
                  <c:v>51.382526625311101</c:v>
                </c:pt>
                <c:pt idx="1175">
                  <c:v>51.382526625311101</c:v>
                </c:pt>
                <c:pt idx="1176">
                  <c:v>51.382526625311101</c:v>
                </c:pt>
                <c:pt idx="1177">
                  <c:v>51.382526625311101</c:v>
                </c:pt>
                <c:pt idx="1178">
                  <c:v>51.382526625311101</c:v>
                </c:pt>
                <c:pt idx="1179">
                  <c:v>51.382526625311101</c:v>
                </c:pt>
                <c:pt idx="1180">
                  <c:v>51.382526625311101</c:v>
                </c:pt>
                <c:pt idx="1181">
                  <c:v>51.382526625311101</c:v>
                </c:pt>
                <c:pt idx="1182">
                  <c:v>51.382526625311101</c:v>
                </c:pt>
                <c:pt idx="1183">
                  <c:v>51.382526625311101</c:v>
                </c:pt>
                <c:pt idx="1184">
                  <c:v>51.382526625311101</c:v>
                </c:pt>
                <c:pt idx="1185">
                  <c:v>51.382526625311101</c:v>
                </c:pt>
                <c:pt idx="1186">
                  <c:v>51.382526625311101</c:v>
                </c:pt>
                <c:pt idx="1187">
                  <c:v>51.382526625311101</c:v>
                </c:pt>
                <c:pt idx="1188">
                  <c:v>51.382526625311101</c:v>
                </c:pt>
                <c:pt idx="1189">
                  <c:v>51.382526625311101</c:v>
                </c:pt>
                <c:pt idx="1190">
                  <c:v>51.382526625311101</c:v>
                </c:pt>
                <c:pt idx="1191">
                  <c:v>51.382526625311101</c:v>
                </c:pt>
                <c:pt idx="1192">
                  <c:v>51.382526625311101</c:v>
                </c:pt>
                <c:pt idx="1193">
                  <c:v>51.382526625311101</c:v>
                </c:pt>
                <c:pt idx="1194">
                  <c:v>51.382526625311101</c:v>
                </c:pt>
                <c:pt idx="1195">
                  <c:v>51.382526625311101</c:v>
                </c:pt>
                <c:pt idx="1196">
                  <c:v>51.382526625311101</c:v>
                </c:pt>
                <c:pt idx="1197">
                  <c:v>51.382526625311101</c:v>
                </c:pt>
                <c:pt idx="1198">
                  <c:v>51.382526625311101</c:v>
                </c:pt>
                <c:pt idx="1199">
                  <c:v>51.382526625311101</c:v>
                </c:pt>
                <c:pt idx="1200">
                  <c:v>51.382526625311101</c:v>
                </c:pt>
                <c:pt idx="1201">
                  <c:v>51.382526625311101</c:v>
                </c:pt>
                <c:pt idx="1202">
                  <c:v>51.382526625311101</c:v>
                </c:pt>
                <c:pt idx="1203">
                  <c:v>51.382526625311101</c:v>
                </c:pt>
                <c:pt idx="1204">
                  <c:v>51.382526625311101</c:v>
                </c:pt>
                <c:pt idx="1205">
                  <c:v>51.382526625311101</c:v>
                </c:pt>
                <c:pt idx="1206">
                  <c:v>51.382526625311101</c:v>
                </c:pt>
                <c:pt idx="1207">
                  <c:v>51.382526625311101</c:v>
                </c:pt>
                <c:pt idx="1208">
                  <c:v>51.382526625311101</c:v>
                </c:pt>
                <c:pt idx="1209">
                  <c:v>51.382526625311101</c:v>
                </c:pt>
                <c:pt idx="1210">
                  <c:v>51.382526625311101</c:v>
                </c:pt>
                <c:pt idx="1211">
                  <c:v>51.382526625311101</c:v>
                </c:pt>
                <c:pt idx="1212">
                  <c:v>51.382526625311101</c:v>
                </c:pt>
                <c:pt idx="1213">
                  <c:v>51.382526625311101</c:v>
                </c:pt>
                <c:pt idx="1214">
                  <c:v>51.382526625311101</c:v>
                </c:pt>
                <c:pt idx="1215">
                  <c:v>51.382526625311101</c:v>
                </c:pt>
                <c:pt idx="1216">
                  <c:v>51.382526625311101</c:v>
                </c:pt>
                <c:pt idx="1217">
                  <c:v>51.382526625311101</c:v>
                </c:pt>
                <c:pt idx="1218">
                  <c:v>51.382526625311101</c:v>
                </c:pt>
                <c:pt idx="1219">
                  <c:v>51.382526625311101</c:v>
                </c:pt>
                <c:pt idx="1220">
                  <c:v>51.382526625311101</c:v>
                </c:pt>
                <c:pt idx="1221">
                  <c:v>51.382526625311101</c:v>
                </c:pt>
                <c:pt idx="1222">
                  <c:v>51.382526625311101</c:v>
                </c:pt>
                <c:pt idx="1223">
                  <c:v>51.382526625311101</c:v>
                </c:pt>
                <c:pt idx="1224">
                  <c:v>51.382526625311101</c:v>
                </c:pt>
                <c:pt idx="1225">
                  <c:v>51.382526625311101</c:v>
                </c:pt>
                <c:pt idx="1226">
                  <c:v>51.382526625311101</c:v>
                </c:pt>
                <c:pt idx="1227">
                  <c:v>51.382526625311101</c:v>
                </c:pt>
                <c:pt idx="1228">
                  <c:v>51.382526625311101</c:v>
                </c:pt>
                <c:pt idx="1229">
                  <c:v>51.382526625311101</c:v>
                </c:pt>
                <c:pt idx="1230">
                  <c:v>51.382526625311101</c:v>
                </c:pt>
                <c:pt idx="1231">
                  <c:v>51.382526625311101</c:v>
                </c:pt>
                <c:pt idx="1232">
                  <c:v>51.382526625311101</c:v>
                </c:pt>
                <c:pt idx="1233">
                  <c:v>51.382526625311101</c:v>
                </c:pt>
                <c:pt idx="1234">
                  <c:v>51.382526625311101</c:v>
                </c:pt>
                <c:pt idx="1235">
                  <c:v>51.382526625311101</c:v>
                </c:pt>
                <c:pt idx="1236">
                  <c:v>51.382526625311101</c:v>
                </c:pt>
                <c:pt idx="1237">
                  <c:v>51.382526625311101</c:v>
                </c:pt>
                <c:pt idx="1238">
                  <c:v>51.382526625311101</c:v>
                </c:pt>
                <c:pt idx="1239">
                  <c:v>51.382526625311101</c:v>
                </c:pt>
                <c:pt idx="1240">
                  <c:v>51.382526625311101</c:v>
                </c:pt>
                <c:pt idx="1241">
                  <c:v>51.382526625311101</c:v>
                </c:pt>
                <c:pt idx="1242">
                  <c:v>51.382526625311101</c:v>
                </c:pt>
                <c:pt idx="1243">
                  <c:v>51.382526625311101</c:v>
                </c:pt>
                <c:pt idx="1244">
                  <c:v>51.382526625311101</c:v>
                </c:pt>
                <c:pt idx="1245">
                  <c:v>51.382526625311101</c:v>
                </c:pt>
                <c:pt idx="1246">
                  <c:v>51.382526625311101</c:v>
                </c:pt>
                <c:pt idx="1247">
                  <c:v>51.382526625311101</c:v>
                </c:pt>
                <c:pt idx="1248">
                  <c:v>51.382526625311101</c:v>
                </c:pt>
                <c:pt idx="1249">
                  <c:v>51.382526625311101</c:v>
                </c:pt>
                <c:pt idx="1250">
                  <c:v>51.382526625311101</c:v>
                </c:pt>
                <c:pt idx="1251">
                  <c:v>51.382526625311101</c:v>
                </c:pt>
                <c:pt idx="1252">
                  <c:v>51.382526625311101</c:v>
                </c:pt>
                <c:pt idx="1253">
                  <c:v>51.382526625311101</c:v>
                </c:pt>
                <c:pt idx="1254">
                  <c:v>51.382526625311101</c:v>
                </c:pt>
                <c:pt idx="1255">
                  <c:v>51.382526625311101</c:v>
                </c:pt>
                <c:pt idx="1256">
                  <c:v>51.382526625311101</c:v>
                </c:pt>
                <c:pt idx="1257">
                  <c:v>51.382526625311101</c:v>
                </c:pt>
                <c:pt idx="1258">
                  <c:v>51.382526625311101</c:v>
                </c:pt>
                <c:pt idx="1259">
                  <c:v>51.382526625311101</c:v>
                </c:pt>
                <c:pt idx="1260">
                  <c:v>51.382526625311101</c:v>
                </c:pt>
                <c:pt idx="1261">
                  <c:v>51.382526625311101</c:v>
                </c:pt>
                <c:pt idx="1262">
                  <c:v>51.382526625311101</c:v>
                </c:pt>
                <c:pt idx="1263">
                  <c:v>51.382526625311101</c:v>
                </c:pt>
                <c:pt idx="1264">
                  <c:v>51.382526625311101</c:v>
                </c:pt>
                <c:pt idx="1265">
                  <c:v>51.382526625311101</c:v>
                </c:pt>
                <c:pt idx="1266">
                  <c:v>51.382526625311101</c:v>
                </c:pt>
                <c:pt idx="1267">
                  <c:v>51.382526625311101</c:v>
                </c:pt>
                <c:pt idx="1268">
                  <c:v>51.382526625311101</c:v>
                </c:pt>
                <c:pt idx="1269">
                  <c:v>51.382526625311101</c:v>
                </c:pt>
                <c:pt idx="1270">
                  <c:v>51.382526625311101</c:v>
                </c:pt>
                <c:pt idx="1271">
                  <c:v>51.382526625311101</c:v>
                </c:pt>
                <c:pt idx="1272">
                  <c:v>51.382526625311101</c:v>
                </c:pt>
                <c:pt idx="1273">
                  <c:v>51.382526625311101</c:v>
                </c:pt>
                <c:pt idx="1274">
                  <c:v>51.382526625311101</c:v>
                </c:pt>
                <c:pt idx="1275">
                  <c:v>51.382526625311101</c:v>
                </c:pt>
                <c:pt idx="1276">
                  <c:v>51.382526625311101</c:v>
                </c:pt>
                <c:pt idx="1277">
                  <c:v>51.382526625311101</c:v>
                </c:pt>
                <c:pt idx="1278">
                  <c:v>51.382526625311101</c:v>
                </c:pt>
                <c:pt idx="1279">
                  <c:v>51.382526625311101</c:v>
                </c:pt>
                <c:pt idx="1280">
                  <c:v>51.382526625311101</c:v>
                </c:pt>
                <c:pt idx="1281">
                  <c:v>51.382526625311101</c:v>
                </c:pt>
                <c:pt idx="1282">
                  <c:v>51.382526625311101</c:v>
                </c:pt>
                <c:pt idx="1283">
                  <c:v>51.382526625311101</c:v>
                </c:pt>
                <c:pt idx="1284">
                  <c:v>51.382526625311101</c:v>
                </c:pt>
                <c:pt idx="1285">
                  <c:v>51.382526625311101</c:v>
                </c:pt>
                <c:pt idx="1286">
                  <c:v>51.382526625311101</c:v>
                </c:pt>
                <c:pt idx="1287">
                  <c:v>51.382526625311101</c:v>
                </c:pt>
                <c:pt idx="1288">
                  <c:v>51.382526625311101</c:v>
                </c:pt>
                <c:pt idx="1289">
                  <c:v>51.382526625311101</c:v>
                </c:pt>
                <c:pt idx="1290">
                  <c:v>51.382526625311101</c:v>
                </c:pt>
                <c:pt idx="1291">
                  <c:v>51.382526625311101</c:v>
                </c:pt>
                <c:pt idx="1292">
                  <c:v>51.382526625311101</c:v>
                </c:pt>
                <c:pt idx="1293">
                  <c:v>51.382526625311101</c:v>
                </c:pt>
                <c:pt idx="1294">
                  <c:v>51.382526625311101</c:v>
                </c:pt>
                <c:pt idx="1295">
                  <c:v>51.382526625311101</c:v>
                </c:pt>
                <c:pt idx="1296">
                  <c:v>51.382526625311101</c:v>
                </c:pt>
                <c:pt idx="1297">
                  <c:v>51.382526625311101</c:v>
                </c:pt>
                <c:pt idx="1298">
                  <c:v>51.382526625311101</c:v>
                </c:pt>
                <c:pt idx="1299">
                  <c:v>51.382526625311101</c:v>
                </c:pt>
                <c:pt idx="1300">
                  <c:v>51.382526625311101</c:v>
                </c:pt>
                <c:pt idx="1301">
                  <c:v>51.382526625311101</c:v>
                </c:pt>
                <c:pt idx="1302">
                  <c:v>51.382526625311101</c:v>
                </c:pt>
                <c:pt idx="1303">
                  <c:v>51.382526625311101</c:v>
                </c:pt>
                <c:pt idx="1304">
                  <c:v>51.382526625311101</c:v>
                </c:pt>
                <c:pt idx="1305">
                  <c:v>51.382526625311101</c:v>
                </c:pt>
                <c:pt idx="1306">
                  <c:v>51.382526625311101</c:v>
                </c:pt>
                <c:pt idx="1307">
                  <c:v>51.382526625311101</c:v>
                </c:pt>
                <c:pt idx="1308">
                  <c:v>51.382526625311101</c:v>
                </c:pt>
                <c:pt idx="1309">
                  <c:v>51.382526625311101</c:v>
                </c:pt>
                <c:pt idx="1310">
                  <c:v>51.382526625311101</c:v>
                </c:pt>
                <c:pt idx="1311">
                  <c:v>51.382526625311101</c:v>
                </c:pt>
                <c:pt idx="1312">
                  <c:v>51.382526625311101</c:v>
                </c:pt>
                <c:pt idx="1313">
                  <c:v>51.382526625311101</c:v>
                </c:pt>
                <c:pt idx="1314">
                  <c:v>51.382526625311101</c:v>
                </c:pt>
                <c:pt idx="1315">
                  <c:v>51.382526625311101</c:v>
                </c:pt>
                <c:pt idx="1316">
                  <c:v>51.382526625311101</c:v>
                </c:pt>
                <c:pt idx="1317">
                  <c:v>51.382526625311101</c:v>
                </c:pt>
                <c:pt idx="1318">
                  <c:v>51.382526625311101</c:v>
                </c:pt>
                <c:pt idx="1319">
                  <c:v>51.382526625311101</c:v>
                </c:pt>
                <c:pt idx="1320">
                  <c:v>51.382526625311101</c:v>
                </c:pt>
                <c:pt idx="1321">
                  <c:v>51.382526625311101</c:v>
                </c:pt>
                <c:pt idx="1322">
                  <c:v>51.382526625311101</c:v>
                </c:pt>
                <c:pt idx="1323">
                  <c:v>51.382526625311101</c:v>
                </c:pt>
                <c:pt idx="1324">
                  <c:v>51.382526625311101</c:v>
                </c:pt>
                <c:pt idx="1325">
                  <c:v>51.382526625311101</c:v>
                </c:pt>
                <c:pt idx="1326">
                  <c:v>51.382526625311101</c:v>
                </c:pt>
                <c:pt idx="1327">
                  <c:v>51.382526625311101</c:v>
                </c:pt>
                <c:pt idx="1328">
                  <c:v>51.382526625311101</c:v>
                </c:pt>
                <c:pt idx="1329">
                  <c:v>51.382526625311101</c:v>
                </c:pt>
                <c:pt idx="1330">
                  <c:v>51.382526625311101</c:v>
                </c:pt>
                <c:pt idx="1331">
                  <c:v>51.382526625311101</c:v>
                </c:pt>
                <c:pt idx="1332">
                  <c:v>51.382526625311101</c:v>
                </c:pt>
                <c:pt idx="1333">
                  <c:v>51.382526625311101</c:v>
                </c:pt>
                <c:pt idx="1334">
                  <c:v>51.382526625311101</c:v>
                </c:pt>
                <c:pt idx="1335">
                  <c:v>51.382526625311101</c:v>
                </c:pt>
                <c:pt idx="1336">
                  <c:v>51.382526625311101</c:v>
                </c:pt>
                <c:pt idx="1337">
                  <c:v>51.382526625311101</c:v>
                </c:pt>
                <c:pt idx="1338">
                  <c:v>51.382526625311101</c:v>
                </c:pt>
                <c:pt idx="1339">
                  <c:v>51.382526625311101</c:v>
                </c:pt>
                <c:pt idx="1340">
                  <c:v>51.382526625311101</c:v>
                </c:pt>
                <c:pt idx="1341">
                  <c:v>51.382526625311101</c:v>
                </c:pt>
                <c:pt idx="1342">
                  <c:v>51.382526625311101</c:v>
                </c:pt>
                <c:pt idx="1343">
                  <c:v>51.382526625311101</c:v>
                </c:pt>
                <c:pt idx="1344">
                  <c:v>51.382526625311101</c:v>
                </c:pt>
                <c:pt idx="1345">
                  <c:v>51.382526625311101</c:v>
                </c:pt>
                <c:pt idx="1346">
                  <c:v>51.382526625311101</c:v>
                </c:pt>
                <c:pt idx="1347">
                  <c:v>51.382526625311101</c:v>
                </c:pt>
                <c:pt idx="1348">
                  <c:v>51.382526625311101</c:v>
                </c:pt>
                <c:pt idx="1349">
                  <c:v>51.382526625311101</c:v>
                </c:pt>
                <c:pt idx="1350">
                  <c:v>51.382526625311101</c:v>
                </c:pt>
                <c:pt idx="1351">
                  <c:v>51.382526625311101</c:v>
                </c:pt>
                <c:pt idx="1352">
                  <c:v>51.382526625311101</c:v>
                </c:pt>
                <c:pt idx="1353">
                  <c:v>51.382526625311101</c:v>
                </c:pt>
                <c:pt idx="1354">
                  <c:v>51.382526625311101</c:v>
                </c:pt>
                <c:pt idx="1355">
                  <c:v>51.382526625311101</c:v>
                </c:pt>
                <c:pt idx="1356">
                  <c:v>51.382526625311101</c:v>
                </c:pt>
                <c:pt idx="1357">
                  <c:v>51.382526625311101</c:v>
                </c:pt>
                <c:pt idx="1358">
                  <c:v>51.382526625311101</c:v>
                </c:pt>
                <c:pt idx="1359">
                  <c:v>51.382526625311101</c:v>
                </c:pt>
                <c:pt idx="1360">
                  <c:v>51.382526625311101</c:v>
                </c:pt>
                <c:pt idx="1361">
                  <c:v>51.382526625311101</c:v>
                </c:pt>
                <c:pt idx="1362">
                  <c:v>51.382526625311101</c:v>
                </c:pt>
                <c:pt idx="1363">
                  <c:v>51.382526625311101</c:v>
                </c:pt>
                <c:pt idx="1364">
                  <c:v>51.382526625311101</c:v>
                </c:pt>
                <c:pt idx="1365">
                  <c:v>51.382526625311101</c:v>
                </c:pt>
                <c:pt idx="1366">
                  <c:v>51.382526625311101</c:v>
                </c:pt>
                <c:pt idx="1367">
                  <c:v>51.382526625311101</c:v>
                </c:pt>
                <c:pt idx="1368">
                  <c:v>51.382526625311101</c:v>
                </c:pt>
                <c:pt idx="1369">
                  <c:v>51.382526625311101</c:v>
                </c:pt>
                <c:pt idx="1370">
                  <c:v>51.382526625311101</c:v>
                </c:pt>
                <c:pt idx="1371">
                  <c:v>51.382526625311101</c:v>
                </c:pt>
                <c:pt idx="1372">
                  <c:v>51.382526625311101</c:v>
                </c:pt>
                <c:pt idx="1373">
                  <c:v>51.382526625311101</c:v>
                </c:pt>
                <c:pt idx="1374">
                  <c:v>51.382526625311101</c:v>
                </c:pt>
                <c:pt idx="1375">
                  <c:v>51.382526625311101</c:v>
                </c:pt>
                <c:pt idx="1376">
                  <c:v>51.382526625311101</c:v>
                </c:pt>
                <c:pt idx="1377">
                  <c:v>51.382526625311101</c:v>
                </c:pt>
                <c:pt idx="1378">
                  <c:v>51.382526625311101</c:v>
                </c:pt>
                <c:pt idx="1379">
                  <c:v>51.382526625311101</c:v>
                </c:pt>
                <c:pt idx="1380">
                  <c:v>51.382526625311101</c:v>
                </c:pt>
                <c:pt idx="1381">
                  <c:v>51.382526625311101</c:v>
                </c:pt>
                <c:pt idx="1382">
                  <c:v>51.382526625311101</c:v>
                </c:pt>
                <c:pt idx="1383">
                  <c:v>51.382526625311101</c:v>
                </c:pt>
                <c:pt idx="1384">
                  <c:v>51.382526625311101</c:v>
                </c:pt>
                <c:pt idx="1385">
                  <c:v>51.382526625311101</c:v>
                </c:pt>
                <c:pt idx="1386">
                  <c:v>51.382526625311101</c:v>
                </c:pt>
                <c:pt idx="1387">
                  <c:v>51.382526625311101</c:v>
                </c:pt>
                <c:pt idx="1388">
                  <c:v>51.382526625311101</c:v>
                </c:pt>
                <c:pt idx="1389">
                  <c:v>51.382526625311101</c:v>
                </c:pt>
                <c:pt idx="1390">
                  <c:v>51.382526625311101</c:v>
                </c:pt>
                <c:pt idx="1391">
                  <c:v>51.382526625311101</c:v>
                </c:pt>
                <c:pt idx="1392">
                  <c:v>51.382526625311101</c:v>
                </c:pt>
                <c:pt idx="1393">
                  <c:v>51.382526625311101</c:v>
                </c:pt>
                <c:pt idx="1394">
                  <c:v>51.382526625311101</c:v>
                </c:pt>
                <c:pt idx="1395">
                  <c:v>51.382526625311101</c:v>
                </c:pt>
                <c:pt idx="1396">
                  <c:v>51.382526625311101</c:v>
                </c:pt>
                <c:pt idx="1397">
                  <c:v>51.382526625311101</c:v>
                </c:pt>
                <c:pt idx="1398">
                  <c:v>51.382526625311101</c:v>
                </c:pt>
                <c:pt idx="1399">
                  <c:v>51.382526625311101</c:v>
                </c:pt>
                <c:pt idx="1400">
                  <c:v>51.382526625311101</c:v>
                </c:pt>
                <c:pt idx="1401">
                  <c:v>51.382526625311101</c:v>
                </c:pt>
                <c:pt idx="1402">
                  <c:v>51.382526625311101</c:v>
                </c:pt>
                <c:pt idx="1403">
                  <c:v>51.382526625311101</c:v>
                </c:pt>
                <c:pt idx="1404">
                  <c:v>51.382526625311101</c:v>
                </c:pt>
                <c:pt idx="1405">
                  <c:v>51.382526625311101</c:v>
                </c:pt>
                <c:pt idx="1406">
                  <c:v>51.382526625311101</c:v>
                </c:pt>
                <c:pt idx="1407">
                  <c:v>51.382526625311101</c:v>
                </c:pt>
                <c:pt idx="1408">
                  <c:v>51.382526625311101</c:v>
                </c:pt>
                <c:pt idx="1409">
                  <c:v>51.382526625311101</c:v>
                </c:pt>
                <c:pt idx="1410">
                  <c:v>51.382526625311101</c:v>
                </c:pt>
                <c:pt idx="1411">
                  <c:v>51.382526625311101</c:v>
                </c:pt>
                <c:pt idx="1412">
                  <c:v>51.382526625311101</c:v>
                </c:pt>
                <c:pt idx="1413">
                  <c:v>51.382526625311101</c:v>
                </c:pt>
                <c:pt idx="1414">
                  <c:v>51.382526625311101</c:v>
                </c:pt>
                <c:pt idx="1415">
                  <c:v>51.382526625311101</c:v>
                </c:pt>
                <c:pt idx="1416">
                  <c:v>51.382526625311101</c:v>
                </c:pt>
                <c:pt idx="1417">
                  <c:v>51.382526625311101</c:v>
                </c:pt>
                <c:pt idx="1418">
                  <c:v>51.382526625311101</c:v>
                </c:pt>
                <c:pt idx="1419">
                  <c:v>51.382526625311101</c:v>
                </c:pt>
                <c:pt idx="1420">
                  <c:v>51.382526625311101</c:v>
                </c:pt>
                <c:pt idx="1421">
                  <c:v>51.382526625311101</c:v>
                </c:pt>
                <c:pt idx="1422">
                  <c:v>51.382526625311101</c:v>
                </c:pt>
                <c:pt idx="1423">
                  <c:v>51.382526625311101</c:v>
                </c:pt>
                <c:pt idx="1424">
                  <c:v>51.382526625311101</c:v>
                </c:pt>
                <c:pt idx="1425">
                  <c:v>51.382526625311101</c:v>
                </c:pt>
                <c:pt idx="1426">
                  <c:v>51.382526625311101</c:v>
                </c:pt>
                <c:pt idx="1427">
                  <c:v>51.382526625311101</c:v>
                </c:pt>
                <c:pt idx="1428">
                  <c:v>51.382526625311101</c:v>
                </c:pt>
                <c:pt idx="1429">
                  <c:v>51.382526625311101</c:v>
                </c:pt>
                <c:pt idx="1430">
                  <c:v>51.382526625311101</c:v>
                </c:pt>
                <c:pt idx="1431">
                  <c:v>51.382526625311101</c:v>
                </c:pt>
                <c:pt idx="1432">
                  <c:v>51.382526625311101</c:v>
                </c:pt>
                <c:pt idx="1433">
                  <c:v>51.382526625311101</c:v>
                </c:pt>
                <c:pt idx="1434">
                  <c:v>51.382526625311101</c:v>
                </c:pt>
                <c:pt idx="1435">
                  <c:v>51.382526625311101</c:v>
                </c:pt>
                <c:pt idx="1436">
                  <c:v>51.382526625311101</c:v>
                </c:pt>
                <c:pt idx="1437">
                  <c:v>51.382526625311101</c:v>
                </c:pt>
                <c:pt idx="1438">
                  <c:v>51.382526625311101</c:v>
                </c:pt>
                <c:pt idx="1439">
                  <c:v>51.382526625311101</c:v>
                </c:pt>
                <c:pt idx="1440">
                  <c:v>51.382526625311101</c:v>
                </c:pt>
                <c:pt idx="1441">
                  <c:v>51.382526625311101</c:v>
                </c:pt>
                <c:pt idx="1442">
                  <c:v>51.382526625311101</c:v>
                </c:pt>
                <c:pt idx="1443">
                  <c:v>51.382526625311101</c:v>
                </c:pt>
                <c:pt idx="1444">
                  <c:v>51.382526625311101</c:v>
                </c:pt>
                <c:pt idx="1445">
                  <c:v>51.382526625311101</c:v>
                </c:pt>
                <c:pt idx="1446">
                  <c:v>51.382526625311101</c:v>
                </c:pt>
                <c:pt idx="1447">
                  <c:v>51.382526625311101</c:v>
                </c:pt>
                <c:pt idx="1448">
                  <c:v>51.382526625311101</c:v>
                </c:pt>
                <c:pt idx="1449">
                  <c:v>51.382526625311101</c:v>
                </c:pt>
                <c:pt idx="1450">
                  <c:v>51.382526625311101</c:v>
                </c:pt>
                <c:pt idx="1451">
                  <c:v>51.382526625311101</c:v>
                </c:pt>
                <c:pt idx="1452">
                  <c:v>51.382526625311101</c:v>
                </c:pt>
                <c:pt idx="1453">
                  <c:v>51.382526625311101</c:v>
                </c:pt>
                <c:pt idx="1454">
                  <c:v>51.382526625311101</c:v>
                </c:pt>
                <c:pt idx="1455">
                  <c:v>51.382526625311101</c:v>
                </c:pt>
                <c:pt idx="1456">
                  <c:v>51.382526625311101</c:v>
                </c:pt>
                <c:pt idx="1457">
                  <c:v>51.382526625311101</c:v>
                </c:pt>
                <c:pt idx="1458">
                  <c:v>51.382526625311101</c:v>
                </c:pt>
                <c:pt idx="1459">
                  <c:v>51.382526625311101</c:v>
                </c:pt>
                <c:pt idx="1460">
                  <c:v>51.382526625311101</c:v>
                </c:pt>
                <c:pt idx="1461">
                  <c:v>51.382526625311101</c:v>
                </c:pt>
                <c:pt idx="1462">
                  <c:v>51.382526625311101</c:v>
                </c:pt>
                <c:pt idx="1463">
                  <c:v>51.382526625311101</c:v>
                </c:pt>
                <c:pt idx="1464">
                  <c:v>51.382526625311101</c:v>
                </c:pt>
                <c:pt idx="1465">
                  <c:v>51.382526625311101</c:v>
                </c:pt>
                <c:pt idx="1466">
                  <c:v>51.382526625311101</c:v>
                </c:pt>
                <c:pt idx="1467">
                  <c:v>51.382526625311101</c:v>
                </c:pt>
                <c:pt idx="1468">
                  <c:v>51.382526625311101</c:v>
                </c:pt>
                <c:pt idx="1469">
                  <c:v>51.382526625311101</c:v>
                </c:pt>
                <c:pt idx="1470">
                  <c:v>51.382526625311101</c:v>
                </c:pt>
                <c:pt idx="1471">
                  <c:v>51.382526625311101</c:v>
                </c:pt>
                <c:pt idx="1472">
                  <c:v>51.382526625311101</c:v>
                </c:pt>
                <c:pt idx="1473">
                  <c:v>51.382526625311101</c:v>
                </c:pt>
                <c:pt idx="1474">
                  <c:v>51.382526625311101</c:v>
                </c:pt>
                <c:pt idx="1475">
                  <c:v>51.382526625311101</c:v>
                </c:pt>
                <c:pt idx="1476">
                  <c:v>51.382526625311101</c:v>
                </c:pt>
                <c:pt idx="1477">
                  <c:v>51.382526625311101</c:v>
                </c:pt>
                <c:pt idx="1478">
                  <c:v>51.382526625311101</c:v>
                </c:pt>
                <c:pt idx="1479">
                  <c:v>51.382526625311101</c:v>
                </c:pt>
                <c:pt idx="1480">
                  <c:v>51.382526625311101</c:v>
                </c:pt>
                <c:pt idx="1481">
                  <c:v>51.382526625311101</c:v>
                </c:pt>
                <c:pt idx="1482">
                  <c:v>51.382526625311101</c:v>
                </c:pt>
                <c:pt idx="1483">
                  <c:v>51.382526625311101</c:v>
                </c:pt>
                <c:pt idx="1484">
                  <c:v>51.382526625311101</c:v>
                </c:pt>
                <c:pt idx="1485">
                  <c:v>51.382526625311101</c:v>
                </c:pt>
                <c:pt idx="1486">
                  <c:v>51.382526625311101</c:v>
                </c:pt>
                <c:pt idx="1487">
                  <c:v>51.382526625311101</c:v>
                </c:pt>
                <c:pt idx="1488">
                  <c:v>51.382526625311101</c:v>
                </c:pt>
                <c:pt idx="1489">
                  <c:v>51.382526625311101</c:v>
                </c:pt>
                <c:pt idx="1490">
                  <c:v>51.382526625311101</c:v>
                </c:pt>
                <c:pt idx="1491">
                  <c:v>51.382526625311101</c:v>
                </c:pt>
                <c:pt idx="1492">
                  <c:v>51.382526625311101</c:v>
                </c:pt>
                <c:pt idx="1493">
                  <c:v>51.382526625311101</c:v>
                </c:pt>
                <c:pt idx="1494">
                  <c:v>51.382526625311101</c:v>
                </c:pt>
                <c:pt idx="1495">
                  <c:v>51.382526625311101</c:v>
                </c:pt>
                <c:pt idx="1496">
                  <c:v>51.382526625311101</c:v>
                </c:pt>
                <c:pt idx="1497">
                  <c:v>51.382526625311101</c:v>
                </c:pt>
                <c:pt idx="1498">
                  <c:v>51.382526625311101</c:v>
                </c:pt>
                <c:pt idx="1499">
                  <c:v>51.382526625311101</c:v>
                </c:pt>
                <c:pt idx="1500">
                  <c:v>51.382526625311101</c:v>
                </c:pt>
                <c:pt idx="1501">
                  <c:v>51.382526625311101</c:v>
                </c:pt>
                <c:pt idx="1502">
                  <c:v>51.382526625311101</c:v>
                </c:pt>
                <c:pt idx="1503">
                  <c:v>51.382526625311101</c:v>
                </c:pt>
                <c:pt idx="1504">
                  <c:v>51.382526625311101</c:v>
                </c:pt>
                <c:pt idx="1505">
                  <c:v>51.382526625311101</c:v>
                </c:pt>
                <c:pt idx="1506">
                  <c:v>51.382526625311101</c:v>
                </c:pt>
                <c:pt idx="1507">
                  <c:v>51.382526625311101</c:v>
                </c:pt>
                <c:pt idx="1508">
                  <c:v>51.382526625311101</c:v>
                </c:pt>
                <c:pt idx="1509">
                  <c:v>51.382526625311101</c:v>
                </c:pt>
                <c:pt idx="1510">
                  <c:v>51.382526625311101</c:v>
                </c:pt>
                <c:pt idx="1511">
                  <c:v>51.382526625311101</c:v>
                </c:pt>
                <c:pt idx="1512">
                  <c:v>51.382526625311101</c:v>
                </c:pt>
                <c:pt idx="1513">
                  <c:v>51.382526625311101</c:v>
                </c:pt>
                <c:pt idx="1514">
                  <c:v>51.382526625311101</c:v>
                </c:pt>
                <c:pt idx="1515">
                  <c:v>51.382526625311101</c:v>
                </c:pt>
                <c:pt idx="1516">
                  <c:v>51.382526625311101</c:v>
                </c:pt>
                <c:pt idx="1517">
                  <c:v>51.382526625311101</c:v>
                </c:pt>
                <c:pt idx="1518">
                  <c:v>51.382526625311101</c:v>
                </c:pt>
                <c:pt idx="1519">
                  <c:v>51.382526625311101</c:v>
                </c:pt>
                <c:pt idx="1520">
                  <c:v>51.382526625311101</c:v>
                </c:pt>
                <c:pt idx="1521">
                  <c:v>51.382526625311101</c:v>
                </c:pt>
                <c:pt idx="1522">
                  <c:v>51.382526625311101</c:v>
                </c:pt>
                <c:pt idx="1523">
                  <c:v>51.382526625311101</c:v>
                </c:pt>
                <c:pt idx="1524">
                  <c:v>51.382526625311101</c:v>
                </c:pt>
                <c:pt idx="1525">
                  <c:v>51.382526625311101</c:v>
                </c:pt>
                <c:pt idx="1526">
                  <c:v>51.382526625311101</c:v>
                </c:pt>
                <c:pt idx="1527">
                  <c:v>51.382526625311101</c:v>
                </c:pt>
                <c:pt idx="1528">
                  <c:v>51.382526625311101</c:v>
                </c:pt>
                <c:pt idx="1529">
                  <c:v>51.382526625311101</c:v>
                </c:pt>
                <c:pt idx="1530">
                  <c:v>51.382526625311101</c:v>
                </c:pt>
                <c:pt idx="1531">
                  <c:v>51.382526625311101</c:v>
                </c:pt>
                <c:pt idx="1532">
                  <c:v>51.382526625311101</c:v>
                </c:pt>
                <c:pt idx="1533">
                  <c:v>51.382526625311101</c:v>
                </c:pt>
                <c:pt idx="1534">
                  <c:v>51.382526625311101</c:v>
                </c:pt>
                <c:pt idx="1535">
                  <c:v>51.382526625311101</c:v>
                </c:pt>
                <c:pt idx="1536">
                  <c:v>51.382526625311101</c:v>
                </c:pt>
                <c:pt idx="1537">
                  <c:v>51.382526625311101</c:v>
                </c:pt>
                <c:pt idx="1538">
                  <c:v>51.382526625311101</c:v>
                </c:pt>
                <c:pt idx="1539">
                  <c:v>51.382526625311101</c:v>
                </c:pt>
                <c:pt idx="1540">
                  <c:v>51.382526625311101</c:v>
                </c:pt>
                <c:pt idx="1541">
                  <c:v>51.382526625311101</c:v>
                </c:pt>
                <c:pt idx="1542">
                  <c:v>51.382526625311101</c:v>
                </c:pt>
                <c:pt idx="1543">
                  <c:v>51.382526625311101</c:v>
                </c:pt>
                <c:pt idx="1544">
                  <c:v>51.382526625311101</c:v>
                </c:pt>
                <c:pt idx="1545">
                  <c:v>51.382526625311101</c:v>
                </c:pt>
                <c:pt idx="1546">
                  <c:v>51.382526625311101</c:v>
                </c:pt>
                <c:pt idx="1547">
                  <c:v>51.382526625311101</c:v>
                </c:pt>
                <c:pt idx="1548">
                  <c:v>51.382526625311101</c:v>
                </c:pt>
                <c:pt idx="1549">
                  <c:v>51.382526625311101</c:v>
                </c:pt>
                <c:pt idx="1550">
                  <c:v>51.382526625311101</c:v>
                </c:pt>
                <c:pt idx="1551">
                  <c:v>51.382526625311101</c:v>
                </c:pt>
                <c:pt idx="1552">
                  <c:v>51.382526625311101</c:v>
                </c:pt>
                <c:pt idx="1553">
                  <c:v>51.382526625311101</c:v>
                </c:pt>
                <c:pt idx="1554">
                  <c:v>51.382526625311101</c:v>
                </c:pt>
                <c:pt idx="1555">
                  <c:v>51.382526625311101</c:v>
                </c:pt>
                <c:pt idx="1556">
                  <c:v>51.382526625311101</c:v>
                </c:pt>
                <c:pt idx="1557">
                  <c:v>51.382526625311101</c:v>
                </c:pt>
                <c:pt idx="1558">
                  <c:v>51.382526625311101</c:v>
                </c:pt>
                <c:pt idx="1559">
                  <c:v>51.382526625311101</c:v>
                </c:pt>
                <c:pt idx="1560">
                  <c:v>51.382526625311101</c:v>
                </c:pt>
                <c:pt idx="1561">
                  <c:v>51.382526625311101</c:v>
                </c:pt>
                <c:pt idx="1562">
                  <c:v>51.382526625311101</c:v>
                </c:pt>
                <c:pt idx="1563">
                  <c:v>51.382526625311101</c:v>
                </c:pt>
                <c:pt idx="1564">
                  <c:v>51.382526625311101</c:v>
                </c:pt>
                <c:pt idx="1565">
                  <c:v>51.382526625311101</c:v>
                </c:pt>
                <c:pt idx="1566">
                  <c:v>51.382526625311101</c:v>
                </c:pt>
                <c:pt idx="1567">
                  <c:v>51.382526625311101</c:v>
                </c:pt>
                <c:pt idx="1568">
                  <c:v>51.382526625311101</c:v>
                </c:pt>
                <c:pt idx="1569">
                  <c:v>51.382526625311101</c:v>
                </c:pt>
                <c:pt idx="1570">
                  <c:v>51.382526625311101</c:v>
                </c:pt>
                <c:pt idx="1571">
                  <c:v>51.382526625311101</c:v>
                </c:pt>
                <c:pt idx="1572">
                  <c:v>51.382526625311101</c:v>
                </c:pt>
                <c:pt idx="1573">
                  <c:v>51.382526625311101</c:v>
                </c:pt>
                <c:pt idx="1574">
                  <c:v>51.382526625311101</c:v>
                </c:pt>
                <c:pt idx="1575">
                  <c:v>51.382526625311101</c:v>
                </c:pt>
                <c:pt idx="1576">
                  <c:v>51.382526625311101</c:v>
                </c:pt>
                <c:pt idx="1577">
                  <c:v>51.382526625311101</c:v>
                </c:pt>
                <c:pt idx="1578">
                  <c:v>51.382526625311101</c:v>
                </c:pt>
                <c:pt idx="1579">
                  <c:v>51.382526625311101</c:v>
                </c:pt>
                <c:pt idx="1580">
                  <c:v>51.382526625311101</c:v>
                </c:pt>
                <c:pt idx="1581">
                  <c:v>51.382526625311101</c:v>
                </c:pt>
                <c:pt idx="1582">
                  <c:v>51.382526625311101</c:v>
                </c:pt>
                <c:pt idx="1583">
                  <c:v>51.382526625311101</c:v>
                </c:pt>
                <c:pt idx="1584">
                  <c:v>51.382526625311101</c:v>
                </c:pt>
                <c:pt idx="1585">
                  <c:v>51.382526625311101</c:v>
                </c:pt>
                <c:pt idx="1586">
                  <c:v>51.382526625311101</c:v>
                </c:pt>
                <c:pt idx="1587">
                  <c:v>51.382526625311101</c:v>
                </c:pt>
                <c:pt idx="1588">
                  <c:v>51.382526625311101</c:v>
                </c:pt>
                <c:pt idx="1589">
                  <c:v>51.382526625311101</c:v>
                </c:pt>
                <c:pt idx="1590">
                  <c:v>51.382526625311101</c:v>
                </c:pt>
                <c:pt idx="1591">
                  <c:v>51.382526625311101</c:v>
                </c:pt>
                <c:pt idx="1592">
                  <c:v>51.382526625311101</c:v>
                </c:pt>
                <c:pt idx="1593">
                  <c:v>51.382526625311101</c:v>
                </c:pt>
                <c:pt idx="1594">
                  <c:v>51.382526625311101</c:v>
                </c:pt>
                <c:pt idx="1595">
                  <c:v>51.382526625311101</c:v>
                </c:pt>
                <c:pt idx="1596">
                  <c:v>51.382526625311101</c:v>
                </c:pt>
                <c:pt idx="1597">
                  <c:v>51.382526625311101</c:v>
                </c:pt>
                <c:pt idx="1598">
                  <c:v>51.382526625311101</c:v>
                </c:pt>
                <c:pt idx="1599">
                  <c:v>51.382526625311101</c:v>
                </c:pt>
                <c:pt idx="1600">
                  <c:v>51.382526625311101</c:v>
                </c:pt>
                <c:pt idx="1601">
                  <c:v>51.382526625311101</c:v>
                </c:pt>
                <c:pt idx="1602">
                  <c:v>51.382526625311101</c:v>
                </c:pt>
                <c:pt idx="1603">
                  <c:v>51.382526625311101</c:v>
                </c:pt>
                <c:pt idx="1604">
                  <c:v>51.382526625311101</c:v>
                </c:pt>
                <c:pt idx="1605">
                  <c:v>51.382526625311101</c:v>
                </c:pt>
                <c:pt idx="1606">
                  <c:v>51.382526625311101</c:v>
                </c:pt>
                <c:pt idx="1607">
                  <c:v>51.382526625311101</c:v>
                </c:pt>
                <c:pt idx="1608">
                  <c:v>51.382526625311101</c:v>
                </c:pt>
                <c:pt idx="1609">
                  <c:v>51.382526625311101</c:v>
                </c:pt>
                <c:pt idx="1610">
                  <c:v>51.382526625311101</c:v>
                </c:pt>
                <c:pt idx="1611">
                  <c:v>51.382526625311101</c:v>
                </c:pt>
                <c:pt idx="1612">
                  <c:v>51.382526625311101</c:v>
                </c:pt>
                <c:pt idx="1613">
                  <c:v>51.382526625311101</c:v>
                </c:pt>
                <c:pt idx="1614">
                  <c:v>51.382526625311101</c:v>
                </c:pt>
                <c:pt idx="1615">
                  <c:v>51.382526625311101</c:v>
                </c:pt>
                <c:pt idx="1616">
                  <c:v>51.382526625311101</c:v>
                </c:pt>
                <c:pt idx="1617">
                  <c:v>51.382526625311101</c:v>
                </c:pt>
                <c:pt idx="1618">
                  <c:v>51.382526625311101</c:v>
                </c:pt>
                <c:pt idx="1619">
                  <c:v>51.382526625311101</c:v>
                </c:pt>
                <c:pt idx="1620">
                  <c:v>51.382526625311101</c:v>
                </c:pt>
                <c:pt idx="1621">
                  <c:v>51.382526625311101</c:v>
                </c:pt>
                <c:pt idx="1622">
                  <c:v>51.382526625311101</c:v>
                </c:pt>
                <c:pt idx="1623">
                  <c:v>51.382526625311101</c:v>
                </c:pt>
                <c:pt idx="1624">
                  <c:v>51.382526625311101</c:v>
                </c:pt>
                <c:pt idx="1625">
                  <c:v>51.382526625311101</c:v>
                </c:pt>
                <c:pt idx="1626">
                  <c:v>51.382526625311101</c:v>
                </c:pt>
                <c:pt idx="1627">
                  <c:v>51.382526625311101</c:v>
                </c:pt>
                <c:pt idx="1628">
                  <c:v>51.382526625311101</c:v>
                </c:pt>
                <c:pt idx="1629">
                  <c:v>51.382526625311101</c:v>
                </c:pt>
                <c:pt idx="1630">
                  <c:v>51.382526625311101</c:v>
                </c:pt>
                <c:pt idx="1631">
                  <c:v>51.382526625311101</c:v>
                </c:pt>
                <c:pt idx="1632">
                  <c:v>51.382526625311101</c:v>
                </c:pt>
                <c:pt idx="1633">
                  <c:v>51.382526625311101</c:v>
                </c:pt>
                <c:pt idx="1634">
                  <c:v>51.382526625311101</c:v>
                </c:pt>
                <c:pt idx="1635">
                  <c:v>51.382526625311101</c:v>
                </c:pt>
                <c:pt idx="1636">
                  <c:v>51.382526625311101</c:v>
                </c:pt>
                <c:pt idx="1637">
                  <c:v>51.382526625311101</c:v>
                </c:pt>
                <c:pt idx="1638">
                  <c:v>51.382526625311101</c:v>
                </c:pt>
                <c:pt idx="1639">
                  <c:v>51.382526625311101</c:v>
                </c:pt>
                <c:pt idx="1640">
                  <c:v>51.382526625311101</c:v>
                </c:pt>
                <c:pt idx="1641">
                  <c:v>51.382526625311101</c:v>
                </c:pt>
                <c:pt idx="1642">
                  <c:v>51.382526625311101</c:v>
                </c:pt>
                <c:pt idx="1643">
                  <c:v>51.382526625311101</c:v>
                </c:pt>
                <c:pt idx="1644">
                  <c:v>51.382526625311101</c:v>
                </c:pt>
                <c:pt idx="1645">
                  <c:v>51.382526625311101</c:v>
                </c:pt>
                <c:pt idx="1646">
                  <c:v>51.382526625311101</c:v>
                </c:pt>
                <c:pt idx="1647">
                  <c:v>51.382526625311101</c:v>
                </c:pt>
                <c:pt idx="1648">
                  <c:v>51.382526625311101</c:v>
                </c:pt>
                <c:pt idx="1649">
                  <c:v>51.382526625311101</c:v>
                </c:pt>
                <c:pt idx="1650">
                  <c:v>51.382526625311101</c:v>
                </c:pt>
                <c:pt idx="1651">
                  <c:v>51.382526625311101</c:v>
                </c:pt>
                <c:pt idx="1652">
                  <c:v>51.382526625311101</c:v>
                </c:pt>
                <c:pt idx="1653">
                  <c:v>51.382526625311101</c:v>
                </c:pt>
                <c:pt idx="1654">
                  <c:v>51.382526625311101</c:v>
                </c:pt>
                <c:pt idx="1655">
                  <c:v>51.382526625311101</c:v>
                </c:pt>
                <c:pt idx="1656">
                  <c:v>51.382526625311101</c:v>
                </c:pt>
                <c:pt idx="1657">
                  <c:v>51.382526625311101</c:v>
                </c:pt>
                <c:pt idx="1658">
                  <c:v>51.382526625311101</c:v>
                </c:pt>
                <c:pt idx="1659">
                  <c:v>51.382526625311101</c:v>
                </c:pt>
                <c:pt idx="1660">
                  <c:v>51.382526625311101</c:v>
                </c:pt>
                <c:pt idx="1661">
                  <c:v>51.382526625311101</c:v>
                </c:pt>
                <c:pt idx="1662">
                  <c:v>51.382526625311101</c:v>
                </c:pt>
                <c:pt idx="1663">
                  <c:v>51.382526625311101</c:v>
                </c:pt>
                <c:pt idx="1664">
                  <c:v>51.382526625311101</c:v>
                </c:pt>
                <c:pt idx="1665">
                  <c:v>51.382526625311101</c:v>
                </c:pt>
                <c:pt idx="1666">
                  <c:v>51.382526625311101</c:v>
                </c:pt>
                <c:pt idx="1667">
                  <c:v>51.382526625311101</c:v>
                </c:pt>
                <c:pt idx="1668">
                  <c:v>51.382526625311101</c:v>
                </c:pt>
                <c:pt idx="1669">
                  <c:v>51.382526625311101</c:v>
                </c:pt>
                <c:pt idx="1670">
                  <c:v>51.382526625311101</c:v>
                </c:pt>
                <c:pt idx="1671">
                  <c:v>51.382526625311101</c:v>
                </c:pt>
                <c:pt idx="1672">
                  <c:v>51.382526625311101</c:v>
                </c:pt>
                <c:pt idx="1673">
                  <c:v>51.382526625311101</c:v>
                </c:pt>
                <c:pt idx="1674">
                  <c:v>51.382526625311101</c:v>
                </c:pt>
                <c:pt idx="1675">
                  <c:v>51.382526625311101</c:v>
                </c:pt>
                <c:pt idx="1676">
                  <c:v>51.382526625311101</c:v>
                </c:pt>
                <c:pt idx="1677">
                  <c:v>51.382526625311101</c:v>
                </c:pt>
                <c:pt idx="1678">
                  <c:v>51.382526625311101</c:v>
                </c:pt>
                <c:pt idx="1679">
                  <c:v>51.382526625311101</c:v>
                </c:pt>
                <c:pt idx="1680">
                  <c:v>51.382526625311101</c:v>
                </c:pt>
                <c:pt idx="1681">
                  <c:v>51.382526625311101</c:v>
                </c:pt>
                <c:pt idx="1682">
                  <c:v>51.382526625311101</c:v>
                </c:pt>
                <c:pt idx="1683">
                  <c:v>51.382526625311101</c:v>
                </c:pt>
                <c:pt idx="1684">
                  <c:v>51.382526625311101</c:v>
                </c:pt>
                <c:pt idx="1685">
                  <c:v>51.382526625311101</c:v>
                </c:pt>
                <c:pt idx="1686">
                  <c:v>51.382526625311101</c:v>
                </c:pt>
                <c:pt idx="1687">
                  <c:v>51.382526625311101</c:v>
                </c:pt>
                <c:pt idx="1688">
                  <c:v>51.382526625311101</c:v>
                </c:pt>
                <c:pt idx="1689">
                  <c:v>51.382526625311101</c:v>
                </c:pt>
                <c:pt idx="1690">
                  <c:v>51.382526625311101</c:v>
                </c:pt>
                <c:pt idx="1691">
                  <c:v>51.382526625311101</c:v>
                </c:pt>
                <c:pt idx="1692">
                  <c:v>51.382526625311101</c:v>
                </c:pt>
                <c:pt idx="1693">
                  <c:v>51.382526625311101</c:v>
                </c:pt>
                <c:pt idx="1694">
                  <c:v>51.382526625311101</c:v>
                </c:pt>
                <c:pt idx="1695">
                  <c:v>51.382526625311101</c:v>
                </c:pt>
                <c:pt idx="1696">
                  <c:v>51.382526625311101</c:v>
                </c:pt>
                <c:pt idx="1697">
                  <c:v>51.382526625311101</c:v>
                </c:pt>
                <c:pt idx="1698">
                  <c:v>51.382526625311101</c:v>
                </c:pt>
                <c:pt idx="1699">
                  <c:v>51.382526625311101</c:v>
                </c:pt>
                <c:pt idx="1700">
                  <c:v>51.382526625311101</c:v>
                </c:pt>
                <c:pt idx="1701">
                  <c:v>51.382526625311101</c:v>
                </c:pt>
                <c:pt idx="1702">
                  <c:v>51.382526625311101</c:v>
                </c:pt>
                <c:pt idx="1703">
                  <c:v>51.382526625311101</c:v>
                </c:pt>
                <c:pt idx="1704">
                  <c:v>51.382526625311101</c:v>
                </c:pt>
                <c:pt idx="1705">
                  <c:v>51.382526625311101</c:v>
                </c:pt>
                <c:pt idx="1706">
                  <c:v>51.382526625311101</c:v>
                </c:pt>
                <c:pt idx="1707">
                  <c:v>51.382526625311101</c:v>
                </c:pt>
                <c:pt idx="1708">
                  <c:v>51.382526625311101</c:v>
                </c:pt>
                <c:pt idx="1709">
                  <c:v>51.382526625311101</c:v>
                </c:pt>
                <c:pt idx="1710">
                  <c:v>51.382526625311101</c:v>
                </c:pt>
                <c:pt idx="1711">
                  <c:v>51.382526625311101</c:v>
                </c:pt>
                <c:pt idx="1712">
                  <c:v>51.382526625311101</c:v>
                </c:pt>
                <c:pt idx="1713">
                  <c:v>51.382526625311101</c:v>
                </c:pt>
                <c:pt idx="1714">
                  <c:v>51.382526625311101</c:v>
                </c:pt>
                <c:pt idx="1715">
                  <c:v>51.382526625311101</c:v>
                </c:pt>
                <c:pt idx="1716">
                  <c:v>51.382526625311101</c:v>
                </c:pt>
                <c:pt idx="1717">
                  <c:v>51.382526625311101</c:v>
                </c:pt>
                <c:pt idx="1718">
                  <c:v>51.382526625311101</c:v>
                </c:pt>
                <c:pt idx="1719">
                  <c:v>51.382526625311101</c:v>
                </c:pt>
                <c:pt idx="1720">
                  <c:v>51.382526625311101</c:v>
                </c:pt>
                <c:pt idx="1721">
                  <c:v>51.382526625311101</c:v>
                </c:pt>
                <c:pt idx="1722">
                  <c:v>51.382526625311101</c:v>
                </c:pt>
                <c:pt idx="1723">
                  <c:v>51.382526625311101</c:v>
                </c:pt>
                <c:pt idx="1724">
                  <c:v>51.382526625311101</c:v>
                </c:pt>
                <c:pt idx="1725">
                  <c:v>51.382526625311101</c:v>
                </c:pt>
                <c:pt idx="1726">
                  <c:v>51.382526625311101</c:v>
                </c:pt>
                <c:pt idx="1727">
                  <c:v>51.382526625311101</c:v>
                </c:pt>
                <c:pt idx="1728">
                  <c:v>51.382526625311101</c:v>
                </c:pt>
                <c:pt idx="1729">
                  <c:v>51.382526625311101</c:v>
                </c:pt>
                <c:pt idx="1730">
                  <c:v>51.382526625311101</c:v>
                </c:pt>
                <c:pt idx="1731">
                  <c:v>51.382526625311101</c:v>
                </c:pt>
                <c:pt idx="1732">
                  <c:v>51.382526625311101</c:v>
                </c:pt>
                <c:pt idx="1733">
                  <c:v>51.382526625311101</c:v>
                </c:pt>
                <c:pt idx="1734">
                  <c:v>51.382526625311101</c:v>
                </c:pt>
                <c:pt idx="1735">
                  <c:v>51.382526625311101</c:v>
                </c:pt>
                <c:pt idx="1736">
                  <c:v>51.382526625311101</c:v>
                </c:pt>
                <c:pt idx="1737">
                  <c:v>51.382526625311101</c:v>
                </c:pt>
                <c:pt idx="1738">
                  <c:v>51.382526625311101</c:v>
                </c:pt>
                <c:pt idx="1739">
                  <c:v>51.382526625311101</c:v>
                </c:pt>
                <c:pt idx="1740">
                  <c:v>51.382526625311101</c:v>
                </c:pt>
                <c:pt idx="1741">
                  <c:v>51.382526625311101</c:v>
                </c:pt>
                <c:pt idx="1742">
                  <c:v>51.382526625311101</c:v>
                </c:pt>
                <c:pt idx="1743">
                  <c:v>51.382526625311101</c:v>
                </c:pt>
                <c:pt idx="1744">
                  <c:v>51.382526625311101</c:v>
                </c:pt>
                <c:pt idx="1745">
                  <c:v>51.382526625311101</c:v>
                </c:pt>
                <c:pt idx="1746">
                  <c:v>51.382526625311101</c:v>
                </c:pt>
                <c:pt idx="1747">
                  <c:v>51.382526625311101</c:v>
                </c:pt>
                <c:pt idx="1748">
                  <c:v>51.382526625311101</c:v>
                </c:pt>
                <c:pt idx="1749">
                  <c:v>51.382526625311101</c:v>
                </c:pt>
                <c:pt idx="1750">
                  <c:v>51.382526625311101</c:v>
                </c:pt>
                <c:pt idx="1751">
                  <c:v>51.382526625311101</c:v>
                </c:pt>
                <c:pt idx="1752">
                  <c:v>51.382526625311101</c:v>
                </c:pt>
                <c:pt idx="1753">
                  <c:v>51.382526625311101</c:v>
                </c:pt>
                <c:pt idx="1754">
                  <c:v>51.382526625311101</c:v>
                </c:pt>
                <c:pt idx="1755">
                  <c:v>51.382526625311101</c:v>
                </c:pt>
                <c:pt idx="1756">
                  <c:v>51.382526625311101</c:v>
                </c:pt>
                <c:pt idx="1757">
                  <c:v>51.382526625311101</c:v>
                </c:pt>
                <c:pt idx="1758">
                  <c:v>51.382526625311101</c:v>
                </c:pt>
                <c:pt idx="1759">
                  <c:v>51.382526625311101</c:v>
                </c:pt>
                <c:pt idx="1760">
                  <c:v>51.382526625311101</c:v>
                </c:pt>
                <c:pt idx="1761">
                  <c:v>51.382526625311101</c:v>
                </c:pt>
                <c:pt idx="1762">
                  <c:v>51.382526625311101</c:v>
                </c:pt>
                <c:pt idx="1763">
                  <c:v>51.382526625311101</c:v>
                </c:pt>
                <c:pt idx="1764">
                  <c:v>51.382526625311101</c:v>
                </c:pt>
                <c:pt idx="1765">
                  <c:v>51.382526625311101</c:v>
                </c:pt>
                <c:pt idx="1766">
                  <c:v>51.382526625311101</c:v>
                </c:pt>
                <c:pt idx="1767">
                  <c:v>51.382526625311101</c:v>
                </c:pt>
                <c:pt idx="1768">
                  <c:v>51.382526625311101</c:v>
                </c:pt>
                <c:pt idx="1769">
                  <c:v>51.382526625311101</c:v>
                </c:pt>
                <c:pt idx="1770">
                  <c:v>51.382526625311101</c:v>
                </c:pt>
                <c:pt idx="1771">
                  <c:v>51.382526625311101</c:v>
                </c:pt>
                <c:pt idx="1772">
                  <c:v>51.382526625311101</c:v>
                </c:pt>
                <c:pt idx="1773">
                  <c:v>51.382526625311101</c:v>
                </c:pt>
                <c:pt idx="1774">
                  <c:v>51.382526625311101</c:v>
                </c:pt>
                <c:pt idx="1775">
                  <c:v>51.382526625311101</c:v>
                </c:pt>
                <c:pt idx="1776">
                  <c:v>51.382526625311101</c:v>
                </c:pt>
                <c:pt idx="1777">
                  <c:v>51.382526625311101</c:v>
                </c:pt>
                <c:pt idx="1778">
                  <c:v>51.382526625311101</c:v>
                </c:pt>
                <c:pt idx="1779">
                  <c:v>51.382526625311101</c:v>
                </c:pt>
                <c:pt idx="1780">
                  <c:v>51.382526625311101</c:v>
                </c:pt>
                <c:pt idx="1781">
                  <c:v>51.382526625311101</c:v>
                </c:pt>
                <c:pt idx="1782">
                  <c:v>51.382526625311101</c:v>
                </c:pt>
                <c:pt idx="1783">
                  <c:v>51.382526625311101</c:v>
                </c:pt>
                <c:pt idx="1784">
                  <c:v>51.382526625311101</c:v>
                </c:pt>
                <c:pt idx="1785">
                  <c:v>51.382526625311101</c:v>
                </c:pt>
                <c:pt idx="1786">
                  <c:v>51.382526625311101</c:v>
                </c:pt>
                <c:pt idx="1787">
                  <c:v>51.382526625311101</c:v>
                </c:pt>
                <c:pt idx="1788">
                  <c:v>51.382526625311101</c:v>
                </c:pt>
                <c:pt idx="1789">
                  <c:v>51.382526625311101</c:v>
                </c:pt>
                <c:pt idx="1790">
                  <c:v>51.382526625311101</c:v>
                </c:pt>
                <c:pt idx="1791">
                  <c:v>51.382526625311101</c:v>
                </c:pt>
                <c:pt idx="1792">
                  <c:v>51.382526625311101</c:v>
                </c:pt>
                <c:pt idx="1793">
                  <c:v>51.382526625311101</c:v>
                </c:pt>
                <c:pt idx="1794">
                  <c:v>51.382526625311101</c:v>
                </c:pt>
                <c:pt idx="1795">
                  <c:v>51.382526625311101</c:v>
                </c:pt>
                <c:pt idx="1796">
                  <c:v>51.382526625311101</c:v>
                </c:pt>
                <c:pt idx="1797">
                  <c:v>51.382526625311101</c:v>
                </c:pt>
                <c:pt idx="1798">
                  <c:v>51.382526625311101</c:v>
                </c:pt>
                <c:pt idx="1799">
                  <c:v>51.382526625311101</c:v>
                </c:pt>
                <c:pt idx="1800">
                  <c:v>51.382526625311101</c:v>
                </c:pt>
                <c:pt idx="1801">
                  <c:v>51.382526625311101</c:v>
                </c:pt>
                <c:pt idx="1802">
                  <c:v>51.382526625311101</c:v>
                </c:pt>
                <c:pt idx="1803">
                  <c:v>51.382526625311101</c:v>
                </c:pt>
                <c:pt idx="1804">
                  <c:v>51.382526625311101</c:v>
                </c:pt>
                <c:pt idx="1805">
                  <c:v>51.382526625311101</c:v>
                </c:pt>
                <c:pt idx="1806">
                  <c:v>51.382526625311101</c:v>
                </c:pt>
                <c:pt idx="1807">
                  <c:v>51.382526625311101</c:v>
                </c:pt>
                <c:pt idx="1808">
                  <c:v>51.382526625311101</c:v>
                </c:pt>
                <c:pt idx="1809">
                  <c:v>51.382526625311101</c:v>
                </c:pt>
                <c:pt idx="1810">
                  <c:v>51.382526625311101</c:v>
                </c:pt>
                <c:pt idx="1811">
                  <c:v>51.382526625311101</c:v>
                </c:pt>
                <c:pt idx="1812">
                  <c:v>51.382526625311101</c:v>
                </c:pt>
                <c:pt idx="1813">
                  <c:v>51.382526625311101</c:v>
                </c:pt>
                <c:pt idx="1814">
                  <c:v>51.382526625311101</c:v>
                </c:pt>
                <c:pt idx="1815">
                  <c:v>51.382526625311101</c:v>
                </c:pt>
                <c:pt idx="1816">
                  <c:v>51.382526625311101</c:v>
                </c:pt>
                <c:pt idx="1817">
                  <c:v>51.382526625311101</c:v>
                </c:pt>
                <c:pt idx="1818">
                  <c:v>51.382526625311101</c:v>
                </c:pt>
                <c:pt idx="1819">
                  <c:v>51.382526625311101</c:v>
                </c:pt>
                <c:pt idx="1820">
                  <c:v>51.382526625311101</c:v>
                </c:pt>
                <c:pt idx="1821">
                  <c:v>51.382526625311101</c:v>
                </c:pt>
                <c:pt idx="1822">
                  <c:v>51.382526625311101</c:v>
                </c:pt>
                <c:pt idx="1823">
                  <c:v>51.382526625311101</c:v>
                </c:pt>
                <c:pt idx="1824">
                  <c:v>51.382526625311101</c:v>
                </c:pt>
                <c:pt idx="1825">
                  <c:v>51.382526625311101</c:v>
                </c:pt>
                <c:pt idx="1826">
                  <c:v>51.382526625311101</c:v>
                </c:pt>
                <c:pt idx="1827">
                  <c:v>51.382526625311101</c:v>
                </c:pt>
                <c:pt idx="1828">
                  <c:v>51.382526625311101</c:v>
                </c:pt>
                <c:pt idx="1829">
                  <c:v>51.382526625311101</c:v>
                </c:pt>
                <c:pt idx="1830">
                  <c:v>51.382526625311101</c:v>
                </c:pt>
                <c:pt idx="1831">
                  <c:v>51.382526625311101</c:v>
                </c:pt>
                <c:pt idx="1832">
                  <c:v>51.382526625311101</c:v>
                </c:pt>
                <c:pt idx="1833">
                  <c:v>51.382526625311101</c:v>
                </c:pt>
                <c:pt idx="1834">
                  <c:v>51.382526625311101</c:v>
                </c:pt>
                <c:pt idx="1835">
                  <c:v>51.382526625311101</c:v>
                </c:pt>
                <c:pt idx="1836">
                  <c:v>51.382526625311101</c:v>
                </c:pt>
                <c:pt idx="1837">
                  <c:v>51.382526625311101</c:v>
                </c:pt>
                <c:pt idx="1838">
                  <c:v>51.382526625311101</c:v>
                </c:pt>
                <c:pt idx="1839">
                  <c:v>51.382526625311101</c:v>
                </c:pt>
                <c:pt idx="1840">
                  <c:v>51.382526625311101</c:v>
                </c:pt>
                <c:pt idx="1841">
                  <c:v>51.382526625311101</c:v>
                </c:pt>
                <c:pt idx="1842">
                  <c:v>51.382526625311101</c:v>
                </c:pt>
                <c:pt idx="1843">
                  <c:v>51.382526625311101</c:v>
                </c:pt>
                <c:pt idx="1844">
                  <c:v>51.382526625311101</c:v>
                </c:pt>
                <c:pt idx="1845">
                  <c:v>51.382526625311101</c:v>
                </c:pt>
                <c:pt idx="1846">
                  <c:v>51.382526625311101</c:v>
                </c:pt>
                <c:pt idx="1847">
                  <c:v>51.382526625311101</c:v>
                </c:pt>
                <c:pt idx="1848">
                  <c:v>51.382526625311101</c:v>
                </c:pt>
                <c:pt idx="1849">
                  <c:v>51.382526625311101</c:v>
                </c:pt>
                <c:pt idx="1850">
                  <c:v>51.382526625311101</c:v>
                </c:pt>
                <c:pt idx="1851">
                  <c:v>51.382526625311101</c:v>
                </c:pt>
                <c:pt idx="1852">
                  <c:v>51.382526625311101</c:v>
                </c:pt>
                <c:pt idx="1853">
                  <c:v>51.382526625311101</c:v>
                </c:pt>
                <c:pt idx="1854">
                  <c:v>51.382526625311101</c:v>
                </c:pt>
                <c:pt idx="1855">
                  <c:v>51.382526625311101</c:v>
                </c:pt>
                <c:pt idx="1856">
                  <c:v>51.382526625311101</c:v>
                </c:pt>
                <c:pt idx="1857">
                  <c:v>51.382526625311101</c:v>
                </c:pt>
                <c:pt idx="1858">
                  <c:v>51.382526625311101</c:v>
                </c:pt>
                <c:pt idx="1859">
                  <c:v>51.382526625311101</c:v>
                </c:pt>
                <c:pt idx="1860">
                  <c:v>51.382526625311101</c:v>
                </c:pt>
                <c:pt idx="1861">
                  <c:v>51.382526625311101</c:v>
                </c:pt>
                <c:pt idx="1862">
                  <c:v>51.382526625311101</c:v>
                </c:pt>
                <c:pt idx="1863">
                  <c:v>51.382526625311101</c:v>
                </c:pt>
                <c:pt idx="1864">
                  <c:v>51.382526625311101</c:v>
                </c:pt>
                <c:pt idx="1865">
                  <c:v>51.382526625311101</c:v>
                </c:pt>
                <c:pt idx="1866">
                  <c:v>51.382526625311101</c:v>
                </c:pt>
                <c:pt idx="1867">
                  <c:v>51.382526625311101</c:v>
                </c:pt>
                <c:pt idx="1868">
                  <c:v>51.382526625311101</c:v>
                </c:pt>
                <c:pt idx="1869">
                  <c:v>51.382526625311101</c:v>
                </c:pt>
                <c:pt idx="1870">
                  <c:v>51.382526625311101</c:v>
                </c:pt>
                <c:pt idx="1871">
                  <c:v>51.382526625311101</c:v>
                </c:pt>
                <c:pt idx="1872">
                  <c:v>51.382526625311101</c:v>
                </c:pt>
                <c:pt idx="1873">
                  <c:v>51.382526625311101</c:v>
                </c:pt>
                <c:pt idx="1874">
                  <c:v>51.382526625311101</c:v>
                </c:pt>
                <c:pt idx="1875">
                  <c:v>51.382526625311101</c:v>
                </c:pt>
                <c:pt idx="1876">
                  <c:v>51.382526625311101</c:v>
                </c:pt>
                <c:pt idx="1877">
                  <c:v>51.382526625311101</c:v>
                </c:pt>
                <c:pt idx="1878">
                  <c:v>51.382526625311101</c:v>
                </c:pt>
                <c:pt idx="1879">
                  <c:v>51.382526625311101</c:v>
                </c:pt>
                <c:pt idx="1880">
                  <c:v>51.382526625311101</c:v>
                </c:pt>
                <c:pt idx="1881">
                  <c:v>51.382526625311101</c:v>
                </c:pt>
                <c:pt idx="1882">
                  <c:v>51.382526625311101</c:v>
                </c:pt>
                <c:pt idx="1883">
                  <c:v>51.382526625311101</c:v>
                </c:pt>
                <c:pt idx="1884">
                  <c:v>51.382526625311101</c:v>
                </c:pt>
                <c:pt idx="1885">
                  <c:v>51.382526625311101</c:v>
                </c:pt>
                <c:pt idx="1886">
                  <c:v>51.382526625311101</c:v>
                </c:pt>
                <c:pt idx="1887">
                  <c:v>51.382526625311101</c:v>
                </c:pt>
                <c:pt idx="1888">
                  <c:v>51.382526625311101</c:v>
                </c:pt>
                <c:pt idx="1889">
                  <c:v>51.382526625311101</c:v>
                </c:pt>
                <c:pt idx="1890">
                  <c:v>51.382526625311101</c:v>
                </c:pt>
                <c:pt idx="1891">
                  <c:v>51.382526625311101</c:v>
                </c:pt>
                <c:pt idx="1892">
                  <c:v>51.382526625311101</c:v>
                </c:pt>
                <c:pt idx="1893">
                  <c:v>51.382526625311101</c:v>
                </c:pt>
                <c:pt idx="1894">
                  <c:v>51.382526625311101</c:v>
                </c:pt>
                <c:pt idx="1895">
                  <c:v>51.382526625311101</c:v>
                </c:pt>
                <c:pt idx="1896">
                  <c:v>51.382526625311101</c:v>
                </c:pt>
                <c:pt idx="1897">
                  <c:v>51.382526625311101</c:v>
                </c:pt>
                <c:pt idx="1898">
                  <c:v>51.382526625311101</c:v>
                </c:pt>
                <c:pt idx="1899">
                  <c:v>51.382526625311101</c:v>
                </c:pt>
                <c:pt idx="1900">
                  <c:v>51.382526625311101</c:v>
                </c:pt>
                <c:pt idx="1901">
                  <c:v>51.382526625311101</c:v>
                </c:pt>
                <c:pt idx="1902">
                  <c:v>51.382526625311101</c:v>
                </c:pt>
                <c:pt idx="1903">
                  <c:v>51.382526625311101</c:v>
                </c:pt>
                <c:pt idx="1904">
                  <c:v>51.382526625311101</c:v>
                </c:pt>
                <c:pt idx="1905">
                  <c:v>51.382526625311101</c:v>
                </c:pt>
                <c:pt idx="1906">
                  <c:v>51.382526625311101</c:v>
                </c:pt>
                <c:pt idx="1907">
                  <c:v>51.382526625311101</c:v>
                </c:pt>
                <c:pt idx="1908">
                  <c:v>51.382526625311101</c:v>
                </c:pt>
                <c:pt idx="1909">
                  <c:v>51.382526625311101</c:v>
                </c:pt>
                <c:pt idx="1910">
                  <c:v>51.382526625311101</c:v>
                </c:pt>
                <c:pt idx="1911">
                  <c:v>51.382526625311101</c:v>
                </c:pt>
                <c:pt idx="1912">
                  <c:v>51.382526625311101</c:v>
                </c:pt>
                <c:pt idx="1913">
                  <c:v>51.382526625311101</c:v>
                </c:pt>
                <c:pt idx="1914">
                  <c:v>51.382526625311101</c:v>
                </c:pt>
                <c:pt idx="1915">
                  <c:v>51.382526625311101</c:v>
                </c:pt>
                <c:pt idx="1916">
                  <c:v>51.382526625311101</c:v>
                </c:pt>
                <c:pt idx="1917">
                  <c:v>51.382526625311101</c:v>
                </c:pt>
                <c:pt idx="1918">
                  <c:v>51.382526625311101</c:v>
                </c:pt>
                <c:pt idx="1919">
                  <c:v>51.382526625311101</c:v>
                </c:pt>
                <c:pt idx="1920">
                  <c:v>51.382526625311101</c:v>
                </c:pt>
                <c:pt idx="1921">
                  <c:v>51.382526625311101</c:v>
                </c:pt>
                <c:pt idx="1922">
                  <c:v>51.382526625311101</c:v>
                </c:pt>
                <c:pt idx="1923">
                  <c:v>51.382526625311101</c:v>
                </c:pt>
                <c:pt idx="1924">
                  <c:v>51.382526625311101</c:v>
                </c:pt>
                <c:pt idx="1925">
                  <c:v>51.382526625311101</c:v>
                </c:pt>
                <c:pt idx="1926">
                  <c:v>51.382526625311101</c:v>
                </c:pt>
                <c:pt idx="1927">
                  <c:v>51.382526625311101</c:v>
                </c:pt>
                <c:pt idx="1928">
                  <c:v>51.382526625311101</c:v>
                </c:pt>
                <c:pt idx="1929">
                  <c:v>51.382526625311101</c:v>
                </c:pt>
                <c:pt idx="1930">
                  <c:v>51.382526625311101</c:v>
                </c:pt>
                <c:pt idx="1931">
                  <c:v>51.382526625311101</c:v>
                </c:pt>
                <c:pt idx="1932">
                  <c:v>51.382526625311101</c:v>
                </c:pt>
                <c:pt idx="1933">
                  <c:v>51.382526625311101</c:v>
                </c:pt>
                <c:pt idx="1934">
                  <c:v>51.382526625311101</c:v>
                </c:pt>
                <c:pt idx="1935">
                  <c:v>51.382526625311101</c:v>
                </c:pt>
                <c:pt idx="1936">
                  <c:v>51.382526625311101</c:v>
                </c:pt>
                <c:pt idx="1937">
                  <c:v>51.382526625311101</c:v>
                </c:pt>
                <c:pt idx="1938">
                  <c:v>51.382526625311101</c:v>
                </c:pt>
                <c:pt idx="1939">
                  <c:v>51.382526625311101</c:v>
                </c:pt>
                <c:pt idx="1940">
                  <c:v>51.382526625311101</c:v>
                </c:pt>
                <c:pt idx="1941">
                  <c:v>51.382526625311101</c:v>
                </c:pt>
                <c:pt idx="1942">
                  <c:v>51.382526625311101</c:v>
                </c:pt>
                <c:pt idx="1943">
                  <c:v>51.382526625311101</c:v>
                </c:pt>
                <c:pt idx="1944">
                  <c:v>51.382526625311101</c:v>
                </c:pt>
                <c:pt idx="1945">
                  <c:v>51.382526625311101</c:v>
                </c:pt>
                <c:pt idx="1946">
                  <c:v>51.382526625311101</c:v>
                </c:pt>
                <c:pt idx="1947">
                  <c:v>51.382526625311101</c:v>
                </c:pt>
                <c:pt idx="1948">
                  <c:v>51.382526625311101</c:v>
                </c:pt>
                <c:pt idx="1949">
                  <c:v>51.382526625311101</c:v>
                </c:pt>
                <c:pt idx="1950">
                  <c:v>51.382526625311101</c:v>
                </c:pt>
                <c:pt idx="1951">
                  <c:v>51.382526625311101</c:v>
                </c:pt>
                <c:pt idx="1952">
                  <c:v>51.382526625311101</c:v>
                </c:pt>
                <c:pt idx="1953">
                  <c:v>51.382526625311101</c:v>
                </c:pt>
                <c:pt idx="1954">
                  <c:v>51.382526625311101</c:v>
                </c:pt>
                <c:pt idx="1955">
                  <c:v>51.382526625311101</c:v>
                </c:pt>
                <c:pt idx="1956">
                  <c:v>51.382526625311101</c:v>
                </c:pt>
                <c:pt idx="1957">
                  <c:v>51.382526625311101</c:v>
                </c:pt>
                <c:pt idx="1958">
                  <c:v>51.382526625311101</c:v>
                </c:pt>
                <c:pt idx="1959">
                  <c:v>51.382526625311101</c:v>
                </c:pt>
                <c:pt idx="1960">
                  <c:v>51.382526625311101</c:v>
                </c:pt>
                <c:pt idx="1961">
                  <c:v>51.382526625311101</c:v>
                </c:pt>
                <c:pt idx="1962">
                  <c:v>51.382526625311101</c:v>
                </c:pt>
                <c:pt idx="1963">
                  <c:v>51.382526625311101</c:v>
                </c:pt>
                <c:pt idx="1964">
                  <c:v>51.382526625311101</c:v>
                </c:pt>
                <c:pt idx="1965">
                  <c:v>51.382526625311101</c:v>
                </c:pt>
                <c:pt idx="1966">
                  <c:v>51.382526625311101</c:v>
                </c:pt>
                <c:pt idx="1967">
                  <c:v>51.382526625311101</c:v>
                </c:pt>
                <c:pt idx="1968">
                  <c:v>51.382526625311101</c:v>
                </c:pt>
                <c:pt idx="1969">
                  <c:v>51.382526625311101</c:v>
                </c:pt>
                <c:pt idx="1970">
                  <c:v>51.382526625311101</c:v>
                </c:pt>
                <c:pt idx="1971">
                  <c:v>51.382526625311101</c:v>
                </c:pt>
                <c:pt idx="1972">
                  <c:v>51.382526625311101</c:v>
                </c:pt>
                <c:pt idx="1973">
                  <c:v>51.382526625311101</c:v>
                </c:pt>
                <c:pt idx="1974">
                  <c:v>51.382526625311101</c:v>
                </c:pt>
                <c:pt idx="1975">
                  <c:v>51.382526625311101</c:v>
                </c:pt>
                <c:pt idx="1976">
                  <c:v>51.382526625311101</c:v>
                </c:pt>
                <c:pt idx="1977">
                  <c:v>51.382526625311101</c:v>
                </c:pt>
                <c:pt idx="1978">
                  <c:v>51.382526625311101</c:v>
                </c:pt>
                <c:pt idx="1979">
                  <c:v>51.382526625311101</c:v>
                </c:pt>
                <c:pt idx="1980">
                  <c:v>51.382526625311101</c:v>
                </c:pt>
                <c:pt idx="1981">
                  <c:v>51.382526625311101</c:v>
                </c:pt>
                <c:pt idx="1982">
                  <c:v>51.382526625311101</c:v>
                </c:pt>
                <c:pt idx="1983">
                  <c:v>51.382526625311101</c:v>
                </c:pt>
                <c:pt idx="1984">
                  <c:v>51.382526625311101</c:v>
                </c:pt>
                <c:pt idx="1985">
                  <c:v>51.382526625311101</c:v>
                </c:pt>
                <c:pt idx="1986">
                  <c:v>51.382526625311101</c:v>
                </c:pt>
                <c:pt idx="1987">
                  <c:v>51.382526625311101</c:v>
                </c:pt>
                <c:pt idx="1988">
                  <c:v>51.382526625311101</c:v>
                </c:pt>
                <c:pt idx="1989">
                  <c:v>51.382526625311101</c:v>
                </c:pt>
                <c:pt idx="1990">
                  <c:v>51.382526625311101</c:v>
                </c:pt>
                <c:pt idx="1991">
                  <c:v>51.382526625311101</c:v>
                </c:pt>
                <c:pt idx="1992">
                  <c:v>51.382526625311101</c:v>
                </c:pt>
                <c:pt idx="1993">
                  <c:v>51.382526625311101</c:v>
                </c:pt>
                <c:pt idx="1994">
                  <c:v>51.382526625311101</c:v>
                </c:pt>
                <c:pt idx="1995">
                  <c:v>51.382526625311101</c:v>
                </c:pt>
                <c:pt idx="1996">
                  <c:v>51.382526625311101</c:v>
                </c:pt>
                <c:pt idx="1997">
                  <c:v>51.382526625311101</c:v>
                </c:pt>
                <c:pt idx="1998">
                  <c:v>51.382526625311101</c:v>
                </c:pt>
                <c:pt idx="1999">
                  <c:v>51.382526625311101</c:v>
                </c:pt>
                <c:pt idx="2000">
                  <c:v>51.382526625311101</c:v>
                </c:pt>
                <c:pt idx="2001">
                  <c:v>51.382526625311101</c:v>
                </c:pt>
                <c:pt idx="2002">
                  <c:v>51.382526625311101</c:v>
                </c:pt>
                <c:pt idx="2003">
                  <c:v>51.382526625311101</c:v>
                </c:pt>
                <c:pt idx="2004">
                  <c:v>51.382526625311101</c:v>
                </c:pt>
                <c:pt idx="2005">
                  <c:v>51.382526625311101</c:v>
                </c:pt>
                <c:pt idx="2006">
                  <c:v>51.382526625311101</c:v>
                </c:pt>
                <c:pt idx="2007">
                  <c:v>51.382526625311101</c:v>
                </c:pt>
                <c:pt idx="2008">
                  <c:v>51.382526625311101</c:v>
                </c:pt>
                <c:pt idx="2009">
                  <c:v>51.382526625311101</c:v>
                </c:pt>
                <c:pt idx="2010">
                  <c:v>51.382526625311101</c:v>
                </c:pt>
                <c:pt idx="2011">
                  <c:v>51.382526625311101</c:v>
                </c:pt>
                <c:pt idx="2012">
                  <c:v>51.382526625311101</c:v>
                </c:pt>
                <c:pt idx="2013">
                  <c:v>51.382526625311101</c:v>
                </c:pt>
                <c:pt idx="2014">
                  <c:v>51.382526625311101</c:v>
                </c:pt>
                <c:pt idx="2015">
                  <c:v>51.382526625311101</c:v>
                </c:pt>
                <c:pt idx="2016">
                  <c:v>51.382526625311101</c:v>
                </c:pt>
                <c:pt idx="2017">
                  <c:v>51.382526625311101</c:v>
                </c:pt>
                <c:pt idx="2018">
                  <c:v>51.382526625311101</c:v>
                </c:pt>
                <c:pt idx="2019">
                  <c:v>51.382526625311101</c:v>
                </c:pt>
                <c:pt idx="2020">
                  <c:v>51.382526625311101</c:v>
                </c:pt>
                <c:pt idx="2021">
                  <c:v>51.382526625311101</c:v>
                </c:pt>
                <c:pt idx="2022">
                  <c:v>51.382526625311101</c:v>
                </c:pt>
                <c:pt idx="2023">
                  <c:v>51.382526625311101</c:v>
                </c:pt>
                <c:pt idx="2024">
                  <c:v>51.382526625311101</c:v>
                </c:pt>
                <c:pt idx="2025">
                  <c:v>51.382526625311101</c:v>
                </c:pt>
                <c:pt idx="2026">
                  <c:v>51.382526625311101</c:v>
                </c:pt>
                <c:pt idx="2027">
                  <c:v>51.382526625311101</c:v>
                </c:pt>
                <c:pt idx="2028">
                  <c:v>51.382526625311101</c:v>
                </c:pt>
                <c:pt idx="2029">
                  <c:v>51.382526625311101</c:v>
                </c:pt>
                <c:pt idx="2030">
                  <c:v>51.382526625311101</c:v>
                </c:pt>
                <c:pt idx="2031">
                  <c:v>51.382526625311101</c:v>
                </c:pt>
                <c:pt idx="2032">
                  <c:v>51.382526625311101</c:v>
                </c:pt>
                <c:pt idx="2033">
                  <c:v>51.382526625311101</c:v>
                </c:pt>
                <c:pt idx="2034">
                  <c:v>51.382526625311101</c:v>
                </c:pt>
                <c:pt idx="2035">
                  <c:v>51.382526625311101</c:v>
                </c:pt>
                <c:pt idx="2036">
                  <c:v>51.382526625311101</c:v>
                </c:pt>
                <c:pt idx="2037">
                  <c:v>51.382526625311101</c:v>
                </c:pt>
                <c:pt idx="2038">
                  <c:v>51.382526625311101</c:v>
                </c:pt>
                <c:pt idx="2039">
                  <c:v>51.382526625311101</c:v>
                </c:pt>
                <c:pt idx="2040">
                  <c:v>51.382526625311101</c:v>
                </c:pt>
                <c:pt idx="2041">
                  <c:v>51.382526625311101</c:v>
                </c:pt>
                <c:pt idx="2042">
                  <c:v>51.382526625311101</c:v>
                </c:pt>
                <c:pt idx="2043">
                  <c:v>51.382526625311101</c:v>
                </c:pt>
                <c:pt idx="2044">
                  <c:v>51.382526625311101</c:v>
                </c:pt>
                <c:pt idx="2045">
                  <c:v>51.382526625311101</c:v>
                </c:pt>
                <c:pt idx="2046">
                  <c:v>51.382526625311101</c:v>
                </c:pt>
                <c:pt idx="2047">
                  <c:v>51.382526625311101</c:v>
                </c:pt>
                <c:pt idx="2048">
                  <c:v>51.382526625311101</c:v>
                </c:pt>
                <c:pt idx="2049">
                  <c:v>51.382526625311101</c:v>
                </c:pt>
                <c:pt idx="2050">
                  <c:v>51.382526625311101</c:v>
                </c:pt>
                <c:pt idx="2051">
                  <c:v>51.382526625311101</c:v>
                </c:pt>
                <c:pt idx="2052">
                  <c:v>51.382526625311101</c:v>
                </c:pt>
                <c:pt idx="2053">
                  <c:v>51.382526625311101</c:v>
                </c:pt>
                <c:pt idx="2054">
                  <c:v>51.382526625311101</c:v>
                </c:pt>
                <c:pt idx="2055">
                  <c:v>51.382526625311101</c:v>
                </c:pt>
                <c:pt idx="2056">
                  <c:v>51.382526625311101</c:v>
                </c:pt>
                <c:pt idx="2057">
                  <c:v>51.382526625311101</c:v>
                </c:pt>
                <c:pt idx="2058">
                  <c:v>51.382526625311101</c:v>
                </c:pt>
                <c:pt idx="2059">
                  <c:v>51.382526625311101</c:v>
                </c:pt>
                <c:pt idx="2060">
                  <c:v>51.382526625311101</c:v>
                </c:pt>
                <c:pt idx="2061">
                  <c:v>51.382526625311101</c:v>
                </c:pt>
                <c:pt idx="2062">
                  <c:v>51.382526625311101</c:v>
                </c:pt>
                <c:pt idx="2063">
                  <c:v>51.382526625311101</c:v>
                </c:pt>
                <c:pt idx="2064">
                  <c:v>51.382526625311101</c:v>
                </c:pt>
                <c:pt idx="2065">
                  <c:v>51.382526625311101</c:v>
                </c:pt>
                <c:pt idx="2066">
                  <c:v>51.382526625311101</c:v>
                </c:pt>
                <c:pt idx="2067">
                  <c:v>51.382526625311101</c:v>
                </c:pt>
                <c:pt idx="2068">
                  <c:v>51.382526625311101</c:v>
                </c:pt>
                <c:pt idx="2069">
                  <c:v>51.382526625311101</c:v>
                </c:pt>
                <c:pt idx="2070">
                  <c:v>51.382526625311101</c:v>
                </c:pt>
                <c:pt idx="2071">
                  <c:v>51.382526625311101</c:v>
                </c:pt>
                <c:pt idx="2072">
                  <c:v>51.382526625311101</c:v>
                </c:pt>
                <c:pt idx="2073">
                  <c:v>51.382526625311101</c:v>
                </c:pt>
                <c:pt idx="2074">
                  <c:v>51.382526625311101</c:v>
                </c:pt>
                <c:pt idx="2075">
                  <c:v>51.382526625311101</c:v>
                </c:pt>
                <c:pt idx="2076">
                  <c:v>51.382526625311101</c:v>
                </c:pt>
                <c:pt idx="2077">
                  <c:v>51.382526625311101</c:v>
                </c:pt>
                <c:pt idx="2078">
                  <c:v>51.382526625311101</c:v>
                </c:pt>
                <c:pt idx="2079">
                  <c:v>51.382526625311101</c:v>
                </c:pt>
                <c:pt idx="2080">
                  <c:v>51.382526625311101</c:v>
                </c:pt>
                <c:pt idx="2081">
                  <c:v>51.382526625311101</c:v>
                </c:pt>
                <c:pt idx="2082">
                  <c:v>51.382526625311101</c:v>
                </c:pt>
                <c:pt idx="2083">
                  <c:v>51.382526625311101</c:v>
                </c:pt>
                <c:pt idx="2084">
                  <c:v>51.382526625311101</c:v>
                </c:pt>
                <c:pt idx="2085">
                  <c:v>51.382526625311101</c:v>
                </c:pt>
                <c:pt idx="2086">
                  <c:v>51.382526625311101</c:v>
                </c:pt>
                <c:pt idx="2087">
                  <c:v>51.382526625311101</c:v>
                </c:pt>
                <c:pt idx="2088">
                  <c:v>51.382526625311101</c:v>
                </c:pt>
                <c:pt idx="2089">
                  <c:v>51.382526625311101</c:v>
                </c:pt>
                <c:pt idx="2090">
                  <c:v>51.382526625311101</c:v>
                </c:pt>
                <c:pt idx="2091">
                  <c:v>51.382526625311101</c:v>
                </c:pt>
                <c:pt idx="2092">
                  <c:v>51.382526625311101</c:v>
                </c:pt>
                <c:pt idx="2093">
                  <c:v>51.382526625311101</c:v>
                </c:pt>
                <c:pt idx="2094">
                  <c:v>51.382526625311101</c:v>
                </c:pt>
                <c:pt idx="2095">
                  <c:v>51.382526625311101</c:v>
                </c:pt>
                <c:pt idx="2096">
                  <c:v>51.382526625311101</c:v>
                </c:pt>
                <c:pt idx="2097">
                  <c:v>51.382526625311101</c:v>
                </c:pt>
                <c:pt idx="2098">
                  <c:v>51.382526625311101</c:v>
                </c:pt>
                <c:pt idx="2099">
                  <c:v>51.382526625311101</c:v>
                </c:pt>
                <c:pt idx="2100">
                  <c:v>51.382526625311101</c:v>
                </c:pt>
                <c:pt idx="2101">
                  <c:v>51.382526625311101</c:v>
                </c:pt>
                <c:pt idx="2102">
                  <c:v>51.382526625311101</c:v>
                </c:pt>
                <c:pt idx="2103">
                  <c:v>51.382526625311101</c:v>
                </c:pt>
                <c:pt idx="2104">
                  <c:v>51.382526625311101</c:v>
                </c:pt>
                <c:pt idx="2105">
                  <c:v>51.382526625311101</c:v>
                </c:pt>
                <c:pt idx="2106">
                  <c:v>51.382526625311101</c:v>
                </c:pt>
                <c:pt idx="2107">
                  <c:v>51.382526625311101</c:v>
                </c:pt>
                <c:pt idx="2108">
                  <c:v>51.382526625311101</c:v>
                </c:pt>
                <c:pt idx="2109">
                  <c:v>51.382526625311101</c:v>
                </c:pt>
                <c:pt idx="2110">
                  <c:v>51.382526625311101</c:v>
                </c:pt>
                <c:pt idx="2111">
                  <c:v>51.382526625311101</c:v>
                </c:pt>
                <c:pt idx="2112">
                  <c:v>51.382526625311101</c:v>
                </c:pt>
                <c:pt idx="2113">
                  <c:v>51.382526625311101</c:v>
                </c:pt>
                <c:pt idx="2114">
                  <c:v>51.382526625311101</c:v>
                </c:pt>
                <c:pt idx="2115">
                  <c:v>51.382526625311101</c:v>
                </c:pt>
                <c:pt idx="2116">
                  <c:v>51.382526625311101</c:v>
                </c:pt>
                <c:pt idx="2117">
                  <c:v>51.382526625311101</c:v>
                </c:pt>
                <c:pt idx="2118">
                  <c:v>51.382526625311101</c:v>
                </c:pt>
                <c:pt idx="2119">
                  <c:v>51.382526625311101</c:v>
                </c:pt>
                <c:pt idx="2120">
                  <c:v>51.382526625311101</c:v>
                </c:pt>
                <c:pt idx="2121">
                  <c:v>51.382526625311101</c:v>
                </c:pt>
                <c:pt idx="2122">
                  <c:v>51.382526625311101</c:v>
                </c:pt>
                <c:pt idx="2123">
                  <c:v>51.382526625311101</c:v>
                </c:pt>
                <c:pt idx="2124">
                  <c:v>51.382526625311101</c:v>
                </c:pt>
                <c:pt idx="2125">
                  <c:v>51.382526625311101</c:v>
                </c:pt>
                <c:pt idx="2126">
                  <c:v>51.382526625311101</c:v>
                </c:pt>
                <c:pt idx="2127">
                  <c:v>51.382526625311101</c:v>
                </c:pt>
                <c:pt idx="2128">
                  <c:v>51.382526625311101</c:v>
                </c:pt>
                <c:pt idx="2129">
                  <c:v>51.382526625311101</c:v>
                </c:pt>
                <c:pt idx="2130">
                  <c:v>51.382526625311101</c:v>
                </c:pt>
                <c:pt idx="2131">
                  <c:v>51.382526625311101</c:v>
                </c:pt>
                <c:pt idx="2132">
                  <c:v>51.382526625311101</c:v>
                </c:pt>
                <c:pt idx="2133">
                  <c:v>51.382526625311101</c:v>
                </c:pt>
                <c:pt idx="2134">
                  <c:v>51.382526625311101</c:v>
                </c:pt>
                <c:pt idx="2135">
                  <c:v>51.382526625311101</c:v>
                </c:pt>
                <c:pt idx="2136">
                  <c:v>51.382526625311101</c:v>
                </c:pt>
                <c:pt idx="2137">
                  <c:v>51.382526625311101</c:v>
                </c:pt>
                <c:pt idx="2138">
                  <c:v>51.382526625311101</c:v>
                </c:pt>
                <c:pt idx="2139">
                  <c:v>51.382526625311101</c:v>
                </c:pt>
                <c:pt idx="2140">
                  <c:v>51.382526625311101</c:v>
                </c:pt>
                <c:pt idx="2141">
                  <c:v>51.382526625311101</c:v>
                </c:pt>
                <c:pt idx="2142">
                  <c:v>51.382526625311101</c:v>
                </c:pt>
                <c:pt idx="2143">
                  <c:v>51.382526625311101</c:v>
                </c:pt>
                <c:pt idx="2144">
                  <c:v>51.382526625311101</c:v>
                </c:pt>
                <c:pt idx="2145">
                  <c:v>51.382526625311101</c:v>
                </c:pt>
                <c:pt idx="2146">
                  <c:v>51.382526625311101</c:v>
                </c:pt>
                <c:pt idx="2147">
                  <c:v>51.382526625311101</c:v>
                </c:pt>
                <c:pt idx="2148">
                  <c:v>51.382526625311101</c:v>
                </c:pt>
                <c:pt idx="2149">
                  <c:v>51.382526625311101</c:v>
                </c:pt>
                <c:pt idx="2150">
                  <c:v>51.382526625311101</c:v>
                </c:pt>
                <c:pt idx="2151">
                  <c:v>51.382526625311101</c:v>
                </c:pt>
                <c:pt idx="2152">
                  <c:v>51.382526625311101</c:v>
                </c:pt>
                <c:pt idx="2153">
                  <c:v>51.382526625311101</c:v>
                </c:pt>
                <c:pt idx="2154">
                  <c:v>51.382526625311101</c:v>
                </c:pt>
                <c:pt idx="2155">
                  <c:v>51.382526625311101</c:v>
                </c:pt>
                <c:pt idx="2156">
                  <c:v>51.382526625311101</c:v>
                </c:pt>
                <c:pt idx="2157">
                  <c:v>51.382526625311101</c:v>
                </c:pt>
                <c:pt idx="2158">
                  <c:v>51.382526625311101</c:v>
                </c:pt>
                <c:pt idx="2159">
                  <c:v>51.382526625311101</c:v>
                </c:pt>
                <c:pt idx="2160">
                  <c:v>51.382526625311101</c:v>
                </c:pt>
                <c:pt idx="2161">
                  <c:v>51.382526625311101</c:v>
                </c:pt>
                <c:pt idx="2162">
                  <c:v>51.382526625311101</c:v>
                </c:pt>
                <c:pt idx="2163">
                  <c:v>51.382526625311101</c:v>
                </c:pt>
                <c:pt idx="2164">
                  <c:v>51.382526625311101</c:v>
                </c:pt>
                <c:pt idx="2165">
                  <c:v>51.382526625311101</c:v>
                </c:pt>
                <c:pt idx="2166">
                  <c:v>51.382526625311101</c:v>
                </c:pt>
                <c:pt idx="2167">
                  <c:v>51.382526625311101</c:v>
                </c:pt>
                <c:pt idx="2168">
                  <c:v>51.382526625311101</c:v>
                </c:pt>
                <c:pt idx="2169">
                  <c:v>51.382526625311101</c:v>
                </c:pt>
                <c:pt idx="2170">
                  <c:v>51.382526625311101</c:v>
                </c:pt>
                <c:pt idx="2171">
                  <c:v>51.382526625311101</c:v>
                </c:pt>
                <c:pt idx="2172">
                  <c:v>51.382526625311101</c:v>
                </c:pt>
                <c:pt idx="2173">
                  <c:v>51.382526625311101</c:v>
                </c:pt>
                <c:pt idx="2174">
                  <c:v>51.382526625311101</c:v>
                </c:pt>
                <c:pt idx="2175">
                  <c:v>51.382526625311101</c:v>
                </c:pt>
                <c:pt idx="2176">
                  <c:v>51.382526625311101</c:v>
                </c:pt>
                <c:pt idx="2177">
                  <c:v>51.382526625311101</c:v>
                </c:pt>
                <c:pt idx="2178">
                  <c:v>51.382526625311101</c:v>
                </c:pt>
                <c:pt idx="2179">
                  <c:v>51.382526625311101</c:v>
                </c:pt>
                <c:pt idx="2180">
                  <c:v>51.382526625311101</c:v>
                </c:pt>
                <c:pt idx="2181">
                  <c:v>51.382526625311101</c:v>
                </c:pt>
                <c:pt idx="2182">
                  <c:v>51.382526625311101</c:v>
                </c:pt>
                <c:pt idx="2183">
                  <c:v>51.382526625311101</c:v>
                </c:pt>
                <c:pt idx="2184">
                  <c:v>51.382526625311101</c:v>
                </c:pt>
                <c:pt idx="2185">
                  <c:v>51.382526625311101</c:v>
                </c:pt>
                <c:pt idx="2186">
                  <c:v>51.382526625311101</c:v>
                </c:pt>
                <c:pt idx="2187">
                  <c:v>51.382526625311101</c:v>
                </c:pt>
                <c:pt idx="2188">
                  <c:v>51.382526625311101</c:v>
                </c:pt>
                <c:pt idx="2189">
                  <c:v>51.382526625311101</c:v>
                </c:pt>
                <c:pt idx="2190">
                  <c:v>51.382526625311101</c:v>
                </c:pt>
                <c:pt idx="2191">
                  <c:v>51.382526625311101</c:v>
                </c:pt>
                <c:pt idx="2192">
                  <c:v>51.382526625311101</c:v>
                </c:pt>
                <c:pt idx="2193">
                  <c:v>51.382526625311101</c:v>
                </c:pt>
                <c:pt idx="2194">
                  <c:v>51.382526625311101</c:v>
                </c:pt>
                <c:pt idx="2195">
                  <c:v>51.382526625311101</c:v>
                </c:pt>
                <c:pt idx="2196">
                  <c:v>51.382526625311101</c:v>
                </c:pt>
                <c:pt idx="2197">
                  <c:v>51.382526625311101</c:v>
                </c:pt>
                <c:pt idx="2198">
                  <c:v>51.382526625311101</c:v>
                </c:pt>
                <c:pt idx="2199">
                  <c:v>51.382526625311101</c:v>
                </c:pt>
                <c:pt idx="2200">
                  <c:v>51.382526625311101</c:v>
                </c:pt>
                <c:pt idx="2201">
                  <c:v>51.382526625311101</c:v>
                </c:pt>
                <c:pt idx="2202">
                  <c:v>51.382526625311101</c:v>
                </c:pt>
                <c:pt idx="2203">
                  <c:v>51.382526625311101</c:v>
                </c:pt>
                <c:pt idx="2204">
                  <c:v>51.382526625311101</c:v>
                </c:pt>
                <c:pt idx="2205">
                  <c:v>51.382526625311101</c:v>
                </c:pt>
                <c:pt idx="2206">
                  <c:v>51.382526625311101</c:v>
                </c:pt>
                <c:pt idx="2207">
                  <c:v>51.382526625311101</c:v>
                </c:pt>
                <c:pt idx="2208">
                  <c:v>51.382526625311101</c:v>
                </c:pt>
                <c:pt idx="2209">
                  <c:v>51.382526625311101</c:v>
                </c:pt>
                <c:pt idx="2210">
                  <c:v>51.382526625311101</c:v>
                </c:pt>
                <c:pt idx="2211">
                  <c:v>51.382526625311101</c:v>
                </c:pt>
                <c:pt idx="2212">
                  <c:v>51.382526625311101</c:v>
                </c:pt>
                <c:pt idx="2213">
                  <c:v>51.382526625311101</c:v>
                </c:pt>
                <c:pt idx="2214">
                  <c:v>51.382526625311101</c:v>
                </c:pt>
                <c:pt idx="2215">
                  <c:v>51.382526625311101</c:v>
                </c:pt>
                <c:pt idx="2216">
                  <c:v>51.382526625311101</c:v>
                </c:pt>
                <c:pt idx="2217">
                  <c:v>51.382526625311101</c:v>
                </c:pt>
                <c:pt idx="2218">
                  <c:v>51.382526625311101</c:v>
                </c:pt>
                <c:pt idx="2219">
                  <c:v>51.382526625311101</c:v>
                </c:pt>
                <c:pt idx="2220">
                  <c:v>51.382526625311101</c:v>
                </c:pt>
                <c:pt idx="2221">
                  <c:v>51.382526625311101</c:v>
                </c:pt>
                <c:pt idx="2222">
                  <c:v>51.382526625311101</c:v>
                </c:pt>
                <c:pt idx="2223">
                  <c:v>51.382526625311101</c:v>
                </c:pt>
                <c:pt idx="2224">
                  <c:v>51.382526625311101</c:v>
                </c:pt>
                <c:pt idx="2225">
                  <c:v>51.382526625311101</c:v>
                </c:pt>
                <c:pt idx="2226">
                  <c:v>51.382526625311101</c:v>
                </c:pt>
                <c:pt idx="2227">
                  <c:v>51.382526625311101</c:v>
                </c:pt>
                <c:pt idx="2228">
                  <c:v>51.382526625311101</c:v>
                </c:pt>
                <c:pt idx="2229">
                  <c:v>51.382526625311101</c:v>
                </c:pt>
                <c:pt idx="2230">
                  <c:v>51.382526625311101</c:v>
                </c:pt>
                <c:pt idx="2231">
                  <c:v>51.382526625311101</c:v>
                </c:pt>
                <c:pt idx="2232">
                  <c:v>51.382526625311101</c:v>
                </c:pt>
                <c:pt idx="2233">
                  <c:v>51.382526625311101</c:v>
                </c:pt>
                <c:pt idx="2234">
                  <c:v>51.382526625311101</c:v>
                </c:pt>
                <c:pt idx="2235">
                  <c:v>51.382526625311101</c:v>
                </c:pt>
                <c:pt idx="2236">
                  <c:v>51.382526625311101</c:v>
                </c:pt>
                <c:pt idx="2237">
                  <c:v>51.382526625311101</c:v>
                </c:pt>
                <c:pt idx="2238">
                  <c:v>51.382526625311101</c:v>
                </c:pt>
                <c:pt idx="2239">
                  <c:v>51.382526625311101</c:v>
                </c:pt>
                <c:pt idx="2240">
                  <c:v>51.382526625311101</c:v>
                </c:pt>
                <c:pt idx="2241">
                  <c:v>51.382526625311101</c:v>
                </c:pt>
                <c:pt idx="2242">
                  <c:v>51.382526625311101</c:v>
                </c:pt>
                <c:pt idx="2243">
                  <c:v>51.382526625311101</c:v>
                </c:pt>
                <c:pt idx="2244">
                  <c:v>51.382526625311101</c:v>
                </c:pt>
                <c:pt idx="2245">
                  <c:v>51.382526625311101</c:v>
                </c:pt>
                <c:pt idx="2246">
                  <c:v>51.382526625311101</c:v>
                </c:pt>
                <c:pt idx="2247">
                  <c:v>51.382526625311101</c:v>
                </c:pt>
                <c:pt idx="2248">
                  <c:v>51.382526625311101</c:v>
                </c:pt>
                <c:pt idx="2249">
                  <c:v>51.382526625311101</c:v>
                </c:pt>
                <c:pt idx="2250">
                  <c:v>51.382526625311101</c:v>
                </c:pt>
                <c:pt idx="2251">
                  <c:v>51.382526625311101</c:v>
                </c:pt>
                <c:pt idx="2252">
                  <c:v>51.382526625311101</c:v>
                </c:pt>
                <c:pt idx="2253">
                  <c:v>51.382526625311101</c:v>
                </c:pt>
                <c:pt idx="2254">
                  <c:v>51.382526625311101</c:v>
                </c:pt>
                <c:pt idx="2255">
                  <c:v>51.382526625311101</c:v>
                </c:pt>
                <c:pt idx="2256">
                  <c:v>51.382526625311101</c:v>
                </c:pt>
                <c:pt idx="2257">
                  <c:v>51.382526625311101</c:v>
                </c:pt>
                <c:pt idx="2258">
                  <c:v>51.382526625311101</c:v>
                </c:pt>
                <c:pt idx="2259">
                  <c:v>51.382526625311101</c:v>
                </c:pt>
                <c:pt idx="2260">
                  <c:v>51.382526625311101</c:v>
                </c:pt>
                <c:pt idx="2261">
                  <c:v>51.382526625311101</c:v>
                </c:pt>
                <c:pt idx="2262">
                  <c:v>51.382526625311101</c:v>
                </c:pt>
                <c:pt idx="2263">
                  <c:v>51.382526625311101</c:v>
                </c:pt>
                <c:pt idx="2264">
                  <c:v>51.382526625311101</c:v>
                </c:pt>
                <c:pt idx="2265">
                  <c:v>51.382526625311101</c:v>
                </c:pt>
                <c:pt idx="2266">
                  <c:v>51.382526625311101</c:v>
                </c:pt>
                <c:pt idx="2267">
                  <c:v>51.382526625311101</c:v>
                </c:pt>
                <c:pt idx="2268">
                  <c:v>51.382526625311101</c:v>
                </c:pt>
                <c:pt idx="2269">
                  <c:v>51.382526625311101</c:v>
                </c:pt>
                <c:pt idx="2270">
                  <c:v>51.382526625311101</c:v>
                </c:pt>
                <c:pt idx="2271">
                  <c:v>51.382526625311101</c:v>
                </c:pt>
                <c:pt idx="2272">
                  <c:v>51.382526625311101</c:v>
                </c:pt>
                <c:pt idx="2273">
                  <c:v>51.382526625311101</c:v>
                </c:pt>
                <c:pt idx="2274">
                  <c:v>51.382526625311101</c:v>
                </c:pt>
                <c:pt idx="2275">
                  <c:v>51.382526625311101</c:v>
                </c:pt>
                <c:pt idx="2276">
                  <c:v>51.382526625311101</c:v>
                </c:pt>
                <c:pt idx="2277">
                  <c:v>51.382526625311101</c:v>
                </c:pt>
                <c:pt idx="2278">
                  <c:v>51.382526625311101</c:v>
                </c:pt>
                <c:pt idx="2279">
                  <c:v>51.382526625311101</c:v>
                </c:pt>
                <c:pt idx="2280">
                  <c:v>51.382526625311101</c:v>
                </c:pt>
                <c:pt idx="2281">
                  <c:v>51.382526625311101</c:v>
                </c:pt>
                <c:pt idx="2282">
                  <c:v>51.382526625311101</c:v>
                </c:pt>
                <c:pt idx="2283">
                  <c:v>51.382526625311101</c:v>
                </c:pt>
                <c:pt idx="2284">
                  <c:v>51.382526625311101</c:v>
                </c:pt>
                <c:pt idx="2285">
                  <c:v>51.382526625311101</c:v>
                </c:pt>
                <c:pt idx="2286">
                  <c:v>51.382526625311101</c:v>
                </c:pt>
                <c:pt idx="2287">
                  <c:v>51.382526625311101</c:v>
                </c:pt>
                <c:pt idx="2288">
                  <c:v>51.382526625311101</c:v>
                </c:pt>
                <c:pt idx="2289">
                  <c:v>51.382526625311101</c:v>
                </c:pt>
                <c:pt idx="2290">
                  <c:v>51.382526625311101</c:v>
                </c:pt>
                <c:pt idx="2291">
                  <c:v>51.382526625311101</c:v>
                </c:pt>
                <c:pt idx="2292">
                  <c:v>51.382526625311101</c:v>
                </c:pt>
                <c:pt idx="2293">
                  <c:v>51.382526625311101</c:v>
                </c:pt>
                <c:pt idx="2294">
                  <c:v>51.382526625311101</c:v>
                </c:pt>
                <c:pt idx="2295">
                  <c:v>51.382526625311101</c:v>
                </c:pt>
                <c:pt idx="2296">
                  <c:v>51.382526625311101</c:v>
                </c:pt>
                <c:pt idx="2297">
                  <c:v>51.382526625311101</c:v>
                </c:pt>
                <c:pt idx="2298">
                  <c:v>51.382526625311101</c:v>
                </c:pt>
                <c:pt idx="2299">
                  <c:v>51.382526625311101</c:v>
                </c:pt>
                <c:pt idx="2300">
                  <c:v>51.382526625311101</c:v>
                </c:pt>
                <c:pt idx="2301">
                  <c:v>51.382526625311101</c:v>
                </c:pt>
                <c:pt idx="2302">
                  <c:v>51.382526625311101</c:v>
                </c:pt>
                <c:pt idx="2303">
                  <c:v>51.382526625311101</c:v>
                </c:pt>
                <c:pt idx="2304">
                  <c:v>51.382526625311101</c:v>
                </c:pt>
                <c:pt idx="2305">
                  <c:v>51.382526625311101</c:v>
                </c:pt>
                <c:pt idx="2306">
                  <c:v>51.382526625311101</c:v>
                </c:pt>
                <c:pt idx="2307">
                  <c:v>51.382526625311101</c:v>
                </c:pt>
                <c:pt idx="2308">
                  <c:v>51.382526625311101</c:v>
                </c:pt>
                <c:pt idx="2309">
                  <c:v>51.382526625311101</c:v>
                </c:pt>
                <c:pt idx="2310">
                  <c:v>51.382526625311101</c:v>
                </c:pt>
                <c:pt idx="2311">
                  <c:v>51.382526625311101</c:v>
                </c:pt>
                <c:pt idx="2312">
                  <c:v>51.382526625311101</c:v>
                </c:pt>
                <c:pt idx="2313">
                  <c:v>51.382526625311101</c:v>
                </c:pt>
                <c:pt idx="2314">
                  <c:v>51.382526625311101</c:v>
                </c:pt>
                <c:pt idx="2315">
                  <c:v>51.382526625311101</c:v>
                </c:pt>
                <c:pt idx="2316">
                  <c:v>51.382526625311101</c:v>
                </c:pt>
                <c:pt idx="2317">
                  <c:v>51.382526625311101</c:v>
                </c:pt>
                <c:pt idx="2318">
                  <c:v>51.382526625311101</c:v>
                </c:pt>
                <c:pt idx="2319">
                  <c:v>51.382526625311101</c:v>
                </c:pt>
                <c:pt idx="2320">
                  <c:v>51.382526625311101</c:v>
                </c:pt>
                <c:pt idx="2321">
                  <c:v>51.382526625311101</c:v>
                </c:pt>
                <c:pt idx="2322">
                  <c:v>51.382526625311101</c:v>
                </c:pt>
                <c:pt idx="2323">
                  <c:v>51.382526625311101</c:v>
                </c:pt>
                <c:pt idx="2324">
                  <c:v>51.382526625311101</c:v>
                </c:pt>
                <c:pt idx="2325">
                  <c:v>51.382526625311101</c:v>
                </c:pt>
                <c:pt idx="2326">
                  <c:v>51.382526625311101</c:v>
                </c:pt>
                <c:pt idx="2327">
                  <c:v>51.382526625311101</c:v>
                </c:pt>
                <c:pt idx="2328">
                  <c:v>51.382526625311101</c:v>
                </c:pt>
                <c:pt idx="2329">
                  <c:v>51.382526625311101</c:v>
                </c:pt>
                <c:pt idx="2330">
                  <c:v>51.382526625311101</c:v>
                </c:pt>
                <c:pt idx="2331">
                  <c:v>51.382526625311101</c:v>
                </c:pt>
                <c:pt idx="2332">
                  <c:v>51.382526625311101</c:v>
                </c:pt>
                <c:pt idx="2333">
                  <c:v>51.382526625311101</c:v>
                </c:pt>
                <c:pt idx="2334">
                  <c:v>51.382526625311101</c:v>
                </c:pt>
                <c:pt idx="2335">
                  <c:v>51.382526625311101</c:v>
                </c:pt>
                <c:pt idx="2336">
                  <c:v>51.382526625311101</c:v>
                </c:pt>
                <c:pt idx="2337">
                  <c:v>51.382526625311101</c:v>
                </c:pt>
                <c:pt idx="2338">
                  <c:v>51.382526625311101</c:v>
                </c:pt>
                <c:pt idx="2339">
                  <c:v>51.382526625311101</c:v>
                </c:pt>
                <c:pt idx="2340">
                  <c:v>51.382526625311101</c:v>
                </c:pt>
                <c:pt idx="2341">
                  <c:v>51.382526625311101</c:v>
                </c:pt>
                <c:pt idx="2342">
                  <c:v>51.382526625311101</c:v>
                </c:pt>
                <c:pt idx="2343">
                  <c:v>51.382526625311101</c:v>
                </c:pt>
                <c:pt idx="2344">
                  <c:v>51.382526625311101</c:v>
                </c:pt>
                <c:pt idx="2345">
                  <c:v>51.382526625311101</c:v>
                </c:pt>
                <c:pt idx="2346">
                  <c:v>51.382526625311101</c:v>
                </c:pt>
                <c:pt idx="2347">
                  <c:v>51.382526625311101</c:v>
                </c:pt>
                <c:pt idx="2348">
                  <c:v>51.382526625311101</c:v>
                </c:pt>
                <c:pt idx="2349">
                  <c:v>51.382526625311101</c:v>
                </c:pt>
                <c:pt idx="2350">
                  <c:v>51.382526625311101</c:v>
                </c:pt>
                <c:pt idx="2351">
                  <c:v>51.382526625311101</c:v>
                </c:pt>
                <c:pt idx="2352">
                  <c:v>51.382526625311101</c:v>
                </c:pt>
                <c:pt idx="2353">
                  <c:v>51.382526625311101</c:v>
                </c:pt>
                <c:pt idx="2354">
                  <c:v>51.382526625311101</c:v>
                </c:pt>
                <c:pt idx="2355">
                  <c:v>51.382526625311101</c:v>
                </c:pt>
                <c:pt idx="2356">
                  <c:v>51.382526625311101</c:v>
                </c:pt>
                <c:pt idx="2357">
                  <c:v>51.382526625311101</c:v>
                </c:pt>
                <c:pt idx="2358">
                  <c:v>51.382526625311101</c:v>
                </c:pt>
                <c:pt idx="2359">
                  <c:v>51.382526625311101</c:v>
                </c:pt>
                <c:pt idx="2360">
                  <c:v>51.382526625311101</c:v>
                </c:pt>
                <c:pt idx="2361">
                  <c:v>51.382526625311101</c:v>
                </c:pt>
                <c:pt idx="2362">
                  <c:v>51.382526625311101</c:v>
                </c:pt>
                <c:pt idx="2363">
                  <c:v>51.382526625311101</c:v>
                </c:pt>
                <c:pt idx="2364">
                  <c:v>51.382526625311101</c:v>
                </c:pt>
                <c:pt idx="2365">
                  <c:v>51.382526625311101</c:v>
                </c:pt>
                <c:pt idx="2366">
                  <c:v>51.382526625311101</c:v>
                </c:pt>
                <c:pt idx="2367">
                  <c:v>51.382526625311101</c:v>
                </c:pt>
                <c:pt idx="2368">
                  <c:v>51.382526625311101</c:v>
                </c:pt>
                <c:pt idx="2369">
                  <c:v>51.382526625311101</c:v>
                </c:pt>
                <c:pt idx="2370">
                  <c:v>51.382526625311101</c:v>
                </c:pt>
                <c:pt idx="2371">
                  <c:v>51.382526625311101</c:v>
                </c:pt>
                <c:pt idx="2372">
                  <c:v>51.382526625311101</c:v>
                </c:pt>
                <c:pt idx="2373">
                  <c:v>51.382526625311101</c:v>
                </c:pt>
                <c:pt idx="2374">
                  <c:v>51.382526625311101</c:v>
                </c:pt>
                <c:pt idx="2375">
                  <c:v>51.382526625311101</c:v>
                </c:pt>
                <c:pt idx="2376">
                  <c:v>51.382526625311101</c:v>
                </c:pt>
                <c:pt idx="2377">
                  <c:v>51.382526625311101</c:v>
                </c:pt>
                <c:pt idx="2378">
                  <c:v>51.382526625311101</c:v>
                </c:pt>
                <c:pt idx="2379">
                  <c:v>51.382526625311101</c:v>
                </c:pt>
                <c:pt idx="2380">
                  <c:v>51.382526625311101</c:v>
                </c:pt>
                <c:pt idx="2381">
                  <c:v>51.382526625311101</c:v>
                </c:pt>
                <c:pt idx="2382">
                  <c:v>51.382526625311101</c:v>
                </c:pt>
                <c:pt idx="2383">
                  <c:v>51.382526625311101</c:v>
                </c:pt>
                <c:pt idx="2384">
                  <c:v>51.382526625311101</c:v>
                </c:pt>
                <c:pt idx="2385">
                  <c:v>51.382526625311101</c:v>
                </c:pt>
                <c:pt idx="2386">
                  <c:v>51.382526625311101</c:v>
                </c:pt>
                <c:pt idx="2387">
                  <c:v>51.382526625311101</c:v>
                </c:pt>
                <c:pt idx="2388">
                  <c:v>51.382526625311101</c:v>
                </c:pt>
                <c:pt idx="2389">
                  <c:v>51.382526625311101</c:v>
                </c:pt>
                <c:pt idx="2390">
                  <c:v>51.382526625311101</c:v>
                </c:pt>
                <c:pt idx="2391">
                  <c:v>51.382526625311101</c:v>
                </c:pt>
                <c:pt idx="2392">
                  <c:v>51.382526625311101</c:v>
                </c:pt>
                <c:pt idx="2393">
                  <c:v>51.382526625311101</c:v>
                </c:pt>
                <c:pt idx="2394">
                  <c:v>51.382526625311101</c:v>
                </c:pt>
                <c:pt idx="2395">
                  <c:v>51.382526625311101</c:v>
                </c:pt>
                <c:pt idx="2396">
                  <c:v>51.382526625311101</c:v>
                </c:pt>
                <c:pt idx="2397">
                  <c:v>51.382526625311101</c:v>
                </c:pt>
                <c:pt idx="2398">
                  <c:v>51.382526625311101</c:v>
                </c:pt>
                <c:pt idx="2399">
                  <c:v>51.382526625311101</c:v>
                </c:pt>
                <c:pt idx="2400">
                  <c:v>51.382526625311101</c:v>
                </c:pt>
                <c:pt idx="2401">
                  <c:v>51.382526625311101</c:v>
                </c:pt>
                <c:pt idx="2402">
                  <c:v>51.382526625311101</c:v>
                </c:pt>
                <c:pt idx="2403">
                  <c:v>51.382526625311101</c:v>
                </c:pt>
                <c:pt idx="2404">
                  <c:v>51.382526625311101</c:v>
                </c:pt>
                <c:pt idx="2405">
                  <c:v>51.382526625311101</c:v>
                </c:pt>
                <c:pt idx="2406">
                  <c:v>51.382526625311101</c:v>
                </c:pt>
                <c:pt idx="2407">
                  <c:v>51.382526625311101</c:v>
                </c:pt>
                <c:pt idx="2408">
                  <c:v>51.382526625311101</c:v>
                </c:pt>
                <c:pt idx="2409">
                  <c:v>51.382526625311101</c:v>
                </c:pt>
                <c:pt idx="2410">
                  <c:v>51.382526625311101</c:v>
                </c:pt>
                <c:pt idx="2411">
                  <c:v>51.382526625311101</c:v>
                </c:pt>
                <c:pt idx="2412">
                  <c:v>51.382526625311101</c:v>
                </c:pt>
                <c:pt idx="2413">
                  <c:v>51.382526625311101</c:v>
                </c:pt>
                <c:pt idx="2414">
                  <c:v>51.382526625311101</c:v>
                </c:pt>
                <c:pt idx="2415">
                  <c:v>51.382526625311101</c:v>
                </c:pt>
                <c:pt idx="2416">
                  <c:v>51.382526625311101</c:v>
                </c:pt>
                <c:pt idx="2417">
                  <c:v>51.382526625311101</c:v>
                </c:pt>
                <c:pt idx="2418">
                  <c:v>51.382526625311101</c:v>
                </c:pt>
                <c:pt idx="2419">
                  <c:v>51.382526625311101</c:v>
                </c:pt>
                <c:pt idx="2420">
                  <c:v>51.382526625311101</c:v>
                </c:pt>
                <c:pt idx="2421">
                  <c:v>51.382526625311101</c:v>
                </c:pt>
                <c:pt idx="2422">
                  <c:v>51.382526625311101</c:v>
                </c:pt>
                <c:pt idx="2423">
                  <c:v>51.382526625311101</c:v>
                </c:pt>
                <c:pt idx="2424">
                  <c:v>51.382526625311101</c:v>
                </c:pt>
                <c:pt idx="2425">
                  <c:v>51.382526625311101</c:v>
                </c:pt>
                <c:pt idx="2426">
                  <c:v>51.382526625311101</c:v>
                </c:pt>
                <c:pt idx="2427">
                  <c:v>51.382526625311101</c:v>
                </c:pt>
                <c:pt idx="2428">
                  <c:v>51.382526625311101</c:v>
                </c:pt>
                <c:pt idx="2429">
                  <c:v>51.382526625311101</c:v>
                </c:pt>
                <c:pt idx="2430">
                  <c:v>51.382526625311101</c:v>
                </c:pt>
                <c:pt idx="2431">
                  <c:v>51.382526625311101</c:v>
                </c:pt>
                <c:pt idx="2432">
                  <c:v>51.382526625311101</c:v>
                </c:pt>
                <c:pt idx="2433">
                  <c:v>51.382526625311101</c:v>
                </c:pt>
                <c:pt idx="2434">
                  <c:v>51.382526625311101</c:v>
                </c:pt>
                <c:pt idx="2435">
                  <c:v>51.382526625311101</c:v>
                </c:pt>
                <c:pt idx="2436">
                  <c:v>51.382526625311101</c:v>
                </c:pt>
                <c:pt idx="2437">
                  <c:v>51.382526625311101</c:v>
                </c:pt>
                <c:pt idx="2438">
                  <c:v>51.382526625311101</c:v>
                </c:pt>
                <c:pt idx="2439">
                  <c:v>51.382526625311101</c:v>
                </c:pt>
                <c:pt idx="2440">
                  <c:v>51.382526625311101</c:v>
                </c:pt>
                <c:pt idx="2441">
                  <c:v>51.382526625311101</c:v>
                </c:pt>
                <c:pt idx="2442">
                  <c:v>51.382526625311101</c:v>
                </c:pt>
                <c:pt idx="2443">
                  <c:v>51.382526625311101</c:v>
                </c:pt>
                <c:pt idx="2444">
                  <c:v>51.382526625311101</c:v>
                </c:pt>
                <c:pt idx="2445">
                  <c:v>51.382526625311101</c:v>
                </c:pt>
                <c:pt idx="2446">
                  <c:v>51.382526625311101</c:v>
                </c:pt>
                <c:pt idx="2447">
                  <c:v>51.382526625311101</c:v>
                </c:pt>
                <c:pt idx="2448">
                  <c:v>51.382526625311101</c:v>
                </c:pt>
                <c:pt idx="2449">
                  <c:v>51.382526625311101</c:v>
                </c:pt>
                <c:pt idx="2450">
                  <c:v>51.382526625311101</c:v>
                </c:pt>
                <c:pt idx="2451">
                  <c:v>51.382526625311101</c:v>
                </c:pt>
                <c:pt idx="2452">
                  <c:v>51.382526625311101</c:v>
                </c:pt>
                <c:pt idx="2453">
                  <c:v>51.382526625311101</c:v>
                </c:pt>
                <c:pt idx="2454">
                  <c:v>51.382526625311101</c:v>
                </c:pt>
                <c:pt idx="2455">
                  <c:v>51.382526625311101</c:v>
                </c:pt>
                <c:pt idx="2456">
                  <c:v>51.382526625311101</c:v>
                </c:pt>
                <c:pt idx="2457">
                  <c:v>51.382526625311101</c:v>
                </c:pt>
                <c:pt idx="2458">
                  <c:v>51.382526625311101</c:v>
                </c:pt>
                <c:pt idx="2459">
                  <c:v>51.382526625311101</c:v>
                </c:pt>
                <c:pt idx="2460">
                  <c:v>51.382526625311101</c:v>
                </c:pt>
                <c:pt idx="2461">
                  <c:v>51.382526625311101</c:v>
                </c:pt>
                <c:pt idx="2462">
                  <c:v>51.382526625311101</c:v>
                </c:pt>
                <c:pt idx="2463">
                  <c:v>51.382526625311101</c:v>
                </c:pt>
                <c:pt idx="2464">
                  <c:v>51.382526625311101</c:v>
                </c:pt>
                <c:pt idx="2465">
                  <c:v>51.382526625311101</c:v>
                </c:pt>
                <c:pt idx="2466">
                  <c:v>51.382526625311101</c:v>
                </c:pt>
                <c:pt idx="2467">
                  <c:v>51.382526625311101</c:v>
                </c:pt>
                <c:pt idx="2468">
                  <c:v>51.382526625311101</c:v>
                </c:pt>
                <c:pt idx="2469">
                  <c:v>51.382526625311101</c:v>
                </c:pt>
                <c:pt idx="2470">
                  <c:v>51.382526625311101</c:v>
                </c:pt>
                <c:pt idx="2471">
                  <c:v>51.382526625311101</c:v>
                </c:pt>
                <c:pt idx="2472">
                  <c:v>51.382526625311101</c:v>
                </c:pt>
                <c:pt idx="2473">
                  <c:v>51.382526625311101</c:v>
                </c:pt>
                <c:pt idx="2474">
                  <c:v>51.382526625311101</c:v>
                </c:pt>
                <c:pt idx="2475">
                  <c:v>51.382526625311101</c:v>
                </c:pt>
                <c:pt idx="2476">
                  <c:v>51.382526625311101</c:v>
                </c:pt>
                <c:pt idx="2477">
                  <c:v>51.382526625311101</c:v>
                </c:pt>
                <c:pt idx="2478">
                  <c:v>51.382526625311101</c:v>
                </c:pt>
                <c:pt idx="2479">
                  <c:v>51.382526625311101</c:v>
                </c:pt>
                <c:pt idx="2480">
                  <c:v>51.382526625311101</c:v>
                </c:pt>
                <c:pt idx="2481">
                  <c:v>51.382526625311101</c:v>
                </c:pt>
                <c:pt idx="2482">
                  <c:v>51.382526625311101</c:v>
                </c:pt>
                <c:pt idx="2483">
                  <c:v>51.382526625311101</c:v>
                </c:pt>
                <c:pt idx="2484">
                  <c:v>51.382526625311101</c:v>
                </c:pt>
                <c:pt idx="2485">
                  <c:v>51.382526625311101</c:v>
                </c:pt>
                <c:pt idx="2486">
                  <c:v>51.382526625311101</c:v>
                </c:pt>
                <c:pt idx="2487">
                  <c:v>51.382526625311101</c:v>
                </c:pt>
                <c:pt idx="2488">
                  <c:v>51.382526625311101</c:v>
                </c:pt>
                <c:pt idx="2489">
                  <c:v>51.382526625311101</c:v>
                </c:pt>
                <c:pt idx="2490">
                  <c:v>51.382526625311101</c:v>
                </c:pt>
                <c:pt idx="2491">
                  <c:v>51.382526625311101</c:v>
                </c:pt>
                <c:pt idx="2492">
                  <c:v>51.382526625311101</c:v>
                </c:pt>
                <c:pt idx="2493">
                  <c:v>51.382526625311101</c:v>
                </c:pt>
                <c:pt idx="2494">
                  <c:v>51.382526625311101</c:v>
                </c:pt>
                <c:pt idx="2495">
                  <c:v>51.382526625311101</c:v>
                </c:pt>
                <c:pt idx="2496">
                  <c:v>51.382526625311101</c:v>
                </c:pt>
                <c:pt idx="2497">
                  <c:v>51.382526625311101</c:v>
                </c:pt>
                <c:pt idx="2498">
                  <c:v>51.382526625311101</c:v>
                </c:pt>
                <c:pt idx="2499">
                  <c:v>51.382526625311101</c:v>
                </c:pt>
                <c:pt idx="2500">
                  <c:v>51.382526625311101</c:v>
                </c:pt>
                <c:pt idx="2501">
                  <c:v>51.382526625311101</c:v>
                </c:pt>
                <c:pt idx="2502">
                  <c:v>51.382526625311101</c:v>
                </c:pt>
                <c:pt idx="2503">
                  <c:v>51.382526625311101</c:v>
                </c:pt>
                <c:pt idx="2504">
                  <c:v>51.382526625311101</c:v>
                </c:pt>
                <c:pt idx="2505">
                  <c:v>51.382526625311101</c:v>
                </c:pt>
                <c:pt idx="2506">
                  <c:v>51.382526625311101</c:v>
                </c:pt>
                <c:pt idx="2507">
                  <c:v>51.382526625311101</c:v>
                </c:pt>
                <c:pt idx="2508">
                  <c:v>51.382526625311101</c:v>
                </c:pt>
                <c:pt idx="2509">
                  <c:v>51.382526625311101</c:v>
                </c:pt>
                <c:pt idx="2510">
                  <c:v>51.382526625311101</c:v>
                </c:pt>
                <c:pt idx="2511">
                  <c:v>51.382526625311101</c:v>
                </c:pt>
                <c:pt idx="2512">
                  <c:v>51.382526625311101</c:v>
                </c:pt>
                <c:pt idx="2513">
                  <c:v>51.382526625311101</c:v>
                </c:pt>
                <c:pt idx="2514">
                  <c:v>51.382526625311101</c:v>
                </c:pt>
                <c:pt idx="2515">
                  <c:v>51.382526625311101</c:v>
                </c:pt>
                <c:pt idx="2516">
                  <c:v>51.382526625311101</c:v>
                </c:pt>
                <c:pt idx="2517">
                  <c:v>51.382526625311101</c:v>
                </c:pt>
                <c:pt idx="2518">
                  <c:v>51.382526625311101</c:v>
                </c:pt>
                <c:pt idx="2519">
                  <c:v>51.382526625311101</c:v>
                </c:pt>
                <c:pt idx="2520">
                  <c:v>51.382526625311101</c:v>
                </c:pt>
                <c:pt idx="2521">
                  <c:v>51.382526625311101</c:v>
                </c:pt>
                <c:pt idx="2522">
                  <c:v>51.382526625311101</c:v>
                </c:pt>
                <c:pt idx="2523">
                  <c:v>51.382526625311101</c:v>
                </c:pt>
                <c:pt idx="2524">
                  <c:v>51.382526625311101</c:v>
                </c:pt>
                <c:pt idx="2525">
                  <c:v>51.382526625311101</c:v>
                </c:pt>
                <c:pt idx="2526">
                  <c:v>51.382526625311101</c:v>
                </c:pt>
                <c:pt idx="2527">
                  <c:v>51.382526625311101</c:v>
                </c:pt>
                <c:pt idx="2528">
                  <c:v>51.382526625311101</c:v>
                </c:pt>
                <c:pt idx="2529">
                  <c:v>51.382526625311101</c:v>
                </c:pt>
                <c:pt idx="2530">
                  <c:v>51.382526625311101</c:v>
                </c:pt>
                <c:pt idx="2531">
                  <c:v>51.382526625311101</c:v>
                </c:pt>
                <c:pt idx="2532">
                  <c:v>51.382526625311101</c:v>
                </c:pt>
                <c:pt idx="2533">
                  <c:v>51.382526625311101</c:v>
                </c:pt>
                <c:pt idx="2534">
                  <c:v>51.382526625311101</c:v>
                </c:pt>
                <c:pt idx="2535">
                  <c:v>51.382526625311101</c:v>
                </c:pt>
                <c:pt idx="2536">
                  <c:v>51.382526625311101</c:v>
                </c:pt>
                <c:pt idx="2537">
                  <c:v>51.382526625311101</c:v>
                </c:pt>
                <c:pt idx="2538">
                  <c:v>51.382526625311101</c:v>
                </c:pt>
                <c:pt idx="2539">
                  <c:v>51.382526625311101</c:v>
                </c:pt>
                <c:pt idx="2540">
                  <c:v>51.382526625311101</c:v>
                </c:pt>
                <c:pt idx="2541">
                  <c:v>51.382526625311101</c:v>
                </c:pt>
                <c:pt idx="2542">
                  <c:v>51.382526625311101</c:v>
                </c:pt>
                <c:pt idx="2543">
                  <c:v>51.382526625311101</c:v>
                </c:pt>
                <c:pt idx="2544">
                  <c:v>51.382526625311101</c:v>
                </c:pt>
                <c:pt idx="2545">
                  <c:v>51.382526625311101</c:v>
                </c:pt>
                <c:pt idx="2546">
                  <c:v>51.382526625311101</c:v>
                </c:pt>
                <c:pt idx="2547">
                  <c:v>51.382526625311101</c:v>
                </c:pt>
                <c:pt idx="2548">
                  <c:v>51.382526625311101</c:v>
                </c:pt>
                <c:pt idx="2549">
                  <c:v>51.382526625311101</c:v>
                </c:pt>
                <c:pt idx="2550">
                  <c:v>51.382526625311101</c:v>
                </c:pt>
                <c:pt idx="2551">
                  <c:v>51.382526625311101</c:v>
                </c:pt>
                <c:pt idx="2552">
                  <c:v>51.382526625311101</c:v>
                </c:pt>
                <c:pt idx="2553">
                  <c:v>51.382526625311101</c:v>
                </c:pt>
                <c:pt idx="2554">
                  <c:v>51.382526625311101</c:v>
                </c:pt>
                <c:pt idx="2555">
                  <c:v>51.382526625311101</c:v>
                </c:pt>
                <c:pt idx="2556">
                  <c:v>51.382526625311101</c:v>
                </c:pt>
                <c:pt idx="2557">
                  <c:v>51.382526625311101</c:v>
                </c:pt>
                <c:pt idx="2558">
                  <c:v>51.382526625311101</c:v>
                </c:pt>
                <c:pt idx="2559">
                  <c:v>51.382526625311101</c:v>
                </c:pt>
                <c:pt idx="2560">
                  <c:v>51.382526625311101</c:v>
                </c:pt>
                <c:pt idx="2561">
                  <c:v>51.382526625311101</c:v>
                </c:pt>
                <c:pt idx="2562">
                  <c:v>51.382526625311101</c:v>
                </c:pt>
                <c:pt idx="2563">
                  <c:v>51.382526625311101</c:v>
                </c:pt>
                <c:pt idx="2564">
                  <c:v>51.382526625311101</c:v>
                </c:pt>
                <c:pt idx="2565">
                  <c:v>51.382526625311101</c:v>
                </c:pt>
                <c:pt idx="2566">
                  <c:v>51.382526625311101</c:v>
                </c:pt>
                <c:pt idx="2567">
                  <c:v>51.382526625311101</c:v>
                </c:pt>
                <c:pt idx="2568">
                  <c:v>51.382526625311101</c:v>
                </c:pt>
                <c:pt idx="2569">
                  <c:v>51.382526625311101</c:v>
                </c:pt>
                <c:pt idx="2570">
                  <c:v>51.382526625311101</c:v>
                </c:pt>
                <c:pt idx="2571">
                  <c:v>51.382526625311101</c:v>
                </c:pt>
                <c:pt idx="2572">
                  <c:v>51.382526625311101</c:v>
                </c:pt>
                <c:pt idx="2573">
                  <c:v>51.382526625311101</c:v>
                </c:pt>
                <c:pt idx="2574">
                  <c:v>51.382526625311101</c:v>
                </c:pt>
                <c:pt idx="2575">
                  <c:v>51.382526625311101</c:v>
                </c:pt>
                <c:pt idx="2576">
                  <c:v>51.382526625311101</c:v>
                </c:pt>
                <c:pt idx="2577">
                  <c:v>51.382526625311101</c:v>
                </c:pt>
                <c:pt idx="2578">
                  <c:v>51.382526625311101</c:v>
                </c:pt>
                <c:pt idx="2579">
                  <c:v>51.382526625311101</c:v>
                </c:pt>
                <c:pt idx="2580">
                  <c:v>51.382526625311101</c:v>
                </c:pt>
                <c:pt idx="2581">
                  <c:v>51.382526625311101</c:v>
                </c:pt>
                <c:pt idx="2582">
                  <c:v>51.382526625311101</c:v>
                </c:pt>
                <c:pt idx="2583">
                  <c:v>51.382526625311101</c:v>
                </c:pt>
                <c:pt idx="2584">
                  <c:v>51.382526625311101</c:v>
                </c:pt>
                <c:pt idx="2585">
                  <c:v>51.382526625311101</c:v>
                </c:pt>
                <c:pt idx="2586">
                  <c:v>51.382526625311101</c:v>
                </c:pt>
                <c:pt idx="2587">
                  <c:v>51.382526625311101</c:v>
                </c:pt>
                <c:pt idx="2588">
                  <c:v>51.382526625311101</c:v>
                </c:pt>
                <c:pt idx="2589">
                  <c:v>51.382526625311101</c:v>
                </c:pt>
                <c:pt idx="2590">
                  <c:v>51.382526625311101</c:v>
                </c:pt>
                <c:pt idx="2591">
                  <c:v>51.382526625311101</c:v>
                </c:pt>
                <c:pt idx="2592">
                  <c:v>51.382526625311101</c:v>
                </c:pt>
                <c:pt idx="2593">
                  <c:v>51.382526625311101</c:v>
                </c:pt>
                <c:pt idx="2594">
                  <c:v>51.382526625311101</c:v>
                </c:pt>
                <c:pt idx="2595">
                  <c:v>51.382526625311101</c:v>
                </c:pt>
                <c:pt idx="2596">
                  <c:v>51.382526625311101</c:v>
                </c:pt>
                <c:pt idx="2597">
                  <c:v>51.382526625311101</c:v>
                </c:pt>
                <c:pt idx="2598">
                  <c:v>51.382526625311101</c:v>
                </c:pt>
                <c:pt idx="2599">
                  <c:v>51.382526625311101</c:v>
                </c:pt>
                <c:pt idx="2600">
                  <c:v>51.382526625311101</c:v>
                </c:pt>
                <c:pt idx="2601">
                  <c:v>51.382526625311101</c:v>
                </c:pt>
                <c:pt idx="2602">
                  <c:v>51.382526625311101</c:v>
                </c:pt>
                <c:pt idx="2603">
                  <c:v>51.382526625311101</c:v>
                </c:pt>
                <c:pt idx="2604">
                  <c:v>51.382526625311101</c:v>
                </c:pt>
                <c:pt idx="2605">
                  <c:v>51.382526625311101</c:v>
                </c:pt>
                <c:pt idx="2606">
                  <c:v>51.382526625311101</c:v>
                </c:pt>
                <c:pt idx="2607">
                  <c:v>51.382526625311101</c:v>
                </c:pt>
                <c:pt idx="2608">
                  <c:v>51.382526625311101</c:v>
                </c:pt>
                <c:pt idx="2609">
                  <c:v>51.382526625311101</c:v>
                </c:pt>
                <c:pt idx="2610">
                  <c:v>51.382526625311101</c:v>
                </c:pt>
                <c:pt idx="2611">
                  <c:v>51.382526625311101</c:v>
                </c:pt>
                <c:pt idx="2612">
                  <c:v>51.382526625311101</c:v>
                </c:pt>
                <c:pt idx="2613">
                  <c:v>51.382526625311101</c:v>
                </c:pt>
                <c:pt idx="2614">
                  <c:v>51.382526625311101</c:v>
                </c:pt>
                <c:pt idx="2615">
                  <c:v>51.382526625311101</c:v>
                </c:pt>
                <c:pt idx="2616">
                  <c:v>51.382526625311101</c:v>
                </c:pt>
                <c:pt idx="2617">
                  <c:v>51.382526625311101</c:v>
                </c:pt>
                <c:pt idx="2618">
                  <c:v>51.382526625311101</c:v>
                </c:pt>
                <c:pt idx="2619">
                  <c:v>51.382526625311101</c:v>
                </c:pt>
                <c:pt idx="2620">
                  <c:v>51.382526625311101</c:v>
                </c:pt>
                <c:pt idx="2621">
                  <c:v>51.382526625311101</c:v>
                </c:pt>
                <c:pt idx="2622">
                  <c:v>51.382526625311101</c:v>
                </c:pt>
                <c:pt idx="2623">
                  <c:v>51.382526625311101</c:v>
                </c:pt>
                <c:pt idx="2624">
                  <c:v>51.382526625311101</c:v>
                </c:pt>
                <c:pt idx="2625">
                  <c:v>51.382526625311101</c:v>
                </c:pt>
                <c:pt idx="2626">
                  <c:v>51.382526625311101</c:v>
                </c:pt>
                <c:pt idx="2627">
                  <c:v>51.382526625311101</c:v>
                </c:pt>
                <c:pt idx="2628">
                  <c:v>51.382526625311101</c:v>
                </c:pt>
                <c:pt idx="2629">
                  <c:v>51.382526625311101</c:v>
                </c:pt>
                <c:pt idx="2630">
                  <c:v>51.382526625311101</c:v>
                </c:pt>
                <c:pt idx="2631">
                  <c:v>51.382526625311101</c:v>
                </c:pt>
                <c:pt idx="2632">
                  <c:v>51.382526625311101</c:v>
                </c:pt>
                <c:pt idx="2633">
                  <c:v>51.382526625311101</c:v>
                </c:pt>
                <c:pt idx="2634">
                  <c:v>51.382526625311101</c:v>
                </c:pt>
                <c:pt idx="2635">
                  <c:v>51.382526625311101</c:v>
                </c:pt>
                <c:pt idx="2636">
                  <c:v>51.382526625311101</c:v>
                </c:pt>
                <c:pt idx="2637">
                  <c:v>51.382526625311101</c:v>
                </c:pt>
                <c:pt idx="2638">
                  <c:v>51.382526625311101</c:v>
                </c:pt>
                <c:pt idx="2639">
                  <c:v>51.382526625311101</c:v>
                </c:pt>
                <c:pt idx="2640">
                  <c:v>51.382526625311101</c:v>
                </c:pt>
                <c:pt idx="2641">
                  <c:v>51.382526625311101</c:v>
                </c:pt>
                <c:pt idx="2642">
                  <c:v>51.382526625311101</c:v>
                </c:pt>
                <c:pt idx="2643">
                  <c:v>51.382526625311101</c:v>
                </c:pt>
                <c:pt idx="2644">
                  <c:v>51.382526625311101</c:v>
                </c:pt>
                <c:pt idx="2645">
                  <c:v>51.382526625311101</c:v>
                </c:pt>
                <c:pt idx="2646">
                  <c:v>51.382526625311101</c:v>
                </c:pt>
                <c:pt idx="2647">
                  <c:v>51.382526625311101</c:v>
                </c:pt>
                <c:pt idx="2648">
                  <c:v>51.382526625311101</c:v>
                </c:pt>
                <c:pt idx="2649">
                  <c:v>51.382526625311101</c:v>
                </c:pt>
                <c:pt idx="2650">
                  <c:v>51.382526625311101</c:v>
                </c:pt>
                <c:pt idx="2651">
                  <c:v>51.382526625311101</c:v>
                </c:pt>
                <c:pt idx="2652">
                  <c:v>51.382526625311101</c:v>
                </c:pt>
                <c:pt idx="2653">
                  <c:v>51.382526625311101</c:v>
                </c:pt>
                <c:pt idx="2654">
                  <c:v>51.382526625311101</c:v>
                </c:pt>
                <c:pt idx="2655">
                  <c:v>51.382526625311101</c:v>
                </c:pt>
                <c:pt idx="2656">
                  <c:v>51.382526625311101</c:v>
                </c:pt>
                <c:pt idx="2657">
                  <c:v>51.382526625311101</c:v>
                </c:pt>
                <c:pt idx="2658">
                  <c:v>51.382526625311101</c:v>
                </c:pt>
                <c:pt idx="2659">
                  <c:v>51.382526625311101</c:v>
                </c:pt>
                <c:pt idx="2660">
                  <c:v>51.382526625311101</c:v>
                </c:pt>
                <c:pt idx="2661">
                  <c:v>51.382526625311101</c:v>
                </c:pt>
                <c:pt idx="2662">
                  <c:v>51.382526625311101</c:v>
                </c:pt>
                <c:pt idx="2663">
                  <c:v>51.382526625311101</c:v>
                </c:pt>
                <c:pt idx="2664">
                  <c:v>51.382526625311101</c:v>
                </c:pt>
                <c:pt idx="2665">
                  <c:v>51.382526625311101</c:v>
                </c:pt>
                <c:pt idx="2666">
                  <c:v>51.382526625311101</c:v>
                </c:pt>
                <c:pt idx="2667">
                  <c:v>51.382526625311101</c:v>
                </c:pt>
                <c:pt idx="2668">
                  <c:v>51.382526625311101</c:v>
                </c:pt>
                <c:pt idx="2669">
                  <c:v>51.382526625311101</c:v>
                </c:pt>
                <c:pt idx="2670">
                  <c:v>51.382526625311101</c:v>
                </c:pt>
                <c:pt idx="2671">
                  <c:v>51.382526625311101</c:v>
                </c:pt>
                <c:pt idx="2672">
                  <c:v>51.382526625311101</c:v>
                </c:pt>
                <c:pt idx="2673">
                  <c:v>51.382526625311101</c:v>
                </c:pt>
                <c:pt idx="2674">
                  <c:v>51.382526625311101</c:v>
                </c:pt>
                <c:pt idx="2675">
                  <c:v>51.382526625311101</c:v>
                </c:pt>
                <c:pt idx="2676">
                  <c:v>51.382526625311101</c:v>
                </c:pt>
                <c:pt idx="2677">
                  <c:v>51.382526625311101</c:v>
                </c:pt>
                <c:pt idx="2678">
                  <c:v>51.382526625311101</c:v>
                </c:pt>
                <c:pt idx="2679">
                  <c:v>51.382526625311101</c:v>
                </c:pt>
                <c:pt idx="2680">
                  <c:v>51.382526625311101</c:v>
                </c:pt>
                <c:pt idx="2681">
                  <c:v>51.382526625311101</c:v>
                </c:pt>
                <c:pt idx="2682">
                  <c:v>51.382526625311101</c:v>
                </c:pt>
                <c:pt idx="2683">
                  <c:v>51.382526625311101</c:v>
                </c:pt>
                <c:pt idx="2684">
                  <c:v>51.382526625311101</c:v>
                </c:pt>
                <c:pt idx="2685">
                  <c:v>51.382526625311101</c:v>
                </c:pt>
                <c:pt idx="2686">
                  <c:v>51.382526625311101</c:v>
                </c:pt>
                <c:pt idx="2687">
                  <c:v>51.382526625311101</c:v>
                </c:pt>
                <c:pt idx="2688">
                  <c:v>51.382526625311101</c:v>
                </c:pt>
                <c:pt idx="2689">
                  <c:v>51.382526625311101</c:v>
                </c:pt>
                <c:pt idx="2690">
                  <c:v>51.382526625311101</c:v>
                </c:pt>
                <c:pt idx="2691">
                  <c:v>51.382526625311101</c:v>
                </c:pt>
                <c:pt idx="2692">
                  <c:v>51.382526625311101</c:v>
                </c:pt>
                <c:pt idx="2693">
                  <c:v>51.382526625311101</c:v>
                </c:pt>
                <c:pt idx="2694">
                  <c:v>51.382526625311101</c:v>
                </c:pt>
                <c:pt idx="2695">
                  <c:v>51.382526625311101</c:v>
                </c:pt>
                <c:pt idx="2696">
                  <c:v>51.382526625311101</c:v>
                </c:pt>
                <c:pt idx="2697">
                  <c:v>51.382526625311101</c:v>
                </c:pt>
                <c:pt idx="2698">
                  <c:v>51.382526625311101</c:v>
                </c:pt>
                <c:pt idx="2699">
                  <c:v>51.382526625311101</c:v>
                </c:pt>
                <c:pt idx="2700">
                  <c:v>51.382526625311101</c:v>
                </c:pt>
                <c:pt idx="2701">
                  <c:v>51.382526625311101</c:v>
                </c:pt>
                <c:pt idx="2702">
                  <c:v>51.382526625311101</c:v>
                </c:pt>
                <c:pt idx="2703">
                  <c:v>51.382526625311101</c:v>
                </c:pt>
                <c:pt idx="2704">
                  <c:v>51.382526625311101</c:v>
                </c:pt>
                <c:pt idx="2705">
                  <c:v>51.382526625311101</c:v>
                </c:pt>
                <c:pt idx="2706">
                  <c:v>51.382526625311101</c:v>
                </c:pt>
                <c:pt idx="2707">
                  <c:v>51.382526625311101</c:v>
                </c:pt>
                <c:pt idx="2708">
                  <c:v>51.382526625311101</c:v>
                </c:pt>
                <c:pt idx="2709">
                  <c:v>51.382526625311101</c:v>
                </c:pt>
                <c:pt idx="2710">
                  <c:v>51.382526625311101</c:v>
                </c:pt>
                <c:pt idx="2711">
                  <c:v>51.382526625311101</c:v>
                </c:pt>
                <c:pt idx="2712">
                  <c:v>51.382526625311101</c:v>
                </c:pt>
                <c:pt idx="2713">
                  <c:v>51.382526625311101</c:v>
                </c:pt>
                <c:pt idx="2714">
                  <c:v>51.382526625311101</c:v>
                </c:pt>
                <c:pt idx="2715">
                  <c:v>51.382526625311101</c:v>
                </c:pt>
                <c:pt idx="2716">
                  <c:v>51.382526625311101</c:v>
                </c:pt>
                <c:pt idx="2717">
                  <c:v>51.382526625311101</c:v>
                </c:pt>
                <c:pt idx="2718">
                  <c:v>51.382526625311101</c:v>
                </c:pt>
                <c:pt idx="2719">
                  <c:v>51.382526625311101</c:v>
                </c:pt>
                <c:pt idx="2720">
                  <c:v>51.382526625311101</c:v>
                </c:pt>
                <c:pt idx="2721">
                  <c:v>51.382526625311101</c:v>
                </c:pt>
                <c:pt idx="2722">
                  <c:v>51.382526625311101</c:v>
                </c:pt>
                <c:pt idx="2723">
                  <c:v>51.382526625311101</c:v>
                </c:pt>
                <c:pt idx="2724">
                  <c:v>51.382526625311101</c:v>
                </c:pt>
                <c:pt idx="2725">
                  <c:v>51.382526625311101</c:v>
                </c:pt>
                <c:pt idx="2726">
                  <c:v>51.382526625311101</c:v>
                </c:pt>
                <c:pt idx="2727">
                  <c:v>51.382526625311101</c:v>
                </c:pt>
                <c:pt idx="2728">
                  <c:v>51.382526625311101</c:v>
                </c:pt>
                <c:pt idx="2729">
                  <c:v>51.382526625311101</c:v>
                </c:pt>
                <c:pt idx="2730">
                  <c:v>51.382526625311101</c:v>
                </c:pt>
                <c:pt idx="2731">
                  <c:v>51.382526625311101</c:v>
                </c:pt>
                <c:pt idx="2732">
                  <c:v>51.382526625311101</c:v>
                </c:pt>
                <c:pt idx="2733">
                  <c:v>51.382526625311101</c:v>
                </c:pt>
                <c:pt idx="2734">
                  <c:v>51.382526625311101</c:v>
                </c:pt>
                <c:pt idx="2735">
                  <c:v>51.382526625311101</c:v>
                </c:pt>
                <c:pt idx="2736">
                  <c:v>51.382526625311101</c:v>
                </c:pt>
                <c:pt idx="2737">
                  <c:v>51.382526625311101</c:v>
                </c:pt>
                <c:pt idx="2738">
                  <c:v>51.382526625311101</c:v>
                </c:pt>
                <c:pt idx="2739">
                  <c:v>51.382526625311101</c:v>
                </c:pt>
                <c:pt idx="2740">
                  <c:v>51.382526625311101</c:v>
                </c:pt>
                <c:pt idx="2741">
                  <c:v>51.382526625311101</c:v>
                </c:pt>
                <c:pt idx="2742">
                  <c:v>51.382526625311101</c:v>
                </c:pt>
                <c:pt idx="2743">
                  <c:v>51.382526625311101</c:v>
                </c:pt>
                <c:pt idx="2744">
                  <c:v>51.382526625311101</c:v>
                </c:pt>
                <c:pt idx="2745">
                  <c:v>51.382526625311101</c:v>
                </c:pt>
                <c:pt idx="2746">
                  <c:v>51.382526625311101</c:v>
                </c:pt>
                <c:pt idx="2747">
                  <c:v>51.382526625311101</c:v>
                </c:pt>
                <c:pt idx="2748">
                  <c:v>51.382526625311101</c:v>
                </c:pt>
                <c:pt idx="2749">
                  <c:v>51.382526625311101</c:v>
                </c:pt>
                <c:pt idx="2750">
                  <c:v>51.382526625311101</c:v>
                </c:pt>
                <c:pt idx="2751">
                  <c:v>51.382526625311101</c:v>
                </c:pt>
                <c:pt idx="2752">
                  <c:v>51.382526625311101</c:v>
                </c:pt>
                <c:pt idx="2753">
                  <c:v>51.382526625311101</c:v>
                </c:pt>
                <c:pt idx="2754">
                  <c:v>51.382526625311101</c:v>
                </c:pt>
                <c:pt idx="2755">
                  <c:v>51.382526625311101</c:v>
                </c:pt>
                <c:pt idx="2756">
                  <c:v>51.382526625311101</c:v>
                </c:pt>
                <c:pt idx="2757">
                  <c:v>51.382526625311101</c:v>
                </c:pt>
                <c:pt idx="2758">
                  <c:v>51.382526625311101</c:v>
                </c:pt>
                <c:pt idx="2759">
                  <c:v>51.382526625311101</c:v>
                </c:pt>
                <c:pt idx="2760">
                  <c:v>51.382526625311101</c:v>
                </c:pt>
                <c:pt idx="2761">
                  <c:v>51.382526625311101</c:v>
                </c:pt>
                <c:pt idx="2762">
                  <c:v>51.382526625311101</c:v>
                </c:pt>
                <c:pt idx="2763">
                  <c:v>51.382526625311101</c:v>
                </c:pt>
                <c:pt idx="2764">
                  <c:v>51.382526625311101</c:v>
                </c:pt>
                <c:pt idx="2765">
                  <c:v>51.382526625311101</c:v>
                </c:pt>
                <c:pt idx="2766">
                  <c:v>51.382526625311101</c:v>
                </c:pt>
                <c:pt idx="2767">
                  <c:v>51.382526625311101</c:v>
                </c:pt>
                <c:pt idx="2768">
                  <c:v>51.382526625311101</c:v>
                </c:pt>
                <c:pt idx="2769">
                  <c:v>51.382526625311101</c:v>
                </c:pt>
                <c:pt idx="2770">
                  <c:v>51.382526625311101</c:v>
                </c:pt>
                <c:pt idx="2771">
                  <c:v>51.382526625311101</c:v>
                </c:pt>
                <c:pt idx="2772">
                  <c:v>51.382526625311101</c:v>
                </c:pt>
                <c:pt idx="2773">
                  <c:v>51.382526625311101</c:v>
                </c:pt>
                <c:pt idx="2774">
                  <c:v>51.382526625311101</c:v>
                </c:pt>
                <c:pt idx="2775">
                  <c:v>51.382526625311101</c:v>
                </c:pt>
                <c:pt idx="2776">
                  <c:v>51.382526625311101</c:v>
                </c:pt>
                <c:pt idx="2777">
                  <c:v>51.382526625311101</c:v>
                </c:pt>
                <c:pt idx="2778">
                  <c:v>51.382526625311101</c:v>
                </c:pt>
                <c:pt idx="2779">
                  <c:v>51.382526625311101</c:v>
                </c:pt>
                <c:pt idx="2780">
                  <c:v>51.382526625311101</c:v>
                </c:pt>
                <c:pt idx="2781">
                  <c:v>51.382526625311101</c:v>
                </c:pt>
                <c:pt idx="2782">
                  <c:v>51.382526625311101</c:v>
                </c:pt>
                <c:pt idx="2783">
                  <c:v>51.382526625311101</c:v>
                </c:pt>
                <c:pt idx="2784">
                  <c:v>51.382526625311101</c:v>
                </c:pt>
                <c:pt idx="2785">
                  <c:v>51.382526625311101</c:v>
                </c:pt>
                <c:pt idx="2786">
                  <c:v>51.382526625311101</c:v>
                </c:pt>
                <c:pt idx="2787">
                  <c:v>51.382526625311101</c:v>
                </c:pt>
                <c:pt idx="2788">
                  <c:v>51.382526625311101</c:v>
                </c:pt>
                <c:pt idx="2789">
                  <c:v>51.382526625311101</c:v>
                </c:pt>
                <c:pt idx="2790">
                  <c:v>51.382526625311101</c:v>
                </c:pt>
                <c:pt idx="2791">
                  <c:v>51.382526625311101</c:v>
                </c:pt>
                <c:pt idx="2792">
                  <c:v>51.382526625311101</c:v>
                </c:pt>
                <c:pt idx="2793">
                  <c:v>51.382526625311101</c:v>
                </c:pt>
                <c:pt idx="2794">
                  <c:v>51.382526625311101</c:v>
                </c:pt>
                <c:pt idx="2795">
                  <c:v>51.382526625311101</c:v>
                </c:pt>
                <c:pt idx="2796">
                  <c:v>51.382526625311101</c:v>
                </c:pt>
                <c:pt idx="2797">
                  <c:v>51.382526625311101</c:v>
                </c:pt>
                <c:pt idx="2798">
                  <c:v>51.382526625311101</c:v>
                </c:pt>
                <c:pt idx="2799">
                  <c:v>51.382526625311101</c:v>
                </c:pt>
                <c:pt idx="2800">
                  <c:v>51.382526625311101</c:v>
                </c:pt>
                <c:pt idx="2801">
                  <c:v>51.382526625311101</c:v>
                </c:pt>
                <c:pt idx="2802">
                  <c:v>51.382526625311101</c:v>
                </c:pt>
                <c:pt idx="2803">
                  <c:v>51.382526625311101</c:v>
                </c:pt>
                <c:pt idx="2804">
                  <c:v>51.382526625311101</c:v>
                </c:pt>
                <c:pt idx="2805">
                  <c:v>51.382526625311101</c:v>
                </c:pt>
                <c:pt idx="2806">
                  <c:v>51.382526625311101</c:v>
                </c:pt>
                <c:pt idx="2807">
                  <c:v>51.382526625311101</c:v>
                </c:pt>
                <c:pt idx="2808">
                  <c:v>51.382526625311101</c:v>
                </c:pt>
                <c:pt idx="2809">
                  <c:v>51.382526625311101</c:v>
                </c:pt>
                <c:pt idx="2810">
                  <c:v>51.382526625311101</c:v>
                </c:pt>
                <c:pt idx="2811">
                  <c:v>51.382526625311101</c:v>
                </c:pt>
                <c:pt idx="2812">
                  <c:v>51.382526625311101</c:v>
                </c:pt>
                <c:pt idx="2813">
                  <c:v>51.382526625311101</c:v>
                </c:pt>
                <c:pt idx="2814">
                  <c:v>51.382526625311101</c:v>
                </c:pt>
                <c:pt idx="2815">
                  <c:v>51.382526625311101</c:v>
                </c:pt>
                <c:pt idx="2816">
                  <c:v>51.382526625311101</c:v>
                </c:pt>
                <c:pt idx="2817">
                  <c:v>51.382526625311101</c:v>
                </c:pt>
                <c:pt idx="2818">
                  <c:v>51.382526625311101</c:v>
                </c:pt>
                <c:pt idx="2819">
                  <c:v>51.382526625311101</c:v>
                </c:pt>
                <c:pt idx="2820">
                  <c:v>51.382526625311101</c:v>
                </c:pt>
                <c:pt idx="2821">
                  <c:v>51.382526625311101</c:v>
                </c:pt>
                <c:pt idx="2822">
                  <c:v>51.382526625311101</c:v>
                </c:pt>
                <c:pt idx="2823">
                  <c:v>51.382526625311101</c:v>
                </c:pt>
                <c:pt idx="2824">
                  <c:v>51.382526625311101</c:v>
                </c:pt>
                <c:pt idx="2825">
                  <c:v>51.382526625311101</c:v>
                </c:pt>
                <c:pt idx="2826">
                  <c:v>51.382526625311101</c:v>
                </c:pt>
                <c:pt idx="2827">
                  <c:v>51.382526625311101</c:v>
                </c:pt>
                <c:pt idx="2828">
                  <c:v>51.382526625311101</c:v>
                </c:pt>
                <c:pt idx="2829">
                  <c:v>51.382526625311101</c:v>
                </c:pt>
                <c:pt idx="2830">
                  <c:v>51.382526625311101</c:v>
                </c:pt>
                <c:pt idx="2831">
                  <c:v>51.382526625311101</c:v>
                </c:pt>
                <c:pt idx="2832">
                  <c:v>51.382526625311101</c:v>
                </c:pt>
                <c:pt idx="2833">
                  <c:v>51.382526625311101</c:v>
                </c:pt>
                <c:pt idx="2834">
                  <c:v>51.382526625311101</c:v>
                </c:pt>
                <c:pt idx="2835">
                  <c:v>51.382526625311101</c:v>
                </c:pt>
                <c:pt idx="2836">
                  <c:v>51.382526625311101</c:v>
                </c:pt>
                <c:pt idx="2837">
                  <c:v>51.382526625311101</c:v>
                </c:pt>
                <c:pt idx="2838">
                  <c:v>51.382526625311101</c:v>
                </c:pt>
                <c:pt idx="2839">
                  <c:v>51.382526625311101</c:v>
                </c:pt>
                <c:pt idx="2840">
                  <c:v>51.382526625311101</c:v>
                </c:pt>
                <c:pt idx="2841">
                  <c:v>51.382526625311101</c:v>
                </c:pt>
                <c:pt idx="2842">
                  <c:v>51.382526625311101</c:v>
                </c:pt>
                <c:pt idx="2843">
                  <c:v>51.382526625311101</c:v>
                </c:pt>
                <c:pt idx="2844">
                  <c:v>51.382526625311101</c:v>
                </c:pt>
                <c:pt idx="2845">
                  <c:v>51.382526625311101</c:v>
                </c:pt>
                <c:pt idx="2846">
                  <c:v>51.382526625311101</c:v>
                </c:pt>
                <c:pt idx="2847">
                  <c:v>51.382526625311101</c:v>
                </c:pt>
                <c:pt idx="2848">
                  <c:v>51.382526625311101</c:v>
                </c:pt>
                <c:pt idx="2849">
                  <c:v>51.382526625311101</c:v>
                </c:pt>
                <c:pt idx="2850">
                  <c:v>51.382526625311101</c:v>
                </c:pt>
                <c:pt idx="2851">
                  <c:v>51.382526625311101</c:v>
                </c:pt>
                <c:pt idx="2852">
                  <c:v>51.382526625311101</c:v>
                </c:pt>
                <c:pt idx="2853">
                  <c:v>51.382526625311101</c:v>
                </c:pt>
                <c:pt idx="2854">
                  <c:v>51.382526625311101</c:v>
                </c:pt>
                <c:pt idx="2855">
                  <c:v>51.382526625311101</c:v>
                </c:pt>
                <c:pt idx="2856">
                  <c:v>51.382526625311101</c:v>
                </c:pt>
                <c:pt idx="2857">
                  <c:v>51.382526625311101</c:v>
                </c:pt>
                <c:pt idx="2858">
                  <c:v>51.382526625311101</c:v>
                </c:pt>
                <c:pt idx="2859">
                  <c:v>51.382526625311101</c:v>
                </c:pt>
                <c:pt idx="2860">
                  <c:v>51.382526625311101</c:v>
                </c:pt>
                <c:pt idx="2861">
                  <c:v>51.382526625311101</c:v>
                </c:pt>
                <c:pt idx="2862">
                  <c:v>51.382526625311101</c:v>
                </c:pt>
                <c:pt idx="2863">
                  <c:v>51.382526625311101</c:v>
                </c:pt>
                <c:pt idx="2864">
                  <c:v>51.382526625311101</c:v>
                </c:pt>
                <c:pt idx="2865">
                  <c:v>51.382526625311101</c:v>
                </c:pt>
                <c:pt idx="2866">
                  <c:v>51.382526625311101</c:v>
                </c:pt>
                <c:pt idx="2867">
                  <c:v>51.382526625311101</c:v>
                </c:pt>
                <c:pt idx="2868">
                  <c:v>51.382526625311101</c:v>
                </c:pt>
                <c:pt idx="2869">
                  <c:v>51.382526625311101</c:v>
                </c:pt>
                <c:pt idx="2870">
                  <c:v>51.382526625311101</c:v>
                </c:pt>
                <c:pt idx="2871">
                  <c:v>51.382526625311101</c:v>
                </c:pt>
                <c:pt idx="2872">
                  <c:v>51.382526625311101</c:v>
                </c:pt>
                <c:pt idx="2873">
                  <c:v>51.382526625311101</c:v>
                </c:pt>
                <c:pt idx="2874">
                  <c:v>51.382526625311101</c:v>
                </c:pt>
                <c:pt idx="2875">
                  <c:v>51.382526625311101</c:v>
                </c:pt>
                <c:pt idx="2876">
                  <c:v>51.382526625311101</c:v>
                </c:pt>
                <c:pt idx="2877">
                  <c:v>51.382526625311101</c:v>
                </c:pt>
                <c:pt idx="2878">
                  <c:v>51.382526625311101</c:v>
                </c:pt>
                <c:pt idx="2879">
                  <c:v>51.382526625311101</c:v>
                </c:pt>
                <c:pt idx="2880">
                  <c:v>51.382526625311101</c:v>
                </c:pt>
                <c:pt idx="2881">
                  <c:v>51.382526625311101</c:v>
                </c:pt>
                <c:pt idx="2882">
                  <c:v>51.382526625311101</c:v>
                </c:pt>
                <c:pt idx="2883">
                  <c:v>51.382526625311101</c:v>
                </c:pt>
                <c:pt idx="2884">
                  <c:v>51.382526625311101</c:v>
                </c:pt>
                <c:pt idx="2885">
                  <c:v>51.382526625311101</c:v>
                </c:pt>
                <c:pt idx="2886">
                  <c:v>51.382526625311101</c:v>
                </c:pt>
                <c:pt idx="2887">
                  <c:v>51.382526625311101</c:v>
                </c:pt>
                <c:pt idx="2888">
                  <c:v>51.382526625311101</c:v>
                </c:pt>
                <c:pt idx="2889">
                  <c:v>51.382526625311101</c:v>
                </c:pt>
                <c:pt idx="2890">
                  <c:v>51.382526625311101</c:v>
                </c:pt>
                <c:pt idx="2891">
                  <c:v>51.382526625311101</c:v>
                </c:pt>
                <c:pt idx="2892">
                  <c:v>51.382526625311101</c:v>
                </c:pt>
                <c:pt idx="2893">
                  <c:v>51.382526625311101</c:v>
                </c:pt>
                <c:pt idx="2894">
                  <c:v>51.382526625311101</c:v>
                </c:pt>
                <c:pt idx="2895">
                  <c:v>51.382526625311101</c:v>
                </c:pt>
                <c:pt idx="2896">
                  <c:v>51.382526625311101</c:v>
                </c:pt>
                <c:pt idx="2897">
                  <c:v>51.382526625311101</c:v>
                </c:pt>
                <c:pt idx="2898">
                  <c:v>51.382526625311101</c:v>
                </c:pt>
                <c:pt idx="2899">
                  <c:v>51.382526625311101</c:v>
                </c:pt>
                <c:pt idx="2900">
                  <c:v>51.382526625311101</c:v>
                </c:pt>
                <c:pt idx="2901">
                  <c:v>51.382526625311101</c:v>
                </c:pt>
                <c:pt idx="2902">
                  <c:v>51.382526625311101</c:v>
                </c:pt>
                <c:pt idx="2903">
                  <c:v>51.382526625311101</c:v>
                </c:pt>
                <c:pt idx="2904">
                  <c:v>51.382526625311101</c:v>
                </c:pt>
                <c:pt idx="2905">
                  <c:v>51.382526625311101</c:v>
                </c:pt>
                <c:pt idx="2906">
                  <c:v>51.382526625311101</c:v>
                </c:pt>
                <c:pt idx="2907">
                  <c:v>51.382526625311101</c:v>
                </c:pt>
                <c:pt idx="2908">
                  <c:v>51.382526625311101</c:v>
                </c:pt>
                <c:pt idx="2909">
                  <c:v>51.382526625311101</c:v>
                </c:pt>
                <c:pt idx="2910">
                  <c:v>51.382526625311101</c:v>
                </c:pt>
                <c:pt idx="2911">
                  <c:v>51.382526625311101</c:v>
                </c:pt>
                <c:pt idx="2912">
                  <c:v>51.382526625311101</c:v>
                </c:pt>
                <c:pt idx="2913">
                  <c:v>51.382526625311101</c:v>
                </c:pt>
                <c:pt idx="2914">
                  <c:v>51.382526625311101</c:v>
                </c:pt>
                <c:pt idx="2915">
                  <c:v>51.382526625311101</c:v>
                </c:pt>
                <c:pt idx="2916">
                  <c:v>51.382526625311101</c:v>
                </c:pt>
                <c:pt idx="2917">
                  <c:v>51.382526625311101</c:v>
                </c:pt>
                <c:pt idx="2918">
                  <c:v>51.382526625311101</c:v>
                </c:pt>
                <c:pt idx="2919">
                  <c:v>51.382526625311101</c:v>
                </c:pt>
                <c:pt idx="2920">
                  <c:v>51.382526625311101</c:v>
                </c:pt>
                <c:pt idx="2921">
                  <c:v>51.382526625311101</c:v>
                </c:pt>
                <c:pt idx="2922">
                  <c:v>51.382526625311101</c:v>
                </c:pt>
                <c:pt idx="2923">
                  <c:v>51.382526625311101</c:v>
                </c:pt>
                <c:pt idx="2924">
                  <c:v>51.382526625311101</c:v>
                </c:pt>
                <c:pt idx="2925">
                  <c:v>51.382526625311101</c:v>
                </c:pt>
                <c:pt idx="2926">
                  <c:v>51.382526625311101</c:v>
                </c:pt>
                <c:pt idx="2927">
                  <c:v>51.382526625311101</c:v>
                </c:pt>
                <c:pt idx="2928">
                  <c:v>51.382526625311101</c:v>
                </c:pt>
                <c:pt idx="2929">
                  <c:v>51.382526625311101</c:v>
                </c:pt>
                <c:pt idx="2930">
                  <c:v>51.382526625311101</c:v>
                </c:pt>
                <c:pt idx="2931">
                  <c:v>51.382526625311101</c:v>
                </c:pt>
                <c:pt idx="2932">
                  <c:v>51.382526625311101</c:v>
                </c:pt>
                <c:pt idx="2933">
                  <c:v>51.382526625311101</c:v>
                </c:pt>
                <c:pt idx="2934">
                  <c:v>51.382526625311101</c:v>
                </c:pt>
                <c:pt idx="2935">
                  <c:v>51.382526625311101</c:v>
                </c:pt>
                <c:pt idx="2936">
                  <c:v>51.382526625311101</c:v>
                </c:pt>
                <c:pt idx="2937">
                  <c:v>51.382526625311101</c:v>
                </c:pt>
                <c:pt idx="2938">
                  <c:v>51.382526625311101</c:v>
                </c:pt>
                <c:pt idx="2939">
                  <c:v>51.382526625311101</c:v>
                </c:pt>
                <c:pt idx="2940">
                  <c:v>51.382526625311101</c:v>
                </c:pt>
                <c:pt idx="2941">
                  <c:v>51.382526625311101</c:v>
                </c:pt>
                <c:pt idx="2942">
                  <c:v>51.382526625311101</c:v>
                </c:pt>
                <c:pt idx="2943">
                  <c:v>51.382526625311101</c:v>
                </c:pt>
                <c:pt idx="2944">
                  <c:v>51.382526625311101</c:v>
                </c:pt>
                <c:pt idx="2945">
                  <c:v>51.382526625311101</c:v>
                </c:pt>
                <c:pt idx="2946">
                  <c:v>51.382526625311101</c:v>
                </c:pt>
                <c:pt idx="2947">
                  <c:v>51.382526625311101</c:v>
                </c:pt>
                <c:pt idx="2948">
                  <c:v>51.382526625311101</c:v>
                </c:pt>
                <c:pt idx="2949">
                  <c:v>51.382526625311101</c:v>
                </c:pt>
                <c:pt idx="2950">
                  <c:v>51.382526625311101</c:v>
                </c:pt>
                <c:pt idx="2951">
                  <c:v>51.382526625311101</c:v>
                </c:pt>
                <c:pt idx="2952">
                  <c:v>51.382526625311101</c:v>
                </c:pt>
                <c:pt idx="2953">
                  <c:v>51.382526625311101</c:v>
                </c:pt>
                <c:pt idx="2954">
                  <c:v>51.382526625311101</c:v>
                </c:pt>
                <c:pt idx="2955">
                  <c:v>51.382526625311101</c:v>
                </c:pt>
                <c:pt idx="2956">
                  <c:v>51.382526625311101</c:v>
                </c:pt>
                <c:pt idx="2957">
                  <c:v>51.382526625311101</c:v>
                </c:pt>
                <c:pt idx="2958">
                  <c:v>51.382526625311101</c:v>
                </c:pt>
                <c:pt idx="2959">
                  <c:v>51.382526625311101</c:v>
                </c:pt>
                <c:pt idx="2960">
                  <c:v>51.382526625311101</c:v>
                </c:pt>
                <c:pt idx="2961">
                  <c:v>51.382526625311101</c:v>
                </c:pt>
                <c:pt idx="2962">
                  <c:v>51.382526625311101</c:v>
                </c:pt>
                <c:pt idx="2963">
                  <c:v>51.382526625311101</c:v>
                </c:pt>
                <c:pt idx="2964">
                  <c:v>51.382526625311101</c:v>
                </c:pt>
                <c:pt idx="2965">
                  <c:v>51.382526625311101</c:v>
                </c:pt>
                <c:pt idx="2966">
                  <c:v>51.382526625311101</c:v>
                </c:pt>
                <c:pt idx="2967">
                  <c:v>51.382526625311101</c:v>
                </c:pt>
                <c:pt idx="2968">
                  <c:v>51.382526625311101</c:v>
                </c:pt>
                <c:pt idx="2969">
                  <c:v>51.382526625311101</c:v>
                </c:pt>
                <c:pt idx="2970">
                  <c:v>51.382526625311101</c:v>
                </c:pt>
                <c:pt idx="2971">
                  <c:v>51.382526625311101</c:v>
                </c:pt>
                <c:pt idx="2972">
                  <c:v>51.382526625311101</c:v>
                </c:pt>
                <c:pt idx="2973">
                  <c:v>51.382526625311101</c:v>
                </c:pt>
                <c:pt idx="2974">
                  <c:v>51.382526625311101</c:v>
                </c:pt>
                <c:pt idx="2975">
                  <c:v>51.382526625311101</c:v>
                </c:pt>
                <c:pt idx="2976">
                  <c:v>51.382526625311101</c:v>
                </c:pt>
                <c:pt idx="2977">
                  <c:v>51.382526625311101</c:v>
                </c:pt>
                <c:pt idx="2978">
                  <c:v>51.382526625311101</c:v>
                </c:pt>
                <c:pt idx="2979">
                  <c:v>51.382526625311101</c:v>
                </c:pt>
                <c:pt idx="2980">
                  <c:v>51.382526625311101</c:v>
                </c:pt>
                <c:pt idx="2981">
                  <c:v>51.382526625311101</c:v>
                </c:pt>
                <c:pt idx="2982">
                  <c:v>51.382526625311101</c:v>
                </c:pt>
                <c:pt idx="2983">
                  <c:v>51.382526625311101</c:v>
                </c:pt>
                <c:pt idx="2984">
                  <c:v>51.382526625311101</c:v>
                </c:pt>
                <c:pt idx="2985">
                  <c:v>51.382526625311101</c:v>
                </c:pt>
                <c:pt idx="2986">
                  <c:v>51.382526625311101</c:v>
                </c:pt>
                <c:pt idx="2987">
                  <c:v>51.382526625311101</c:v>
                </c:pt>
                <c:pt idx="2988">
                  <c:v>51.382526625311101</c:v>
                </c:pt>
                <c:pt idx="2989">
                  <c:v>51.382526625311101</c:v>
                </c:pt>
                <c:pt idx="2990">
                  <c:v>51.382526625311101</c:v>
                </c:pt>
                <c:pt idx="2991">
                  <c:v>51.382526625311101</c:v>
                </c:pt>
                <c:pt idx="2992">
                  <c:v>51.382526625311101</c:v>
                </c:pt>
                <c:pt idx="2993">
                  <c:v>51.382526625311101</c:v>
                </c:pt>
                <c:pt idx="2994">
                  <c:v>51.382526625311101</c:v>
                </c:pt>
                <c:pt idx="2995">
                  <c:v>51.382526625311101</c:v>
                </c:pt>
                <c:pt idx="2996">
                  <c:v>51.382526625311101</c:v>
                </c:pt>
                <c:pt idx="2997">
                  <c:v>51.382526625311101</c:v>
                </c:pt>
                <c:pt idx="2998">
                  <c:v>51.382526625311101</c:v>
                </c:pt>
                <c:pt idx="2999">
                  <c:v>51.382526625311101</c:v>
                </c:pt>
                <c:pt idx="3000">
                  <c:v>51.382526625311101</c:v>
                </c:pt>
                <c:pt idx="3001">
                  <c:v>51.382526625311101</c:v>
                </c:pt>
                <c:pt idx="3002">
                  <c:v>51.382526625311101</c:v>
                </c:pt>
                <c:pt idx="3003">
                  <c:v>51.382526625311101</c:v>
                </c:pt>
                <c:pt idx="3004">
                  <c:v>51.382526625311101</c:v>
                </c:pt>
                <c:pt idx="3005">
                  <c:v>51.382526625311101</c:v>
                </c:pt>
                <c:pt idx="3006">
                  <c:v>51.382526625311101</c:v>
                </c:pt>
                <c:pt idx="3007">
                  <c:v>51.382526625311101</c:v>
                </c:pt>
                <c:pt idx="3008">
                  <c:v>51.382526625311101</c:v>
                </c:pt>
                <c:pt idx="3009">
                  <c:v>51.382526625311101</c:v>
                </c:pt>
                <c:pt idx="3010">
                  <c:v>51.382526625311101</c:v>
                </c:pt>
                <c:pt idx="3011">
                  <c:v>51.382526625311101</c:v>
                </c:pt>
                <c:pt idx="3012">
                  <c:v>51.382526625311101</c:v>
                </c:pt>
                <c:pt idx="3013">
                  <c:v>51.382526625311101</c:v>
                </c:pt>
                <c:pt idx="3014">
                  <c:v>51.382526625311101</c:v>
                </c:pt>
                <c:pt idx="3015">
                  <c:v>51.382526625311101</c:v>
                </c:pt>
                <c:pt idx="3016">
                  <c:v>51.382526625311101</c:v>
                </c:pt>
                <c:pt idx="3017">
                  <c:v>51.382526625311101</c:v>
                </c:pt>
                <c:pt idx="3018">
                  <c:v>51.382526625311101</c:v>
                </c:pt>
                <c:pt idx="3019">
                  <c:v>51.382526625311101</c:v>
                </c:pt>
                <c:pt idx="3020">
                  <c:v>51.382526625311101</c:v>
                </c:pt>
                <c:pt idx="3021">
                  <c:v>51.382526625311101</c:v>
                </c:pt>
                <c:pt idx="3022">
                  <c:v>51.382526625311101</c:v>
                </c:pt>
                <c:pt idx="3023">
                  <c:v>51.382526625311101</c:v>
                </c:pt>
                <c:pt idx="3024">
                  <c:v>51.382526625311101</c:v>
                </c:pt>
                <c:pt idx="3025">
                  <c:v>51.382526625311101</c:v>
                </c:pt>
                <c:pt idx="3026">
                  <c:v>51.382526625311101</c:v>
                </c:pt>
                <c:pt idx="3027">
                  <c:v>51.382526625311101</c:v>
                </c:pt>
                <c:pt idx="3028">
                  <c:v>51.382526625311101</c:v>
                </c:pt>
                <c:pt idx="3029">
                  <c:v>51.382526625311101</c:v>
                </c:pt>
                <c:pt idx="3030">
                  <c:v>51.382526625311101</c:v>
                </c:pt>
                <c:pt idx="3031">
                  <c:v>51.382526625311101</c:v>
                </c:pt>
                <c:pt idx="3032">
                  <c:v>51.382526625311101</c:v>
                </c:pt>
                <c:pt idx="3033">
                  <c:v>51.382526625311101</c:v>
                </c:pt>
                <c:pt idx="3034">
                  <c:v>51.382526625311101</c:v>
                </c:pt>
                <c:pt idx="3035">
                  <c:v>51.382526625311101</c:v>
                </c:pt>
                <c:pt idx="3036">
                  <c:v>51.382526625311101</c:v>
                </c:pt>
                <c:pt idx="3037">
                  <c:v>51.382526625311101</c:v>
                </c:pt>
                <c:pt idx="3038">
                  <c:v>51.382526625311101</c:v>
                </c:pt>
                <c:pt idx="3039">
                  <c:v>51.382526625311101</c:v>
                </c:pt>
                <c:pt idx="3040">
                  <c:v>51.382526625311101</c:v>
                </c:pt>
                <c:pt idx="3041">
                  <c:v>51.382526625311101</c:v>
                </c:pt>
                <c:pt idx="3042">
                  <c:v>51.382526625311101</c:v>
                </c:pt>
                <c:pt idx="3043">
                  <c:v>51.382526625311101</c:v>
                </c:pt>
                <c:pt idx="3044">
                  <c:v>51.382526625311101</c:v>
                </c:pt>
                <c:pt idx="3045">
                  <c:v>51.382526625311101</c:v>
                </c:pt>
                <c:pt idx="3046">
                  <c:v>51.382526625311101</c:v>
                </c:pt>
                <c:pt idx="3047">
                  <c:v>51.382526625311101</c:v>
                </c:pt>
                <c:pt idx="3048">
                  <c:v>51.382526625311101</c:v>
                </c:pt>
                <c:pt idx="3049">
                  <c:v>51.382526625311101</c:v>
                </c:pt>
                <c:pt idx="3050">
                  <c:v>51.382526625311101</c:v>
                </c:pt>
                <c:pt idx="3051">
                  <c:v>51.382526625311101</c:v>
                </c:pt>
                <c:pt idx="3052">
                  <c:v>51.382526625311101</c:v>
                </c:pt>
                <c:pt idx="3053">
                  <c:v>51.382526625311101</c:v>
                </c:pt>
                <c:pt idx="3054">
                  <c:v>51.382526625311101</c:v>
                </c:pt>
                <c:pt idx="3055">
                  <c:v>51.382526625311101</c:v>
                </c:pt>
                <c:pt idx="3056">
                  <c:v>51.382526625311101</c:v>
                </c:pt>
                <c:pt idx="3057">
                  <c:v>51.382526625311101</c:v>
                </c:pt>
                <c:pt idx="3058">
                  <c:v>51.382526625311101</c:v>
                </c:pt>
                <c:pt idx="3059">
                  <c:v>51.382526625311101</c:v>
                </c:pt>
                <c:pt idx="3060">
                  <c:v>51.382526625311101</c:v>
                </c:pt>
                <c:pt idx="3061">
                  <c:v>51.382526625311101</c:v>
                </c:pt>
                <c:pt idx="3062">
                  <c:v>51.382526625311101</c:v>
                </c:pt>
                <c:pt idx="3063">
                  <c:v>51.382526625311101</c:v>
                </c:pt>
                <c:pt idx="3064">
                  <c:v>51.382526625311101</c:v>
                </c:pt>
                <c:pt idx="3065">
                  <c:v>51.382526625311101</c:v>
                </c:pt>
                <c:pt idx="3066">
                  <c:v>51.382526625311101</c:v>
                </c:pt>
                <c:pt idx="3067">
                  <c:v>51.382526625311101</c:v>
                </c:pt>
                <c:pt idx="3068">
                  <c:v>51.382526625311101</c:v>
                </c:pt>
                <c:pt idx="3069">
                  <c:v>51.382526625311101</c:v>
                </c:pt>
                <c:pt idx="3070">
                  <c:v>51.382526625311101</c:v>
                </c:pt>
                <c:pt idx="3071">
                  <c:v>51.382526625311101</c:v>
                </c:pt>
                <c:pt idx="3072">
                  <c:v>51.382526625311101</c:v>
                </c:pt>
                <c:pt idx="3073">
                  <c:v>51.382526625311101</c:v>
                </c:pt>
                <c:pt idx="3074">
                  <c:v>51.382526625311101</c:v>
                </c:pt>
                <c:pt idx="3075">
                  <c:v>51.382526625311101</c:v>
                </c:pt>
                <c:pt idx="3076">
                  <c:v>51.382526625311101</c:v>
                </c:pt>
                <c:pt idx="3077">
                  <c:v>51.382526625311101</c:v>
                </c:pt>
                <c:pt idx="3078">
                  <c:v>51.382526625311101</c:v>
                </c:pt>
                <c:pt idx="3079">
                  <c:v>51.382526625311101</c:v>
                </c:pt>
                <c:pt idx="3080">
                  <c:v>51.382526625311101</c:v>
                </c:pt>
                <c:pt idx="3081">
                  <c:v>51.382526625311101</c:v>
                </c:pt>
                <c:pt idx="3082">
                  <c:v>51.382526625311101</c:v>
                </c:pt>
                <c:pt idx="3083">
                  <c:v>51.382526625311101</c:v>
                </c:pt>
                <c:pt idx="3084">
                  <c:v>51.382526625311101</c:v>
                </c:pt>
                <c:pt idx="3085">
                  <c:v>51.382526625311101</c:v>
                </c:pt>
                <c:pt idx="3086">
                  <c:v>51.382526625311101</c:v>
                </c:pt>
                <c:pt idx="3087">
                  <c:v>51.382526625311101</c:v>
                </c:pt>
                <c:pt idx="3088">
                  <c:v>51.382526625311101</c:v>
                </c:pt>
                <c:pt idx="3089">
                  <c:v>51.382526625311101</c:v>
                </c:pt>
                <c:pt idx="3090">
                  <c:v>51.382526625311101</c:v>
                </c:pt>
                <c:pt idx="3091">
                  <c:v>51.382526625311101</c:v>
                </c:pt>
                <c:pt idx="3092">
                  <c:v>51.382526625311101</c:v>
                </c:pt>
                <c:pt idx="3093">
                  <c:v>51.382526625311101</c:v>
                </c:pt>
                <c:pt idx="3094">
                  <c:v>51.382526625311101</c:v>
                </c:pt>
                <c:pt idx="3095">
                  <c:v>51.382526625311101</c:v>
                </c:pt>
                <c:pt idx="3096">
                  <c:v>51.382526625311101</c:v>
                </c:pt>
                <c:pt idx="3097">
                  <c:v>51.382526625311101</c:v>
                </c:pt>
                <c:pt idx="3098">
                  <c:v>51.382526625311101</c:v>
                </c:pt>
                <c:pt idx="3099">
                  <c:v>51.382526625311101</c:v>
                </c:pt>
                <c:pt idx="3100">
                  <c:v>51.382526625311101</c:v>
                </c:pt>
                <c:pt idx="3101">
                  <c:v>51.382526625311101</c:v>
                </c:pt>
                <c:pt idx="3102">
                  <c:v>51.382526625311101</c:v>
                </c:pt>
                <c:pt idx="3103">
                  <c:v>51.382526625311101</c:v>
                </c:pt>
                <c:pt idx="3104">
                  <c:v>51.382526625311101</c:v>
                </c:pt>
                <c:pt idx="3105">
                  <c:v>51.382526625311101</c:v>
                </c:pt>
                <c:pt idx="3106">
                  <c:v>51.382526625311101</c:v>
                </c:pt>
                <c:pt idx="3107">
                  <c:v>51.382526625311101</c:v>
                </c:pt>
                <c:pt idx="3108">
                  <c:v>51.382526625311101</c:v>
                </c:pt>
                <c:pt idx="3109">
                  <c:v>51.382526625311101</c:v>
                </c:pt>
                <c:pt idx="3110">
                  <c:v>51.382526625311101</c:v>
                </c:pt>
                <c:pt idx="3111">
                  <c:v>51.382526625311101</c:v>
                </c:pt>
                <c:pt idx="3112">
                  <c:v>51.382526625311101</c:v>
                </c:pt>
                <c:pt idx="3113">
                  <c:v>51.382526625311101</c:v>
                </c:pt>
                <c:pt idx="3114">
                  <c:v>51.382526625311101</c:v>
                </c:pt>
                <c:pt idx="3115">
                  <c:v>51.382526625311101</c:v>
                </c:pt>
                <c:pt idx="3116">
                  <c:v>51.382526625311101</c:v>
                </c:pt>
                <c:pt idx="3117">
                  <c:v>51.382526625311101</c:v>
                </c:pt>
                <c:pt idx="3118">
                  <c:v>51.382526625311101</c:v>
                </c:pt>
                <c:pt idx="3119">
                  <c:v>51.382526625311101</c:v>
                </c:pt>
                <c:pt idx="3120">
                  <c:v>51.382526625311101</c:v>
                </c:pt>
                <c:pt idx="3121">
                  <c:v>51.382526625311101</c:v>
                </c:pt>
                <c:pt idx="3122">
                  <c:v>51.382526625311101</c:v>
                </c:pt>
                <c:pt idx="3123">
                  <c:v>51.382526625311101</c:v>
                </c:pt>
                <c:pt idx="3124">
                  <c:v>51.382526625311101</c:v>
                </c:pt>
                <c:pt idx="3125">
                  <c:v>51.382526625311101</c:v>
                </c:pt>
                <c:pt idx="3126">
                  <c:v>51.382526625311101</c:v>
                </c:pt>
                <c:pt idx="3127">
                  <c:v>51.382526625311101</c:v>
                </c:pt>
                <c:pt idx="3128">
                  <c:v>51.382526625311101</c:v>
                </c:pt>
                <c:pt idx="3129">
                  <c:v>51.382526625311101</c:v>
                </c:pt>
                <c:pt idx="3130">
                  <c:v>51.382526625311101</c:v>
                </c:pt>
                <c:pt idx="3131">
                  <c:v>51.382526625311101</c:v>
                </c:pt>
                <c:pt idx="3132">
                  <c:v>51.382526625311101</c:v>
                </c:pt>
                <c:pt idx="3133">
                  <c:v>51.382526625311101</c:v>
                </c:pt>
                <c:pt idx="3134">
                  <c:v>51.382526625311101</c:v>
                </c:pt>
                <c:pt idx="3135">
                  <c:v>51.382526625311101</c:v>
                </c:pt>
                <c:pt idx="3136">
                  <c:v>51.382526625311101</c:v>
                </c:pt>
                <c:pt idx="3137">
                  <c:v>51.382526625311101</c:v>
                </c:pt>
                <c:pt idx="3138">
                  <c:v>51.382526625311101</c:v>
                </c:pt>
                <c:pt idx="3139">
                  <c:v>51.382526625311101</c:v>
                </c:pt>
                <c:pt idx="3140">
                  <c:v>51.382526625311101</c:v>
                </c:pt>
                <c:pt idx="3141">
                  <c:v>51.382526625311101</c:v>
                </c:pt>
                <c:pt idx="3142">
                  <c:v>51.382526625311101</c:v>
                </c:pt>
                <c:pt idx="3143">
                  <c:v>51.382526625311101</c:v>
                </c:pt>
                <c:pt idx="3144">
                  <c:v>51.382526625311101</c:v>
                </c:pt>
                <c:pt idx="3145">
                  <c:v>51.382526625311101</c:v>
                </c:pt>
                <c:pt idx="3146">
                  <c:v>51.382526625311101</c:v>
                </c:pt>
                <c:pt idx="3147">
                  <c:v>51.382526625311101</c:v>
                </c:pt>
                <c:pt idx="3148">
                  <c:v>51.382526625311101</c:v>
                </c:pt>
                <c:pt idx="3149">
                  <c:v>51.382526625311101</c:v>
                </c:pt>
                <c:pt idx="3150">
                  <c:v>51.382526625311101</c:v>
                </c:pt>
                <c:pt idx="3151">
                  <c:v>51.382526625311101</c:v>
                </c:pt>
                <c:pt idx="3152">
                  <c:v>51.382526625311101</c:v>
                </c:pt>
                <c:pt idx="3153">
                  <c:v>51.382526625311101</c:v>
                </c:pt>
                <c:pt idx="3154">
                  <c:v>51.382526625311101</c:v>
                </c:pt>
                <c:pt idx="3155">
                  <c:v>51.382526625311101</c:v>
                </c:pt>
                <c:pt idx="3156">
                  <c:v>51.382526625311101</c:v>
                </c:pt>
                <c:pt idx="3157">
                  <c:v>51.382526625311101</c:v>
                </c:pt>
                <c:pt idx="3158">
                  <c:v>51.382526625311101</c:v>
                </c:pt>
                <c:pt idx="3159">
                  <c:v>51.382526625311101</c:v>
                </c:pt>
                <c:pt idx="3160">
                  <c:v>51.382526625311101</c:v>
                </c:pt>
                <c:pt idx="3161">
                  <c:v>51.382526625311101</c:v>
                </c:pt>
                <c:pt idx="3162">
                  <c:v>51.382526625311101</c:v>
                </c:pt>
                <c:pt idx="3163">
                  <c:v>51.382526625311101</c:v>
                </c:pt>
                <c:pt idx="3164">
                  <c:v>51.382526625311101</c:v>
                </c:pt>
                <c:pt idx="3165">
                  <c:v>51.382526625311101</c:v>
                </c:pt>
                <c:pt idx="3166">
                  <c:v>51.382526625311101</c:v>
                </c:pt>
                <c:pt idx="3167">
                  <c:v>51.382526625311101</c:v>
                </c:pt>
                <c:pt idx="3168">
                  <c:v>51.382526625311101</c:v>
                </c:pt>
                <c:pt idx="3169">
                  <c:v>51.382526625311101</c:v>
                </c:pt>
                <c:pt idx="3170">
                  <c:v>51.382526625311101</c:v>
                </c:pt>
                <c:pt idx="3171">
                  <c:v>51.382526625311101</c:v>
                </c:pt>
                <c:pt idx="3172">
                  <c:v>51.382526625311101</c:v>
                </c:pt>
                <c:pt idx="3173">
                  <c:v>51.382526625311101</c:v>
                </c:pt>
                <c:pt idx="3174">
                  <c:v>51.382526625311101</c:v>
                </c:pt>
                <c:pt idx="3175">
                  <c:v>51.382526625311101</c:v>
                </c:pt>
                <c:pt idx="3176">
                  <c:v>51.382526625311101</c:v>
                </c:pt>
                <c:pt idx="3177">
                  <c:v>51.382526625311101</c:v>
                </c:pt>
                <c:pt idx="3178">
                  <c:v>51.382526625311101</c:v>
                </c:pt>
                <c:pt idx="3179">
                  <c:v>51.382526625311101</c:v>
                </c:pt>
                <c:pt idx="3180">
                  <c:v>51.382526625311101</c:v>
                </c:pt>
                <c:pt idx="3181">
                  <c:v>51.382526625311101</c:v>
                </c:pt>
                <c:pt idx="3182">
                  <c:v>51.382526625311101</c:v>
                </c:pt>
                <c:pt idx="3183">
                  <c:v>51.382526625311101</c:v>
                </c:pt>
                <c:pt idx="3184">
                  <c:v>51.382526625311101</c:v>
                </c:pt>
                <c:pt idx="3185">
                  <c:v>51.382526625311101</c:v>
                </c:pt>
                <c:pt idx="3186">
                  <c:v>51.382526625311101</c:v>
                </c:pt>
                <c:pt idx="3187">
                  <c:v>51.382526625311101</c:v>
                </c:pt>
                <c:pt idx="3188">
                  <c:v>51.382526625311101</c:v>
                </c:pt>
                <c:pt idx="3189">
                  <c:v>51.382526625311101</c:v>
                </c:pt>
                <c:pt idx="3190">
                  <c:v>51.382526625311101</c:v>
                </c:pt>
                <c:pt idx="3191">
                  <c:v>51.382526625311101</c:v>
                </c:pt>
                <c:pt idx="3192">
                  <c:v>51.382526625311101</c:v>
                </c:pt>
                <c:pt idx="3193">
                  <c:v>51.382526625311101</c:v>
                </c:pt>
                <c:pt idx="3194">
                  <c:v>51.382526625311101</c:v>
                </c:pt>
                <c:pt idx="3195">
                  <c:v>51.382526625311101</c:v>
                </c:pt>
                <c:pt idx="3196">
                  <c:v>51.382526625311101</c:v>
                </c:pt>
                <c:pt idx="3197">
                  <c:v>51.382526625311101</c:v>
                </c:pt>
                <c:pt idx="3198">
                  <c:v>51.382526625311101</c:v>
                </c:pt>
                <c:pt idx="3199">
                  <c:v>51.382526625311101</c:v>
                </c:pt>
                <c:pt idx="3200">
                  <c:v>51.382526625311101</c:v>
                </c:pt>
                <c:pt idx="3201">
                  <c:v>51.382526625311101</c:v>
                </c:pt>
                <c:pt idx="3202">
                  <c:v>51.382526625311101</c:v>
                </c:pt>
                <c:pt idx="3203">
                  <c:v>51.382526625311101</c:v>
                </c:pt>
                <c:pt idx="3204">
                  <c:v>51.382526625311101</c:v>
                </c:pt>
                <c:pt idx="3205">
                  <c:v>51.382526625311101</c:v>
                </c:pt>
                <c:pt idx="3206">
                  <c:v>51.382526625311101</c:v>
                </c:pt>
                <c:pt idx="3207">
                  <c:v>51.382526625311101</c:v>
                </c:pt>
                <c:pt idx="3208">
                  <c:v>51.382526625311101</c:v>
                </c:pt>
                <c:pt idx="3209">
                  <c:v>51.382526625311101</c:v>
                </c:pt>
                <c:pt idx="3210">
                  <c:v>51.382526625311101</c:v>
                </c:pt>
                <c:pt idx="3211">
                  <c:v>51.382526625311101</c:v>
                </c:pt>
                <c:pt idx="3212">
                  <c:v>51.382526625311101</c:v>
                </c:pt>
                <c:pt idx="3213">
                  <c:v>51.382526625311101</c:v>
                </c:pt>
                <c:pt idx="3214">
                  <c:v>51.382526625311101</c:v>
                </c:pt>
                <c:pt idx="3215">
                  <c:v>51.382526625311101</c:v>
                </c:pt>
                <c:pt idx="3216">
                  <c:v>51.382526625311101</c:v>
                </c:pt>
                <c:pt idx="3217">
                  <c:v>51.382526625311101</c:v>
                </c:pt>
                <c:pt idx="3218">
                  <c:v>51.382526625311101</c:v>
                </c:pt>
                <c:pt idx="3219">
                  <c:v>51.382526625311101</c:v>
                </c:pt>
                <c:pt idx="3220">
                  <c:v>51.382526625311101</c:v>
                </c:pt>
                <c:pt idx="3221">
                  <c:v>51.382526625311101</c:v>
                </c:pt>
                <c:pt idx="3222">
                  <c:v>51.382526625311101</c:v>
                </c:pt>
                <c:pt idx="3223">
                  <c:v>51.382526625311101</c:v>
                </c:pt>
                <c:pt idx="3224">
                  <c:v>51.382526625311101</c:v>
                </c:pt>
                <c:pt idx="3225">
                  <c:v>51.382526625311101</c:v>
                </c:pt>
                <c:pt idx="3226">
                  <c:v>51.382526625311101</c:v>
                </c:pt>
                <c:pt idx="3227">
                  <c:v>51.382526625311101</c:v>
                </c:pt>
                <c:pt idx="3228">
                  <c:v>51.382526625311101</c:v>
                </c:pt>
                <c:pt idx="3229">
                  <c:v>51.382526625311101</c:v>
                </c:pt>
                <c:pt idx="3230">
                  <c:v>51.382526625311101</c:v>
                </c:pt>
                <c:pt idx="3231">
                  <c:v>51.382526625311101</c:v>
                </c:pt>
                <c:pt idx="3232">
                  <c:v>51.382526625311101</c:v>
                </c:pt>
                <c:pt idx="3233">
                  <c:v>51.382526625311101</c:v>
                </c:pt>
                <c:pt idx="3234">
                  <c:v>51.382526625311101</c:v>
                </c:pt>
                <c:pt idx="3235">
                  <c:v>51.382526625311101</c:v>
                </c:pt>
                <c:pt idx="3236">
                  <c:v>51.382526625311101</c:v>
                </c:pt>
                <c:pt idx="3237">
                  <c:v>51.382526625311101</c:v>
                </c:pt>
                <c:pt idx="3238">
                  <c:v>51.382526625311101</c:v>
                </c:pt>
                <c:pt idx="3239">
                  <c:v>51.382526625311101</c:v>
                </c:pt>
                <c:pt idx="3240">
                  <c:v>51.382526625311101</c:v>
                </c:pt>
                <c:pt idx="3241">
                  <c:v>51.382526625311101</c:v>
                </c:pt>
                <c:pt idx="3242">
                  <c:v>51.382526625311101</c:v>
                </c:pt>
                <c:pt idx="3243">
                  <c:v>51.382526625311101</c:v>
                </c:pt>
                <c:pt idx="3244">
                  <c:v>51.382526625311101</c:v>
                </c:pt>
                <c:pt idx="3245">
                  <c:v>51.382526625311101</c:v>
                </c:pt>
                <c:pt idx="3246">
                  <c:v>51.382526625311101</c:v>
                </c:pt>
                <c:pt idx="3247">
                  <c:v>51.382526625311101</c:v>
                </c:pt>
                <c:pt idx="3248">
                  <c:v>51.382526625311101</c:v>
                </c:pt>
                <c:pt idx="3249">
                  <c:v>51.382526625311101</c:v>
                </c:pt>
                <c:pt idx="3250">
                  <c:v>51.382526625311101</c:v>
                </c:pt>
                <c:pt idx="3251">
                  <c:v>51.382526625311101</c:v>
                </c:pt>
                <c:pt idx="3252">
                  <c:v>51.382526625311101</c:v>
                </c:pt>
                <c:pt idx="3253">
                  <c:v>51.382526625311101</c:v>
                </c:pt>
                <c:pt idx="3254">
                  <c:v>51.382526625311101</c:v>
                </c:pt>
                <c:pt idx="3255">
                  <c:v>51.382526625311101</c:v>
                </c:pt>
                <c:pt idx="3256">
                  <c:v>51.382526625311101</c:v>
                </c:pt>
                <c:pt idx="3257">
                  <c:v>51.382526625311101</c:v>
                </c:pt>
                <c:pt idx="3258">
                  <c:v>51.382526625311101</c:v>
                </c:pt>
                <c:pt idx="3259">
                  <c:v>51.382526625311101</c:v>
                </c:pt>
                <c:pt idx="3260">
                  <c:v>51.382526625311101</c:v>
                </c:pt>
                <c:pt idx="3261">
                  <c:v>51.382526625311101</c:v>
                </c:pt>
                <c:pt idx="3262">
                  <c:v>51.382526625311101</c:v>
                </c:pt>
                <c:pt idx="3263">
                  <c:v>51.382526625311101</c:v>
                </c:pt>
                <c:pt idx="3264">
                  <c:v>51.382526625311101</c:v>
                </c:pt>
                <c:pt idx="3265">
                  <c:v>51.382526625311101</c:v>
                </c:pt>
                <c:pt idx="3266">
                  <c:v>51.382526625311101</c:v>
                </c:pt>
                <c:pt idx="3267">
                  <c:v>51.382526625311101</c:v>
                </c:pt>
                <c:pt idx="3268">
                  <c:v>51.382526625311101</c:v>
                </c:pt>
                <c:pt idx="3269">
                  <c:v>51.382526625311101</c:v>
                </c:pt>
                <c:pt idx="3270">
                  <c:v>51.382526625311101</c:v>
                </c:pt>
                <c:pt idx="3271">
                  <c:v>51.382526625311101</c:v>
                </c:pt>
                <c:pt idx="3272">
                  <c:v>51.382526625311101</c:v>
                </c:pt>
                <c:pt idx="3273">
                  <c:v>51.382526625311101</c:v>
                </c:pt>
                <c:pt idx="3274">
                  <c:v>51.382526625311101</c:v>
                </c:pt>
                <c:pt idx="3275">
                  <c:v>51.382526625311101</c:v>
                </c:pt>
                <c:pt idx="3276">
                  <c:v>51.382526625311101</c:v>
                </c:pt>
                <c:pt idx="3277">
                  <c:v>51.382526625311101</c:v>
                </c:pt>
                <c:pt idx="3278">
                  <c:v>51.382526625311101</c:v>
                </c:pt>
                <c:pt idx="3279">
                  <c:v>51.382526625311101</c:v>
                </c:pt>
                <c:pt idx="3280">
                  <c:v>51.382526625311101</c:v>
                </c:pt>
                <c:pt idx="3281">
                  <c:v>51.382526625311101</c:v>
                </c:pt>
                <c:pt idx="3282">
                  <c:v>51.382526625311101</c:v>
                </c:pt>
                <c:pt idx="3283">
                  <c:v>51.382526625311101</c:v>
                </c:pt>
                <c:pt idx="3284">
                  <c:v>51.382526625311101</c:v>
                </c:pt>
                <c:pt idx="3285">
                  <c:v>51.382526625311101</c:v>
                </c:pt>
                <c:pt idx="3286">
                  <c:v>51.382526625311101</c:v>
                </c:pt>
                <c:pt idx="3287">
                  <c:v>51.382526625311101</c:v>
                </c:pt>
                <c:pt idx="3288">
                  <c:v>51.382526625311101</c:v>
                </c:pt>
                <c:pt idx="3289">
                  <c:v>51.382526625311101</c:v>
                </c:pt>
                <c:pt idx="3290">
                  <c:v>51.382526625311101</c:v>
                </c:pt>
                <c:pt idx="3291">
                  <c:v>51.382526625311101</c:v>
                </c:pt>
                <c:pt idx="3292">
                  <c:v>51.382526625311101</c:v>
                </c:pt>
                <c:pt idx="3293">
                  <c:v>51.382526625311101</c:v>
                </c:pt>
                <c:pt idx="3294">
                  <c:v>51.382526625311101</c:v>
                </c:pt>
                <c:pt idx="3295">
                  <c:v>51.382526625311101</c:v>
                </c:pt>
                <c:pt idx="3296">
                  <c:v>51.382526625311101</c:v>
                </c:pt>
                <c:pt idx="3297">
                  <c:v>51.382526625311101</c:v>
                </c:pt>
                <c:pt idx="3298">
                  <c:v>51.382526625311101</c:v>
                </c:pt>
                <c:pt idx="3299">
                  <c:v>51.382526625311101</c:v>
                </c:pt>
                <c:pt idx="3300">
                  <c:v>51.382526625311101</c:v>
                </c:pt>
                <c:pt idx="3301">
                  <c:v>51.382526625311101</c:v>
                </c:pt>
                <c:pt idx="3302">
                  <c:v>51.382526625311101</c:v>
                </c:pt>
                <c:pt idx="3303">
                  <c:v>51.382526625311101</c:v>
                </c:pt>
                <c:pt idx="3304">
                  <c:v>51.382526625311101</c:v>
                </c:pt>
                <c:pt idx="3305">
                  <c:v>51.382526625311101</c:v>
                </c:pt>
                <c:pt idx="3306">
                  <c:v>51.382526625311101</c:v>
                </c:pt>
                <c:pt idx="3307">
                  <c:v>51.382526625311101</c:v>
                </c:pt>
                <c:pt idx="3308">
                  <c:v>51.382526625311101</c:v>
                </c:pt>
                <c:pt idx="3309">
                  <c:v>51.382526625311101</c:v>
                </c:pt>
                <c:pt idx="3310">
                  <c:v>51.382526625311101</c:v>
                </c:pt>
                <c:pt idx="3311">
                  <c:v>51.382526625311101</c:v>
                </c:pt>
                <c:pt idx="3312">
                  <c:v>51.382526625311101</c:v>
                </c:pt>
                <c:pt idx="3313">
                  <c:v>51.382526625311101</c:v>
                </c:pt>
                <c:pt idx="3314">
                  <c:v>51.382526625311101</c:v>
                </c:pt>
                <c:pt idx="3315">
                  <c:v>51.382526625311101</c:v>
                </c:pt>
                <c:pt idx="3316">
                  <c:v>51.382526625311101</c:v>
                </c:pt>
                <c:pt idx="3317">
                  <c:v>51.382526625311101</c:v>
                </c:pt>
                <c:pt idx="3318">
                  <c:v>51.382526625311101</c:v>
                </c:pt>
                <c:pt idx="3319">
                  <c:v>51.382526625311101</c:v>
                </c:pt>
                <c:pt idx="3320">
                  <c:v>51.382526625311101</c:v>
                </c:pt>
                <c:pt idx="3321">
                  <c:v>51.382526625311101</c:v>
                </c:pt>
                <c:pt idx="3322">
                  <c:v>51.382526625311101</c:v>
                </c:pt>
                <c:pt idx="3323">
                  <c:v>51.382526625311101</c:v>
                </c:pt>
                <c:pt idx="3324">
                  <c:v>51.382526625311101</c:v>
                </c:pt>
                <c:pt idx="3325">
                  <c:v>51.382526625311101</c:v>
                </c:pt>
                <c:pt idx="3326">
                  <c:v>51.382526625311101</c:v>
                </c:pt>
                <c:pt idx="3327">
                  <c:v>51.382526625311101</c:v>
                </c:pt>
                <c:pt idx="3328">
                  <c:v>51.382526625311101</c:v>
                </c:pt>
                <c:pt idx="3329">
                  <c:v>51.382526625311101</c:v>
                </c:pt>
                <c:pt idx="3330">
                  <c:v>51.382526625311101</c:v>
                </c:pt>
                <c:pt idx="3331">
                  <c:v>51.382526625311101</c:v>
                </c:pt>
                <c:pt idx="3332">
                  <c:v>51.382526625311101</c:v>
                </c:pt>
                <c:pt idx="3333">
                  <c:v>51.382526625311101</c:v>
                </c:pt>
                <c:pt idx="3334">
                  <c:v>51.382526625311101</c:v>
                </c:pt>
                <c:pt idx="3335">
                  <c:v>51.382526625311101</c:v>
                </c:pt>
                <c:pt idx="3336">
                  <c:v>51.382526625311101</c:v>
                </c:pt>
                <c:pt idx="3337">
                  <c:v>51.382526625311101</c:v>
                </c:pt>
                <c:pt idx="3338">
                  <c:v>51.382526625311101</c:v>
                </c:pt>
                <c:pt idx="3339">
                  <c:v>51.382526625311101</c:v>
                </c:pt>
                <c:pt idx="3340">
                  <c:v>51.382526625311101</c:v>
                </c:pt>
                <c:pt idx="3341">
                  <c:v>51.382526625311101</c:v>
                </c:pt>
                <c:pt idx="3342">
                  <c:v>51.382526625311101</c:v>
                </c:pt>
                <c:pt idx="3343">
                  <c:v>51.382526625311101</c:v>
                </c:pt>
                <c:pt idx="3344">
                  <c:v>51.382526625311101</c:v>
                </c:pt>
                <c:pt idx="3345">
                  <c:v>51.382526625311101</c:v>
                </c:pt>
                <c:pt idx="3346">
                  <c:v>51.382526625311101</c:v>
                </c:pt>
                <c:pt idx="3347">
                  <c:v>51.382526625311101</c:v>
                </c:pt>
                <c:pt idx="3348">
                  <c:v>51.382526625311101</c:v>
                </c:pt>
                <c:pt idx="3349">
                  <c:v>51.382526625311101</c:v>
                </c:pt>
                <c:pt idx="3350">
                  <c:v>51.382526625311101</c:v>
                </c:pt>
                <c:pt idx="3351">
                  <c:v>51.382526625311101</c:v>
                </c:pt>
                <c:pt idx="3352">
                  <c:v>51.382526625311101</c:v>
                </c:pt>
                <c:pt idx="3353">
                  <c:v>51.382526625311101</c:v>
                </c:pt>
                <c:pt idx="3354">
                  <c:v>51.382526625311101</c:v>
                </c:pt>
                <c:pt idx="3355">
                  <c:v>51.382526625311101</c:v>
                </c:pt>
                <c:pt idx="3356">
                  <c:v>51.382526625311101</c:v>
                </c:pt>
                <c:pt idx="3357">
                  <c:v>51.382526625311101</c:v>
                </c:pt>
                <c:pt idx="3358">
                  <c:v>51.382526625311101</c:v>
                </c:pt>
                <c:pt idx="3359">
                  <c:v>51.382526625311101</c:v>
                </c:pt>
                <c:pt idx="3360">
                  <c:v>51.382526625311101</c:v>
                </c:pt>
                <c:pt idx="3361">
                  <c:v>51.382526625311101</c:v>
                </c:pt>
                <c:pt idx="3362">
                  <c:v>51.382526625311101</c:v>
                </c:pt>
                <c:pt idx="3363">
                  <c:v>51.382526625311101</c:v>
                </c:pt>
                <c:pt idx="3364">
                  <c:v>51.382526625311101</c:v>
                </c:pt>
                <c:pt idx="3365">
                  <c:v>51.382526625311101</c:v>
                </c:pt>
                <c:pt idx="3366">
                  <c:v>51.382526625311101</c:v>
                </c:pt>
                <c:pt idx="3367">
                  <c:v>51.382526625311101</c:v>
                </c:pt>
                <c:pt idx="3368">
                  <c:v>51.382526625311101</c:v>
                </c:pt>
                <c:pt idx="3369">
                  <c:v>51.382526625311101</c:v>
                </c:pt>
                <c:pt idx="3370">
                  <c:v>51.382526625311101</c:v>
                </c:pt>
                <c:pt idx="3371">
                  <c:v>51.382526625311101</c:v>
                </c:pt>
                <c:pt idx="3372">
                  <c:v>51.382526625311101</c:v>
                </c:pt>
                <c:pt idx="3373">
                  <c:v>51.382526625311101</c:v>
                </c:pt>
                <c:pt idx="3374">
                  <c:v>51.382526625311101</c:v>
                </c:pt>
                <c:pt idx="3375">
                  <c:v>51.382526625311101</c:v>
                </c:pt>
                <c:pt idx="3376">
                  <c:v>51.382526625311101</c:v>
                </c:pt>
                <c:pt idx="3377">
                  <c:v>51.382526625311101</c:v>
                </c:pt>
                <c:pt idx="3378">
                  <c:v>51.382526625311101</c:v>
                </c:pt>
                <c:pt idx="3379">
                  <c:v>51.382526625311101</c:v>
                </c:pt>
                <c:pt idx="3380">
                  <c:v>51.382526625311101</c:v>
                </c:pt>
                <c:pt idx="3381">
                  <c:v>51.382526625311101</c:v>
                </c:pt>
                <c:pt idx="3382">
                  <c:v>51.382526625311101</c:v>
                </c:pt>
                <c:pt idx="3383">
                  <c:v>51.382526625311101</c:v>
                </c:pt>
                <c:pt idx="3384">
                  <c:v>51.382526625311101</c:v>
                </c:pt>
                <c:pt idx="3385">
                  <c:v>51.382526625311101</c:v>
                </c:pt>
                <c:pt idx="3386">
                  <c:v>51.382526625311101</c:v>
                </c:pt>
                <c:pt idx="3387">
                  <c:v>51.382526625311101</c:v>
                </c:pt>
                <c:pt idx="3388">
                  <c:v>51.382526625311101</c:v>
                </c:pt>
                <c:pt idx="3389">
                  <c:v>51.382526625311101</c:v>
                </c:pt>
                <c:pt idx="3390">
                  <c:v>51.382526625311101</c:v>
                </c:pt>
                <c:pt idx="3391">
                  <c:v>51.382526625311101</c:v>
                </c:pt>
                <c:pt idx="3392">
                  <c:v>51.382526625311101</c:v>
                </c:pt>
                <c:pt idx="3393">
                  <c:v>51.382526625311101</c:v>
                </c:pt>
                <c:pt idx="3394">
                  <c:v>51.382526625311101</c:v>
                </c:pt>
                <c:pt idx="3395">
                  <c:v>51.382526625311101</c:v>
                </c:pt>
                <c:pt idx="3396">
                  <c:v>51.382526625311101</c:v>
                </c:pt>
                <c:pt idx="3397">
                  <c:v>51.382526625311101</c:v>
                </c:pt>
                <c:pt idx="3398">
                  <c:v>51.382526625311101</c:v>
                </c:pt>
                <c:pt idx="3399">
                  <c:v>51.382526625311101</c:v>
                </c:pt>
                <c:pt idx="3400">
                  <c:v>51.382526625311101</c:v>
                </c:pt>
                <c:pt idx="3401">
                  <c:v>51.382526625311101</c:v>
                </c:pt>
                <c:pt idx="3402">
                  <c:v>51.382526625311101</c:v>
                </c:pt>
                <c:pt idx="3403">
                  <c:v>51.382526625311101</c:v>
                </c:pt>
                <c:pt idx="3404">
                  <c:v>51.382526625311101</c:v>
                </c:pt>
                <c:pt idx="3405">
                  <c:v>51.382526625311101</c:v>
                </c:pt>
                <c:pt idx="3406">
                  <c:v>51.382526625311101</c:v>
                </c:pt>
                <c:pt idx="3407">
                  <c:v>51.382526625311101</c:v>
                </c:pt>
                <c:pt idx="3408">
                  <c:v>51.382526625311101</c:v>
                </c:pt>
                <c:pt idx="3409">
                  <c:v>51.382526625311101</c:v>
                </c:pt>
                <c:pt idx="3410">
                  <c:v>51.382526625311101</c:v>
                </c:pt>
                <c:pt idx="3411">
                  <c:v>51.382526625311101</c:v>
                </c:pt>
                <c:pt idx="3412">
                  <c:v>51.382526625311101</c:v>
                </c:pt>
                <c:pt idx="3413">
                  <c:v>51.382526625311101</c:v>
                </c:pt>
                <c:pt idx="3414">
                  <c:v>51.382526625311101</c:v>
                </c:pt>
                <c:pt idx="3415">
                  <c:v>51.382526625311101</c:v>
                </c:pt>
                <c:pt idx="3416">
                  <c:v>51.382526625311101</c:v>
                </c:pt>
                <c:pt idx="3417">
                  <c:v>51.382526625311101</c:v>
                </c:pt>
                <c:pt idx="3418">
                  <c:v>51.382526625311101</c:v>
                </c:pt>
                <c:pt idx="3419">
                  <c:v>51.382526625311101</c:v>
                </c:pt>
                <c:pt idx="3420">
                  <c:v>51.382526625311101</c:v>
                </c:pt>
                <c:pt idx="3421">
                  <c:v>51.382526625311101</c:v>
                </c:pt>
                <c:pt idx="3422">
                  <c:v>51.382526625311101</c:v>
                </c:pt>
                <c:pt idx="3423">
                  <c:v>51.382526625311101</c:v>
                </c:pt>
                <c:pt idx="3424">
                  <c:v>51.382526625311101</c:v>
                </c:pt>
                <c:pt idx="3425">
                  <c:v>51.382526625311101</c:v>
                </c:pt>
                <c:pt idx="3426">
                  <c:v>51.382526625311101</c:v>
                </c:pt>
                <c:pt idx="3427">
                  <c:v>51.382526625311101</c:v>
                </c:pt>
                <c:pt idx="3428">
                  <c:v>51.382526625311101</c:v>
                </c:pt>
                <c:pt idx="3429">
                  <c:v>51.382526625311101</c:v>
                </c:pt>
                <c:pt idx="3430">
                  <c:v>51.382526625311101</c:v>
                </c:pt>
                <c:pt idx="3431">
                  <c:v>51.382526625311101</c:v>
                </c:pt>
                <c:pt idx="3432">
                  <c:v>51.382526625311101</c:v>
                </c:pt>
                <c:pt idx="3433">
                  <c:v>51.382526625311101</c:v>
                </c:pt>
                <c:pt idx="3434">
                  <c:v>51.382526625311101</c:v>
                </c:pt>
                <c:pt idx="3435">
                  <c:v>51.382526625311101</c:v>
                </c:pt>
                <c:pt idx="3436">
                  <c:v>51.382526625311101</c:v>
                </c:pt>
                <c:pt idx="3437">
                  <c:v>51.382526625311101</c:v>
                </c:pt>
                <c:pt idx="3438">
                  <c:v>51.382526625311101</c:v>
                </c:pt>
                <c:pt idx="3439">
                  <c:v>51.382526625311101</c:v>
                </c:pt>
                <c:pt idx="3440">
                  <c:v>51.382526625311101</c:v>
                </c:pt>
                <c:pt idx="3441">
                  <c:v>51.382526625311101</c:v>
                </c:pt>
                <c:pt idx="3442">
                  <c:v>51.382526625311101</c:v>
                </c:pt>
                <c:pt idx="3443">
                  <c:v>51.382526625311101</c:v>
                </c:pt>
                <c:pt idx="3444">
                  <c:v>51.382526625311101</c:v>
                </c:pt>
                <c:pt idx="3445">
                  <c:v>51.382526625311101</c:v>
                </c:pt>
                <c:pt idx="3446">
                  <c:v>51.382526625311101</c:v>
                </c:pt>
                <c:pt idx="3447">
                  <c:v>51.382526625311101</c:v>
                </c:pt>
                <c:pt idx="3448">
                  <c:v>51.382526625311101</c:v>
                </c:pt>
                <c:pt idx="3449">
                  <c:v>51.382526625311101</c:v>
                </c:pt>
                <c:pt idx="3450">
                  <c:v>51.382526625311101</c:v>
                </c:pt>
                <c:pt idx="3451">
                  <c:v>51.382526625311101</c:v>
                </c:pt>
                <c:pt idx="3452">
                  <c:v>51.382526625311101</c:v>
                </c:pt>
                <c:pt idx="3453">
                  <c:v>51.382526625311101</c:v>
                </c:pt>
                <c:pt idx="3454">
                  <c:v>51.382526625311101</c:v>
                </c:pt>
                <c:pt idx="3455">
                  <c:v>51.382526625311101</c:v>
                </c:pt>
                <c:pt idx="3456">
                  <c:v>51.382526625311101</c:v>
                </c:pt>
                <c:pt idx="3457">
                  <c:v>51.382526625311101</c:v>
                </c:pt>
                <c:pt idx="3458">
                  <c:v>51.382526625311101</c:v>
                </c:pt>
                <c:pt idx="3459">
                  <c:v>51.382526625311101</c:v>
                </c:pt>
                <c:pt idx="3460">
                  <c:v>51.382526625311101</c:v>
                </c:pt>
                <c:pt idx="3461">
                  <c:v>51.382526625311101</c:v>
                </c:pt>
                <c:pt idx="3462">
                  <c:v>51.382526625311101</c:v>
                </c:pt>
                <c:pt idx="3463">
                  <c:v>51.382526625311101</c:v>
                </c:pt>
                <c:pt idx="3464">
                  <c:v>51.382526625311101</c:v>
                </c:pt>
                <c:pt idx="3465">
                  <c:v>51.382526625311101</c:v>
                </c:pt>
                <c:pt idx="3466">
                  <c:v>51.382526625311101</c:v>
                </c:pt>
                <c:pt idx="3467">
                  <c:v>51.382526625311101</c:v>
                </c:pt>
                <c:pt idx="3468">
                  <c:v>51.382526625311101</c:v>
                </c:pt>
                <c:pt idx="3469">
                  <c:v>51.382526625311101</c:v>
                </c:pt>
                <c:pt idx="3470">
                  <c:v>51.382526625311101</c:v>
                </c:pt>
                <c:pt idx="3471">
                  <c:v>51.382526625311101</c:v>
                </c:pt>
                <c:pt idx="3472">
                  <c:v>51.382526625311101</c:v>
                </c:pt>
                <c:pt idx="3473">
                  <c:v>51.382526625311101</c:v>
                </c:pt>
                <c:pt idx="3474">
                  <c:v>51.382526625311101</c:v>
                </c:pt>
                <c:pt idx="3475">
                  <c:v>51.382526625311101</c:v>
                </c:pt>
                <c:pt idx="3476">
                  <c:v>51.382526625311101</c:v>
                </c:pt>
                <c:pt idx="3477">
                  <c:v>51.382526625311101</c:v>
                </c:pt>
                <c:pt idx="3478">
                  <c:v>51.382526625311101</c:v>
                </c:pt>
                <c:pt idx="3479">
                  <c:v>51.382526625311101</c:v>
                </c:pt>
                <c:pt idx="3480">
                  <c:v>51.382526625311101</c:v>
                </c:pt>
                <c:pt idx="3481">
                  <c:v>51.382526625311101</c:v>
                </c:pt>
                <c:pt idx="3482">
                  <c:v>51.382526625311101</c:v>
                </c:pt>
                <c:pt idx="3483">
                  <c:v>51.382526625311101</c:v>
                </c:pt>
                <c:pt idx="3484">
                  <c:v>51.382526625311101</c:v>
                </c:pt>
                <c:pt idx="3485">
                  <c:v>51.382526625311101</c:v>
                </c:pt>
                <c:pt idx="3486">
                  <c:v>51.382526625311101</c:v>
                </c:pt>
                <c:pt idx="3487">
                  <c:v>51.382526625311101</c:v>
                </c:pt>
                <c:pt idx="3488">
                  <c:v>51.382526625311101</c:v>
                </c:pt>
                <c:pt idx="3489">
                  <c:v>51.382526625311101</c:v>
                </c:pt>
                <c:pt idx="3490">
                  <c:v>51.382526625311101</c:v>
                </c:pt>
                <c:pt idx="3491">
                  <c:v>51.382526625311101</c:v>
                </c:pt>
                <c:pt idx="3492">
                  <c:v>51.382526625311101</c:v>
                </c:pt>
                <c:pt idx="3493">
                  <c:v>51.382526625311101</c:v>
                </c:pt>
                <c:pt idx="3494">
                  <c:v>51.382526625311101</c:v>
                </c:pt>
                <c:pt idx="3495">
                  <c:v>51.382526625311101</c:v>
                </c:pt>
                <c:pt idx="3496">
                  <c:v>51.382526625311101</c:v>
                </c:pt>
                <c:pt idx="3497">
                  <c:v>51.382526625311101</c:v>
                </c:pt>
                <c:pt idx="3498">
                  <c:v>51.382526625311101</c:v>
                </c:pt>
                <c:pt idx="3499">
                  <c:v>51.382526625311101</c:v>
                </c:pt>
                <c:pt idx="3500">
                  <c:v>51.382526625311101</c:v>
                </c:pt>
                <c:pt idx="3501">
                  <c:v>51.382526625311101</c:v>
                </c:pt>
                <c:pt idx="3502">
                  <c:v>51.382526625311101</c:v>
                </c:pt>
                <c:pt idx="3503">
                  <c:v>51.382526625311101</c:v>
                </c:pt>
                <c:pt idx="3504">
                  <c:v>51.382526625311101</c:v>
                </c:pt>
                <c:pt idx="3505">
                  <c:v>51.382526625311101</c:v>
                </c:pt>
                <c:pt idx="3506">
                  <c:v>51.382526625311101</c:v>
                </c:pt>
                <c:pt idx="3507">
                  <c:v>51.382526625311101</c:v>
                </c:pt>
                <c:pt idx="3508">
                  <c:v>51.382526625311101</c:v>
                </c:pt>
                <c:pt idx="3509">
                  <c:v>51.382526625311101</c:v>
                </c:pt>
                <c:pt idx="3510">
                  <c:v>51.382526625311101</c:v>
                </c:pt>
                <c:pt idx="3511">
                  <c:v>51.382526625311101</c:v>
                </c:pt>
                <c:pt idx="3512">
                  <c:v>51.382526625311101</c:v>
                </c:pt>
                <c:pt idx="3513">
                  <c:v>51.382526625311101</c:v>
                </c:pt>
                <c:pt idx="3514">
                  <c:v>51.382526625311101</c:v>
                </c:pt>
                <c:pt idx="3515">
                  <c:v>51.382526625311101</c:v>
                </c:pt>
                <c:pt idx="3516">
                  <c:v>51.382526625311101</c:v>
                </c:pt>
                <c:pt idx="3517">
                  <c:v>51.382526625311101</c:v>
                </c:pt>
                <c:pt idx="3518">
                  <c:v>51.382526625311101</c:v>
                </c:pt>
                <c:pt idx="3519">
                  <c:v>51.382526625311101</c:v>
                </c:pt>
                <c:pt idx="3520">
                  <c:v>51.382526625311101</c:v>
                </c:pt>
                <c:pt idx="3521">
                  <c:v>51.382526625311101</c:v>
                </c:pt>
                <c:pt idx="3522">
                  <c:v>51.382526625311101</c:v>
                </c:pt>
                <c:pt idx="3523">
                  <c:v>51.382526625311101</c:v>
                </c:pt>
                <c:pt idx="3524">
                  <c:v>51.382526625311101</c:v>
                </c:pt>
                <c:pt idx="3525">
                  <c:v>51.382526625311101</c:v>
                </c:pt>
                <c:pt idx="3526">
                  <c:v>51.382526625311101</c:v>
                </c:pt>
                <c:pt idx="3527">
                  <c:v>51.382526625311101</c:v>
                </c:pt>
                <c:pt idx="3528">
                  <c:v>51.382526625311101</c:v>
                </c:pt>
                <c:pt idx="3529">
                  <c:v>51.382526625311101</c:v>
                </c:pt>
                <c:pt idx="3530">
                  <c:v>51.382526625311101</c:v>
                </c:pt>
                <c:pt idx="3531">
                  <c:v>51.382526625311101</c:v>
                </c:pt>
                <c:pt idx="3532">
                  <c:v>51.382526625311101</c:v>
                </c:pt>
                <c:pt idx="3533">
                  <c:v>51.382526625311101</c:v>
                </c:pt>
                <c:pt idx="3534">
                  <c:v>51.382526625311101</c:v>
                </c:pt>
                <c:pt idx="3535">
                  <c:v>51.382526625311101</c:v>
                </c:pt>
                <c:pt idx="3536">
                  <c:v>51.382526625311101</c:v>
                </c:pt>
                <c:pt idx="3537">
                  <c:v>51.382526625311101</c:v>
                </c:pt>
                <c:pt idx="3538">
                  <c:v>51.382526625311101</c:v>
                </c:pt>
                <c:pt idx="3539">
                  <c:v>51.382526625311101</c:v>
                </c:pt>
                <c:pt idx="3540">
                  <c:v>51.382526625311101</c:v>
                </c:pt>
                <c:pt idx="3541">
                  <c:v>51.382526625311101</c:v>
                </c:pt>
                <c:pt idx="3542">
                  <c:v>51.382526625311101</c:v>
                </c:pt>
                <c:pt idx="3543">
                  <c:v>51.382526625311101</c:v>
                </c:pt>
                <c:pt idx="3544">
                  <c:v>51.382526625311101</c:v>
                </c:pt>
                <c:pt idx="3545">
                  <c:v>51.382526625311101</c:v>
                </c:pt>
                <c:pt idx="3546">
                  <c:v>51.382526625311101</c:v>
                </c:pt>
                <c:pt idx="3547">
                  <c:v>51.382526625311101</c:v>
                </c:pt>
                <c:pt idx="3548">
                  <c:v>51.382526625311101</c:v>
                </c:pt>
                <c:pt idx="3549">
                  <c:v>51.382526625311101</c:v>
                </c:pt>
                <c:pt idx="3550">
                  <c:v>51.382526625311101</c:v>
                </c:pt>
                <c:pt idx="3551">
                  <c:v>51.382526625311101</c:v>
                </c:pt>
                <c:pt idx="3552">
                  <c:v>51.382526625311101</c:v>
                </c:pt>
                <c:pt idx="3553">
                  <c:v>51.382526625311101</c:v>
                </c:pt>
                <c:pt idx="3554">
                  <c:v>51.382526625311101</c:v>
                </c:pt>
                <c:pt idx="3555">
                  <c:v>51.382526625311101</c:v>
                </c:pt>
                <c:pt idx="3556">
                  <c:v>51.382526625311101</c:v>
                </c:pt>
                <c:pt idx="3557">
                  <c:v>51.382526625311101</c:v>
                </c:pt>
                <c:pt idx="3558">
                  <c:v>51.382526625311101</c:v>
                </c:pt>
                <c:pt idx="3559">
                  <c:v>51.382526625311101</c:v>
                </c:pt>
                <c:pt idx="3560">
                  <c:v>51.382526625311101</c:v>
                </c:pt>
                <c:pt idx="3561">
                  <c:v>51.382526625311101</c:v>
                </c:pt>
                <c:pt idx="3562">
                  <c:v>51.382526625311101</c:v>
                </c:pt>
                <c:pt idx="3563">
                  <c:v>51.382526625311101</c:v>
                </c:pt>
                <c:pt idx="3564">
                  <c:v>51.382526625311101</c:v>
                </c:pt>
                <c:pt idx="3565">
                  <c:v>51.382526625311101</c:v>
                </c:pt>
                <c:pt idx="3566">
                  <c:v>51.382526625311101</c:v>
                </c:pt>
                <c:pt idx="3567">
                  <c:v>51.382526625311101</c:v>
                </c:pt>
                <c:pt idx="3568">
                  <c:v>51.382526625311101</c:v>
                </c:pt>
                <c:pt idx="3569">
                  <c:v>51.382526625311101</c:v>
                </c:pt>
                <c:pt idx="3570">
                  <c:v>51.382526625311101</c:v>
                </c:pt>
                <c:pt idx="3571">
                  <c:v>51.382526625311101</c:v>
                </c:pt>
                <c:pt idx="3572">
                  <c:v>51.382526625311101</c:v>
                </c:pt>
                <c:pt idx="3573">
                  <c:v>51.382526625311101</c:v>
                </c:pt>
                <c:pt idx="3574">
                  <c:v>51.382526625311101</c:v>
                </c:pt>
                <c:pt idx="3575">
                  <c:v>51.382526625311101</c:v>
                </c:pt>
                <c:pt idx="3576">
                  <c:v>51.382526625311101</c:v>
                </c:pt>
                <c:pt idx="3577">
                  <c:v>51.382526625311101</c:v>
                </c:pt>
                <c:pt idx="3578">
                  <c:v>51.382526625311101</c:v>
                </c:pt>
                <c:pt idx="3579">
                  <c:v>51.382526625311101</c:v>
                </c:pt>
                <c:pt idx="3580">
                  <c:v>51.382526625311101</c:v>
                </c:pt>
                <c:pt idx="3581">
                  <c:v>51.382526625311101</c:v>
                </c:pt>
                <c:pt idx="3582">
                  <c:v>51.382526625311101</c:v>
                </c:pt>
                <c:pt idx="3583">
                  <c:v>51.382526625311101</c:v>
                </c:pt>
                <c:pt idx="3584">
                  <c:v>51.382526625311101</c:v>
                </c:pt>
                <c:pt idx="3585">
                  <c:v>51.382526625311101</c:v>
                </c:pt>
                <c:pt idx="3586">
                  <c:v>51.382526625311101</c:v>
                </c:pt>
                <c:pt idx="3587">
                  <c:v>51.382526625311101</c:v>
                </c:pt>
                <c:pt idx="3588">
                  <c:v>51.382526625311101</c:v>
                </c:pt>
                <c:pt idx="3589">
                  <c:v>51.382526625311101</c:v>
                </c:pt>
                <c:pt idx="3590">
                  <c:v>51.382526625311101</c:v>
                </c:pt>
                <c:pt idx="3591">
                  <c:v>51.382526625311101</c:v>
                </c:pt>
                <c:pt idx="3592">
                  <c:v>51.382526625311101</c:v>
                </c:pt>
                <c:pt idx="3593">
                  <c:v>51.382526625311101</c:v>
                </c:pt>
                <c:pt idx="3594">
                  <c:v>51.382526625311101</c:v>
                </c:pt>
                <c:pt idx="3595">
                  <c:v>51.382526625311101</c:v>
                </c:pt>
                <c:pt idx="3596">
                  <c:v>51.382526625311101</c:v>
                </c:pt>
                <c:pt idx="3597">
                  <c:v>51.382526625311101</c:v>
                </c:pt>
                <c:pt idx="3598">
                  <c:v>51.382526625311101</c:v>
                </c:pt>
                <c:pt idx="3599">
                  <c:v>51.382526625311101</c:v>
                </c:pt>
                <c:pt idx="3600">
                  <c:v>51.382526625311101</c:v>
                </c:pt>
                <c:pt idx="3601">
                  <c:v>51.382526625311101</c:v>
                </c:pt>
                <c:pt idx="3602">
                  <c:v>51.382526625311101</c:v>
                </c:pt>
                <c:pt idx="3603">
                  <c:v>51.382526625311101</c:v>
                </c:pt>
                <c:pt idx="3604">
                  <c:v>51.382526625311101</c:v>
                </c:pt>
                <c:pt idx="3605">
                  <c:v>51.382526625311101</c:v>
                </c:pt>
                <c:pt idx="3606">
                  <c:v>51.382526625311101</c:v>
                </c:pt>
                <c:pt idx="3607">
                  <c:v>51.382526625311101</c:v>
                </c:pt>
                <c:pt idx="3608">
                  <c:v>51.382526625311101</c:v>
                </c:pt>
                <c:pt idx="3609">
                  <c:v>51.382526625311101</c:v>
                </c:pt>
                <c:pt idx="3610">
                  <c:v>51.382526625311101</c:v>
                </c:pt>
                <c:pt idx="3611">
                  <c:v>51.382526625311101</c:v>
                </c:pt>
                <c:pt idx="3612">
                  <c:v>51.382526625311101</c:v>
                </c:pt>
                <c:pt idx="3613">
                  <c:v>51.382526625311101</c:v>
                </c:pt>
                <c:pt idx="3614">
                  <c:v>51.382526625311101</c:v>
                </c:pt>
                <c:pt idx="3615">
                  <c:v>51.382526625311101</c:v>
                </c:pt>
                <c:pt idx="3616">
                  <c:v>51.382526625311101</c:v>
                </c:pt>
                <c:pt idx="3617">
                  <c:v>51.382526625311101</c:v>
                </c:pt>
                <c:pt idx="3618">
                  <c:v>51.382526625311101</c:v>
                </c:pt>
                <c:pt idx="3619">
                  <c:v>51.382526625311101</c:v>
                </c:pt>
                <c:pt idx="3620">
                  <c:v>51.382526625311101</c:v>
                </c:pt>
                <c:pt idx="3621">
                  <c:v>51.382526625311101</c:v>
                </c:pt>
                <c:pt idx="3622">
                  <c:v>51.382526625311101</c:v>
                </c:pt>
                <c:pt idx="3623">
                  <c:v>51.382526625311101</c:v>
                </c:pt>
                <c:pt idx="3624">
                  <c:v>51.382526625311101</c:v>
                </c:pt>
                <c:pt idx="3625">
                  <c:v>51.382526625311101</c:v>
                </c:pt>
                <c:pt idx="3626">
                  <c:v>51.382526625311101</c:v>
                </c:pt>
                <c:pt idx="3627">
                  <c:v>51.382526625311101</c:v>
                </c:pt>
                <c:pt idx="3628">
                  <c:v>51.382526625311101</c:v>
                </c:pt>
                <c:pt idx="3629">
                  <c:v>51.382526625311101</c:v>
                </c:pt>
                <c:pt idx="3630">
                  <c:v>51.382526625311101</c:v>
                </c:pt>
                <c:pt idx="3631">
                  <c:v>51.382526625311101</c:v>
                </c:pt>
                <c:pt idx="3632">
                  <c:v>51.382526625311101</c:v>
                </c:pt>
                <c:pt idx="3633">
                  <c:v>51.382526625311101</c:v>
                </c:pt>
                <c:pt idx="3634">
                  <c:v>51.382526625311101</c:v>
                </c:pt>
                <c:pt idx="3635">
                  <c:v>51.382526625311101</c:v>
                </c:pt>
                <c:pt idx="3636">
                  <c:v>51.382526625311101</c:v>
                </c:pt>
                <c:pt idx="3637">
                  <c:v>51.382526625311101</c:v>
                </c:pt>
                <c:pt idx="3638">
                  <c:v>51.382526625311101</c:v>
                </c:pt>
                <c:pt idx="3639">
                  <c:v>51.382526625311101</c:v>
                </c:pt>
                <c:pt idx="3640">
                  <c:v>51.382526625311101</c:v>
                </c:pt>
                <c:pt idx="3641">
                  <c:v>51.382526625311101</c:v>
                </c:pt>
                <c:pt idx="3642">
                  <c:v>51.382526625311101</c:v>
                </c:pt>
                <c:pt idx="3643">
                  <c:v>51.382526625311101</c:v>
                </c:pt>
                <c:pt idx="3644">
                  <c:v>51.382526625311101</c:v>
                </c:pt>
                <c:pt idx="3645">
                  <c:v>51.382526625311101</c:v>
                </c:pt>
                <c:pt idx="3646">
                  <c:v>51.382526625311101</c:v>
                </c:pt>
                <c:pt idx="3647">
                  <c:v>51.382526625311101</c:v>
                </c:pt>
                <c:pt idx="3648">
                  <c:v>51.382526625311101</c:v>
                </c:pt>
                <c:pt idx="3649">
                  <c:v>51.382526625311101</c:v>
                </c:pt>
                <c:pt idx="3650">
                  <c:v>51.382526625311101</c:v>
                </c:pt>
                <c:pt idx="3651">
                  <c:v>51.382526625311101</c:v>
                </c:pt>
                <c:pt idx="3652">
                  <c:v>51.382526625311101</c:v>
                </c:pt>
                <c:pt idx="3653">
                  <c:v>51.382526625311101</c:v>
                </c:pt>
                <c:pt idx="3654">
                  <c:v>51.382526625311101</c:v>
                </c:pt>
                <c:pt idx="3655">
                  <c:v>51.382526625311101</c:v>
                </c:pt>
                <c:pt idx="3656">
                  <c:v>51.382526625311101</c:v>
                </c:pt>
                <c:pt idx="3657">
                  <c:v>51.382526625311101</c:v>
                </c:pt>
                <c:pt idx="3658">
                  <c:v>51.382526625311101</c:v>
                </c:pt>
                <c:pt idx="3659">
                  <c:v>51.382526625311101</c:v>
                </c:pt>
                <c:pt idx="3660">
                  <c:v>51.382526625311101</c:v>
                </c:pt>
                <c:pt idx="3661">
                  <c:v>51.382526625311101</c:v>
                </c:pt>
                <c:pt idx="3662">
                  <c:v>51.382526625311101</c:v>
                </c:pt>
                <c:pt idx="3663">
                  <c:v>51.382526625311101</c:v>
                </c:pt>
                <c:pt idx="3664">
                  <c:v>51.382526625311101</c:v>
                </c:pt>
                <c:pt idx="3665">
                  <c:v>51.382526625311101</c:v>
                </c:pt>
                <c:pt idx="3666">
                  <c:v>51.382526625311101</c:v>
                </c:pt>
                <c:pt idx="3667">
                  <c:v>51.382526625311101</c:v>
                </c:pt>
                <c:pt idx="3668">
                  <c:v>51.382526625311101</c:v>
                </c:pt>
                <c:pt idx="3669">
                  <c:v>51.382526625311101</c:v>
                </c:pt>
                <c:pt idx="3670">
                  <c:v>51.382526625311101</c:v>
                </c:pt>
                <c:pt idx="3671">
                  <c:v>51.382526625311101</c:v>
                </c:pt>
                <c:pt idx="3672">
                  <c:v>51.382526625311101</c:v>
                </c:pt>
                <c:pt idx="3673">
                  <c:v>51.382526625311101</c:v>
                </c:pt>
                <c:pt idx="3674">
                  <c:v>51.382526625311101</c:v>
                </c:pt>
                <c:pt idx="3675">
                  <c:v>51.382526625311101</c:v>
                </c:pt>
                <c:pt idx="3676">
                  <c:v>51.382526625311101</c:v>
                </c:pt>
                <c:pt idx="3677">
                  <c:v>51.382526625311101</c:v>
                </c:pt>
                <c:pt idx="3678">
                  <c:v>51.382526625311101</c:v>
                </c:pt>
                <c:pt idx="3679">
                  <c:v>51.382526625311101</c:v>
                </c:pt>
                <c:pt idx="3680">
                  <c:v>51.382526625311101</c:v>
                </c:pt>
                <c:pt idx="3681">
                  <c:v>51.382526625311101</c:v>
                </c:pt>
                <c:pt idx="3682">
                  <c:v>51.382526625311101</c:v>
                </c:pt>
                <c:pt idx="3683">
                  <c:v>51.382526625311101</c:v>
                </c:pt>
                <c:pt idx="3684">
                  <c:v>51.382526625311101</c:v>
                </c:pt>
                <c:pt idx="3685">
                  <c:v>51.382526625311101</c:v>
                </c:pt>
                <c:pt idx="3686">
                  <c:v>51.382526625311101</c:v>
                </c:pt>
                <c:pt idx="3687">
                  <c:v>51.382526625311101</c:v>
                </c:pt>
                <c:pt idx="3688">
                  <c:v>51.382526625311101</c:v>
                </c:pt>
                <c:pt idx="3689">
                  <c:v>51.382526625311101</c:v>
                </c:pt>
                <c:pt idx="3690">
                  <c:v>51.382526625311101</c:v>
                </c:pt>
                <c:pt idx="3691">
                  <c:v>51.382526625311101</c:v>
                </c:pt>
                <c:pt idx="3692">
                  <c:v>51.382526625311101</c:v>
                </c:pt>
                <c:pt idx="3693">
                  <c:v>51.382526625311101</c:v>
                </c:pt>
                <c:pt idx="3694">
                  <c:v>51.382526625311101</c:v>
                </c:pt>
                <c:pt idx="3695">
                  <c:v>51.382526625311101</c:v>
                </c:pt>
                <c:pt idx="3696">
                  <c:v>51.382526625311101</c:v>
                </c:pt>
                <c:pt idx="3697">
                  <c:v>51.382526625311101</c:v>
                </c:pt>
                <c:pt idx="3698">
                  <c:v>51.382526625311101</c:v>
                </c:pt>
                <c:pt idx="3699">
                  <c:v>51.382526625311101</c:v>
                </c:pt>
                <c:pt idx="3700">
                  <c:v>51.382526625311101</c:v>
                </c:pt>
                <c:pt idx="3701">
                  <c:v>51.382526625311101</c:v>
                </c:pt>
                <c:pt idx="3702">
                  <c:v>51.382526625311101</c:v>
                </c:pt>
                <c:pt idx="3703">
                  <c:v>51.382526625311101</c:v>
                </c:pt>
                <c:pt idx="3704">
                  <c:v>51.382526625311101</c:v>
                </c:pt>
                <c:pt idx="3705">
                  <c:v>51.382526625311101</c:v>
                </c:pt>
                <c:pt idx="3706">
                  <c:v>51.382526625311101</c:v>
                </c:pt>
                <c:pt idx="3707">
                  <c:v>51.382526625311101</c:v>
                </c:pt>
                <c:pt idx="3708">
                  <c:v>51.382526625311101</c:v>
                </c:pt>
                <c:pt idx="3709">
                  <c:v>51.382526625311101</c:v>
                </c:pt>
                <c:pt idx="3710">
                  <c:v>51.382526625311101</c:v>
                </c:pt>
                <c:pt idx="3711">
                  <c:v>51.382526625311101</c:v>
                </c:pt>
                <c:pt idx="3712">
                  <c:v>51.382526625311101</c:v>
                </c:pt>
                <c:pt idx="3713">
                  <c:v>51.382526625311101</c:v>
                </c:pt>
                <c:pt idx="3714">
                  <c:v>51.382526625311101</c:v>
                </c:pt>
                <c:pt idx="3715">
                  <c:v>51.382526625311101</c:v>
                </c:pt>
                <c:pt idx="3716">
                  <c:v>51.382526625311101</c:v>
                </c:pt>
                <c:pt idx="3717">
                  <c:v>51.382526625311101</c:v>
                </c:pt>
                <c:pt idx="3718">
                  <c:v>51.382526625311101</c:v>
                </c:pt>
                <c:pt idx="3719">
                  <c:v>51.382526625311101</c:v>
                </c:pt>
                <c:pt idx="3720">
                  <c:v>51.382526625311101</c:v>
                </c:pt>
                <c:pt idx="3721">
                  <c:v>51.382526625311101</c:v>
                </c:pt>
                <c:pt idx="3722">
                  <c:v>51.382526625311101</c:v>
                </c:pt>
                <c:pt idx="3723">
                  <c:v>51.382526625311101</c:v>
                </c:pt>
                <c:pt idx="3724">
                  <c:v>51.382526625311101</c:v>
                </c:pt>
                <c:pt idx="3725">
                  <c:v>51.382526625311101</c:v>
                </c:pt>
                <c:pt idx="3726">
                  <c:v>51.382526625311101</c:v>
                </c:pt>
                <c:pt idx="3727">
                  <c:v>51.382526625311101</c:v>
                </c:pt>
                <c:pt idx="3728">
                  <c:v>51.382526625311101</c:v>
                </c:pt>
                <c:pt idx="3729">
                  <c:v>51.382526625311101</c:v>
                </c:pt>
                <c:pt idx="3730">
                  <c:v>51.382526625311101</c:v>
                </c:pt>
                <c:pt idx="3731">
                  <c:v>51.382526625311101</c:v>
                </c:pt>
                <c:pt idx="3732">
                  <c:v>51.382526625311101</c:v>
                </c:pt>
                <c:pt idx="3733">
                  <c:v>51.382526625311101</c:v>
                </c:pt>
                <c:pt idx="3734">
                  <c:v>51.382526625311101</c:v>
                </c:pt>
                <c:pt idx="3735">
                  <c:v>51.382526625311101</c:v>
                </c:pt>
                <c:pt idx="3736">
                  <c:v>51.382526625311101</c:v>
                </c:pt>
                <c:pt idx="3737">
                  <c:v>51.382526625311101</c:v>
                </c:pt>
                <c:pt idx="3738">
                  <c:v>51.382526625311101</c:v>
                </c:pt>
                <c:pt idx="3739">
                  <c:v>51.382526625311101</c:v>
                </c:pt>
                <c:pt idx="3740">
                  <c:v>51.382526625311101</c:v>
                </c:pt>
                <c:pt idx="3741">
                  <c:v>51.382526625311101</c:v>
                </c:pt>
                <c:pt idx="3742">
                  <c:v>51.382526625311101</c:v>
                </c:pt>
                <c:pt idx="3743">
                  <c:v>51.382526625311101</c:v>
                </c:pt>
                <c:pt idx="3744">
                  <c:v>51.382526625311101</c:v>
                </c:pt>
                <c:pt idx="3745">
                  <c:v>51.382526625311101</c:v>
                </c:pt>
                <c:pt idx="3746">
                  <c:v>51.382526625311101</c:v>
                </c:pt>
                <c:pt idx="3747">
                  <c:v>51.382526625311101</c:v>
                </c:pt>
                <c:pt idx="3748">
                  <c:v>51.382526625311101</c:v>
                </c:pt>
                <c:pt idx="3749">
                  <c:v>51.382526625311101</c:v>
                </c:pt>
                <c:pt idx="3750">
                  <c:v>51.382526625311101</c:v>
                </c:pt>
                <c:pt idx="3751">
                  <c:v>51.382526625311101</c:v>
                </c:pt>
                <c:pt idx="3752">
                  <c:v>51.382526625311101</c:v>
                </c:pt>
                <c:pt idx="3753">
                  <c:v>51.382526625311101</c:v>
                </c:pt>
                <c:pt idx="3754">
                  <c:v>51.382526625311101</c:v>
                </c:pt>
                <c:pt idx="3755">
                  <c:v>51.382526625311101</c:v>
                </c:pt>
                <c:pt idx="3756">
                  <c:v>51.382526625311101</c:v>
                </c:pt>
                <c:pt idx="3757">
                  <c:v>51.382526625311101</c:v>
                </c:pt>
                <c:pt idx="3758">
                  <c:v>51.382526625311101</c:v>
                </c:pt>
                <c:pt idx="3759">
                  <c:v>51.382526625311101</c:v>
                </c:pt>
                <c:pt idx="3760">
                  <c:v>51.382526625311101</c:v>
                </c:pt>
                <c:pt idx="3761">
                  <c:v>51.382526625311101</c:v>
                </c:pt>
                <c:pt idx="3762">
                  <c:v>51.382526625311101</c:v>
                </c:pt>
                <c:pt idx="3763">
                  <c:v>51.382526625311101</c:v>
                </c:pt>
                <c:pt idx="3764">
                  <c:v>51.382526625311101</c:v>
                </c:pt>
                <c:pt idx="3765">
                  <c:v>51.382526625311101</c:v>
                </c:pt>
                <c:pt idx="3766">
                  <c:v>51.382526625311101</c:v>
                </c:pt>
                <c:pt idx="3767">
                  <c:v>51.382526625311101</c:v>
                </c:pt>
                <c:pt idx="3768">
                  <c:v>51.382526625311101</c:v>
                </c:pt>
                <c:pt idx="3769">
                  <c:v>51.382526625311101</c:v>
                </c:pt>
                <c:pt idx="3770">
                  <c:v>51.382526625311101</c:v>
                </c:pt>
                <c:pt idx="3771">
                  <c:v>51.382526625311101</c:v>
                </c:pt>
                <c:pt idx="3772">
                  <c:v>51.382526625311101</c:v>
                </c:pt>
                <c:pt idx="3773">
                  <c:v>51.382526625311101</c:v>
                </c:pt>
                <c:pt idx="3774">
                  <c:v>51.382526625311101</c:v>
                </c:pt>
                <c:pt idx="3775">
                  <c:v>51.382526625311101</c:v>
                </c:pt>
                <c:pt idx="3776">
                  <c:v>51.382526625311101</c:v>
                </c:pt>
                <c:pt idx="3777">
                  <c:v>51.382526625311101</c:v>
                </c:pt>
                <c:pt idx="3778">
                  <c:v>51.382526625311101</c:v>
                </c:pt>
                <c:pt idx="3779">
                  <c:v>51.382526625311101</c:v>
                </c:pt>
                <c:pt idx="3780">
                  <c:v>51.382526625311101</c:v>
                </c:pt>
                <c:pt idx="3781">
                  <c:v>51.382526625311101</c:v>
                </c:pt>
                <c:pt idx="3782">
                  <c:v>51.382526625311101</c:v>
                </c:pt>
                <c:pt idx="3783">
                  <c:v>51.382526625311101</c:v>
                </c:pt>
                <c:pt idx="3784">
                  <c:v>51.382526625311101</c:v>
                </c:pt>
                <c:pt idx="3785">
                  <c:v>51.382526625311101</c:v>
                </c:pt>
                <c:pt idx="3786">
                  <c:v>51.382526625311101</c:v>
                </c:pt>
                <c:pt idx="3787">
                  <c:v>51.382526625311101</c:v>
                </c:pt>
                <c:pt idx="3788">
                  <c:v>51.382526625311101</c:v>
                </c:pt>
                <c:pt idx="3789">
                  <c:v>51.382526625311101</c:v>
                </c:pt>
                <c:pt idx="3790">
                  <c:v>51.382526625311101</c:v>
                </c:pt>
                <c:pt idx="3791">
                  <c:v>51.382526625311101</c:v>
                </c:pt>
                <c:pt idx="3792">
                  <c:v>51.382526625311101</c:v>
                </c:pt>
                <c:pt idx="3793">
                  <c:v>51.382526625311101</c:v>
                </c:pt>
                <c:pt idx="3794">
                  <c:v>51.382526625311101</c:v>
                </c:pt>
                <c:pt idx="3795">
                  <c:v>51.382526625311101</c:v>
                </c:pt>
                <c:pt idx="3796">
                  <c:v>51.382526625311101</c:v>
                </c:pt>
                <c:pt idx="3797">
                  <c:v>51.382526625311101</c:v>
                </c:pt>
                <c:pt idx="3798">
                  <c:v>51.382526625311101</c:v>
                </c:pt>
                <c:pt idx="3799">
                  <c:v>51.382526625311101</c:v>
                </c:pt>
                <c:pt idx="3800">
                  <c:v>51.382526625311101</c:v>
                </c:pt>
                <c:pt idx="3801">
                  <c:v>51.382526625311101</c:v>
                </c:pt>
                <c:pt idx="3802">
                  <c:v>51.382526625311101</c:v>
                </c:pt>
                <c:pt idx="3803">
                  <c:v>51.382526625311101</c:v>
                </c:pt>
                <c:pt idx="3804">
                  <c:v>51.382526625311101</c:v>
                </c:pt>
                <c:pt idx="3805">
                  <c:v>51.382526625311101</c:v>
                </c:pt>
                <c:pt idx="3806">
                  <c:v>51.382526625311101</c:v>
                </c:pt>
                <c:pt idx="3807">
                  <c:v>51.382526625311101</c:v>
                </c:pt>
                <c:pt idx="3808">
                  <c:v>51.382526625311101</c:v>
                </c:pt>
                <c:pt idx="3809">
                  <c:v>51.382526625311101</c:v>
                </c:pt>
                <c:pt idx="3810">
                  <c:v>51.382526625311101</c:v>
                </c:pt>
                <c:pt idx="3811">
                  <c:v>51.382526625311101</c:v>
                </c:pt>
                <c:pt idx="3812">
                  <c:v>51.382526625311101</c:v>
                </c:pt>
                <c:pt idx="3813">
                  <c:v>51.382526625311101</c:v>
                </c:pt>
                <c:pt idx="3814">
                  <c:v>51.382526625311101</c:v>
                </c:pt>
                <c:pt idx="3815">
                  <c:v>51.382526625311101</c:v>
                </c:pt>
                <c:pt idx="3816">
                  <c:v>51.382526625311101</c:v>
                </c:pt>
                <c:pt idx="3817">
                  <c:v>51.382526625311101</c:v>
                </c:pt>
                <c:pt idx="3818">
                  <c:v>51.382526625311101</c:v>
                </c:pt>
                <c:pt idx="3819">
                  <c:v>51.382526625311101</c:v>
                </c:pt>
                <c:pt idx="3820">
                  <c:v>51.382526625311101</c:v>
                </c:pt>
                <c:pt idx="3821">
                  <c:v>51.382526625311101</c:v>
                </c:pt>
                <c:pt idx="3822">
                  <c:v>51.382526625311101</c:v>
                </c:pt>
                <c:pt idx="3823">
                  <c:v>51.382526625311101</c:v>
                </c:pt>
                <c:pt idx="3824">
                  <c:v>51.382526625311101</c:v>
                </c:pt>
                <c:pt idx="3825">
                  <c:v>51.382526625311101</c:v>
                </c:pt>
                <c:pt idx="3826">
                  <c:v>51.382526625311101</c:v>
                </c:pt>
                <c:pt idx="3827">
                  <c:v>51.382526625311101</c:v>
                </c:pt>
                <c:pt idx="3828">
                  <c:v>51.382526625311101</c:v>
                </c:pt>
                <c:pt idx="3829">
                  <c:v>51.382526625311101</c:v>
                </c:pt>
                <c:pt idx="3830">
                  <c:v>51.382526625311101</c:v>
                </c:pt>
                <c:pt idx="3831">
                  <c:v>51.382526625311101</c:v>
                </c:pt>
                <c:pt idx="3832">
                  <c:v>51.382526625311101</c:v>
                </c:pt>
                <c:pt idx="3833">
                  <c:v>51.382526625311101</c:v>
                </c:pt>
                <c:pt idx="3834">
                  <c:v>51.382526625311101</c:v>
                </c:pt>
                <c:pt idx="3835">
                  <c:v>51.382526625311101</c:v>
                </c:pt>
                <c:pt idx="3836">
                  <c:v>51.382526625311101</c:v>
                </c:pt>
                <c:pt idx="3837">
                  <c:v>51.382526625311101</c:v>
                </c:pt>
                <c:pt idx="3838">
                  <c:v>51.382526625311101</c:v>
                </c:pt>
                <c:pt idx="3839">
                  <c:v>51.382526625311101</c:v>
                </c:pt>
                <c:pt idx="3840">
                  <c:v>51.382526625311101</c:v>
                </c:pt>
                <c:pt idx="3841">
                  <c:v>51.382526625311101</c:v>
                </c:pt>
                <c:pt idx="3842">
                  <c:v>51.382526625311101</c:v>
                </c:pt>
                <c:pt idx="3843">
                  <c:v>51.382526625311101</c:v>
                </c:pt>
                <c:pt idx="3844">
                  <c:v>51.382526625311101</c:v>
                </c:pt>
                <c:pt idx="3845">
                  <c:v>51.382526625311101</c:v>
                </c:pt>
                <c:pt idx="3846">
                  <c:v>51.382526625311101</c:v>
                </c:pt>
                <c:pt idx="3847">
                  <c:v>51.382526625311101</c:v>
                </c:pt>
                <c:pt idx="3848">
                  <c:v>51.382526625311101</c:v>
                </c:pt>
                <c:pt idx="3849">
                  <c:v>51.382526625311101</c:v>
                </c:pt>
                <c:pt idx="3850">
                  <c:v>51.382526625311101</c:v>
                </c:pt>
                <c:pt idx="3851">
                  <c:v>51.382526625311101</c:v>
                </c:pt>
                <c:pt idx="3852">
                  <c:v>51.382526625311101</c:v>
                </c:pt>
                <c:pt idx="3853">
                  <c:v>51.382526625311101</c:v>
                </c:pt>
                <c:pt idx="3854">
                  <c:v>51.382526625311101</c:v>
                </c:pt>
                <c:pt idx="3855">
                  <c:v>51.382526625311101</c:v>
                </c:pt>
                <c:pt idx="3856">
                  <c:v>51.382526625311101</c:v>
                </c:pt>
                <c:pt idx="3857">
                  <c:v>51.382526625311101</c:v>
                </c:pt>
                <c:pt idx="3858">
                  <c:v>51.382526625311101</c:v>
                </c:pt>
                <c:pt idx="3859">
                  <c:v>51.382526625311101</c:v>
                </c:pt>
                <c:pt idx="3860">
                  <c:v>51.382526625311101</c:v>
                </c:pt>
                <c:pt idx="3861">
                  <c:v>51.382526625311101</c:v>
                </c:pt>
                <c:pt idx="3862">
                  <c:v>51.382526625311101</c:v>
                </c:pt>
                <c:pt idx="3863">
                  <c:v>51.382526625311101</c:v>
                </c:pt>
                <c:pt idx="3864">
                  <c:v>51.382526625311101</c:v>
                </c:pt>
                <c:pt idx="3865">
                  <c:v>51.382526625311101</c:v>
                </c:pt>
                <c:pt idx="3866">
                  <c:v>51.382526625311101</c:v>
                </c:pt>
                <c:pt idx="3867">
                  <c:v>51.382526625311101</c:v>
                </c:pt>
                <c:pt idx="3868">
                  <c:v>51.382526625311101</c:v>
                </c:pt>
                <c:pt idx="3869">
                  <c:v>51.382526625311101</c:v>
                </c:pt>
                <c:pt idx="3870">
                  <c:v>51.382526625311101</c:v>
                </c:pt>
                <c:pt idx="3871">
                  <c:v>51.382526625311101</c:v>
                </c:pt>
                <c:pt idx="3872">
                  <c:v>51.382526625311101</c:v>
                </c:pt>
                <c:pt idx="3873">
                  <c:v>51.382526625311101</c:v>
                </c:pt>
                <c:pt idx="3874">
                  <c:v>51.382526625311101</c:v>
                </c:pt>
                <c:pt idx="3875">
                  <c:v>51.382526625311101</c:v>
                </c:pt>
                <c:pt idx="3876">
                  <c:v>51.382526625311101</c:v>
                </c:pt>
                <c:pt idx="3877">
                  <c:v>51.382526625311101</c:v>
                </c:pt>
                <c:pt idx="3878">
                  <c:v>51.382526625311101</c:v>
                </c:pt>
                <c:pt idx="3879">
                  <c:v>51.382526625311101</c:v>
                </c:pt>
                <c:pt idx="3880">
                  <c:v>51.382526625311101</c:v>
                </c:pt>
                <c:pt idx="3881">
                  <c:v>51.382526625311101</c:v>
                </c:pt>
                <c:pt idx="3882">
                  <c:v>51.382526625311101</c:v>
                </c:pt>
                <c:pt idx="3883">
                  <c:v>51.382526625311101</c:v>
                </c:pt>
                <c:pt idx="3884">
                  <c:v>51.382526625311101</c:v>
                </c:pt>
                <c:pt idx="3885">
                  <c:v>51.382526625311101</c:v>
                </c:pt>
                <c:pt idx="3886">
                  <c:v>51.382526625311101</c:v>
                </c:pt>
                <c:pt idx="3887">
                  <c:v>51.382526625311101</c:v>
                </c:pt>
                <c:pt idx="3888">
                  <c:v>51.382526625311101</c:v>
                </c:pt>
                <c:pt idx="3889">
                  <c:v>51.382526625311101</c:v>
                </c:pt>
                <c:pt idx="3890">
                  <c:v>51.382526625311101</c:v>
                </c:pt>
                <c:pt idx="3891">
                  <c:v>51.382526625311101</c:v>
                </c:pt>
                <c:pt idx="3892">
                  <c:v>51.382526625311101</c:v>
                </c:pt>
                <c:pt idx="3893">
                  <c:v>51.382526625311101</c:v>
                </c:pt>
                <c:pt idx="3894">
                  <c:v>51.382526625311101</c:v>
                </c:pt>
                <c:pt idx="3895">
                  <c:v>51.382526625311101</c:v>
                </c:pt>
                <c:pt idx="3896">
                  <c:v>51.382526625311101</c:v>
                </c:pt>
                <c:pt idx="3897">
                  <c:v>51.382526625311101</c:v>
                </c:pt>
                <c:pt idx="3898">
                  <c:v>51.382526625311101</c:v>
                </c:pt>
                <c:pt idx="3899">
                  <c:v>51.382526625311101</c:v>
                </c:pt>
                <c:pt idx="3900">
                  <c:v>51.382526625311101</c:v>
                </c:pt>
                <c:pt idx="3901">
                  <c:v>51.382526625311101</c:v>
                </c:pt>
                <c:pt idx="3902">
                  <c:v>51.382526625311101</c:v>
                </c:pt>
                <c:pt idx="3903">
                  <c:v>51.382526625311101</c:v>
                </c:pt>
                <c:pt idx="3904">
                  <c:v>51.382526625311101</c:v>
                </c:pt>
                <c:pt idx="3905">
                  <c:v>51.382526625311101</c:v>
                </c:pt>
                <c:pt idx="3906">
                  <c:v>51.382526625311101</c:v>
                </c:pt>
                <c:pt idx="3907">
                  <c:v>51.382526625311101</c:v>
                </c:pt>
                <c:pt idx="3908">
                  <c:v>51.382526625311101</c:v>
                </c:pt>
                <c:pt idx="3909">
                  <c:v>51.382526625311101</c:v>
                </c:pt>
                <c:pt idx="3910">
                  <c:v>51.382526625311101</c:v>
                </c:pt>
                <c:pt idx="3911">
                  <c:v>51.382526625311101</c:v>
                </c:pt>
                <c:pt idx="3912">
                  <c:v>51.382526625311101</c:v>
                </c:pt>
                <c:pt idx="3913">
                  <c:v>51.382526625311101</c:v>
                </c:pt>
                <c:pt idx="3914">
                  <c:v>51.382526625311101</c:v>
                </c:pt>
                <c:pt idx="3915">
                  <c:v>51.382526625311101</c:v>
                </c:pt>
                <c:pt idx="3916">
                  <c:v>51.382526625311101</c:v>
                </c:pt>
                <c:pt idx="3917">
                  <c:v>51.382526625311101</c:v>
                </c:pt>
                <c:pt idx="3918">
                  <c:v>51.382526625311101</c:v>
                </c:pt>
                <c:pt idx="3919">
                  <c:v>51.382526625311101</c:v>
                </c:pt>
                <c:pt idx="3920">
                  <c:v>51.382526625311101</c:v>
                </c:pt>
                <c:pt idx="3921">
                  <c:v>51.382526625311101</c:v>
                </c:pt>
                <c:pt idx="3922">
                  <c:v>51.382526625311101</c:v>
                </c:pt>
                <c:pt idx="3923">
                  <c:v>51.382526625311101</c:v>
                </c:pt>
                <c:pt idx="3924">
                  <c:v>51.382526625311101</c:v>
                </c:pt>
                <c:pt idx="3925">
                  <c:v>51.382526625311101</c:v>
                </c:pt>
                <c:pt idx="3926">
                  <c:v>51.382526625311101</c:v>
                </c:pt>
                <c:pt idx="3927">
                  <c:v>51.382526625311101</c:v>
                </c:pt>
                <c:pt idx="3928">
                  <c:v>51.382526625311101</c:v>
                </c:pt>
                <c:pt idx="3929">
                  <c:v>51.382526625311101</c:v>
                </c:pt>
                <c:pt idx="3930">
                  <c:v>51.382526625311101</c:v>
                </c:pt>
                <c:pt idx="3931">
                  <c:v>51.382526625311101</c:v>
                </c:pt>
                <c:pt idx="3932">
                  <c:v>51.382526625311101</c:v>
                </c:pt>
                <c:pt idx="3933">
                  <c:v>51.382526625311101</c:v>
                </c:pt>
                <c:pt idx="3934">
                  <c:v>51.382526625311101</c:v>
                </c:pt>
                <c:pt idx="3935">
                  <c:v>51.382526625311101</c:v>
                </c:pt>
                <c:pt idx="3936">
                  <c:v>51.382526625311101</c:v>
                </c:pt>
                <c:pt idx="3937">
                  <c:v>51.382526625311101</c:v>
                </c:pt>
                <c:pt idx="3938">
                  <c:v>51.382526625311101</c:v>
                </c:pt>
                <c:pt idx="3939">
                  <c:v>51.382526625311101</c:v>
                </c:pt>
                <c:pt idx="3940">
                  <c:v>51.382526625311101</c:v>
                </c:pt>
                <c:pt idx="3941">
                  <c:v>51.382526625311101</c:v>
                </c:pt>
                <c:pt idx="3942">
                  <c:v>51.382526625311101</c:v>
                </c:pt>
                <c:pt idx="3943">
                  <c:v>51.382526625311101</c:v>
                </c:pt>
                <c:pt idx="3944">
                  <c:v>51.382526625311101</c:v>
                </c:pt>
                <c:pt idx="3945">
                  <c:v>51.382526625311101</c:v>
                </c:pt>
                <c:pt idx="3946">
                  <c:v>51.382526625311101</c:v>
                </c:pt>
                <c:pt idx="3947">
                  <c:v>51.382526625311101</c:v>
                </c:pt>
                <c:pt idx="3948">
                  <c:v>51.382526625311101</c:v>
                </c:pt>
                <c:pt idx="3949">
                  <c:v>51.382526625311101</c:v>
                </c:pt>
                <c:pt idx="3950">
                  <c:v>51.382526625311101</c:v>
                </c:pt>
                <c:pt idx="3951">
                  <c:v>51.382526625311101</c:v>
                </c:pt>
                <c:pt idx="3952">
                  <c:v>51.382526625311101</c:v>
                </c:pt>
                <c:pt idx="3953">
                  <c:v>51.382526625311101</c:v>
                </c:pt>
                <c:pt idx="3954">
                  <c:v>51.382526625311101</c:v>
                </c:pt>
                <c:pt idx="3955">
                  <c:v>51.382526625311101</c:v>
                </c:pt>
                <c:pt idx="3956">
                  <c:v>51.382526625311101</c:v>
                </c:pt>
                <c:pt idx="3957">
                  <c:v>51.382526625311101</c:v>
                </c:pt>
                <c:pt idx="3958">
                  <c:v>51.382526625311101</c:v>
                </c:pt>
                <c:pt idx="3959">
                  <c:v>51.382526625311101</c:v>
                </c:pt>
                <c:pt idx="3960">
                  <c:v>51.382526625311101</c:v>
                </c:pt>
                <c:pt idx="3961">
                  <c:v>51.382526625311101</c:v>
                </c:pt>
                <c:pt idx="3962">
                  <c:v>51.382526625311101</c:v>
                </c:pt>
                <c:pt idx="3963">
                  <c:v>51.382526625311101</c:v>
                </c:pt>
                <c:pt idx="3964">
                  <c:v>51.382526625311101</c:v>
                </c:pt>
                <c:pt idx="3965">
                  <c:v>51.382526625311101</c:v>
                </c:pt>
                <c:pt idx="3966">
                  <c:v>51.382526625311101</c:v>
                </c:pt>
                <c:pt idx="3967">
                  <c:v>51.382526625311101</c:v>
                </c:pt>
                <c:pt idx="3968">
                  <c:v>51.382526625311101</c:v>
                </c:pt>
                <c:pt idx="3969">
                  <c:v>51.382526625311101</c:v>
                </c:pt>
                <c:pt idx="3970">
                  <c:v>51.382526625311101</c:v>
                </c:pt>
                <c:pt idx="3971">
                  <c:v>51.382526625311101</c:v>
                </c:pt>
                <c:pt idx="3972">
                  <c:v>51.382526625311101</c:v>
                </c:pt>
                <c:pt idx="3973">
                  <c:v>51.382526625311101</c:v>
                </c:pt>
                <c:pt idx="3974">
                  <c:v>51.382526625311101</c:v>
                </c:pt>
                <c:pt idx="3975">
                  <c:v>51.382526625311101</c:v>
                </c:pt>
                <c:pt idx="3976">
                  <c:v>51.382526625311101</c:v>
                </c:pt>
                <c:pt idx="3977">
                  <c:v>51.382526625311101</c:v>
                </c:pt>
                <c:pt idx="3978">
                  <c:v>51.382526625311101</c:v>
                </c:pt>
                <c:pt idx="3979">
                  <c:v>51.382526625311101</c:v>
                </c:pt>
                <c:pt idx="3980">
                  <c:v>51.382526625311101</c:v>
                </c:pt>
                <c:pt idx="3981">
                  <c:v>51.382526625311101</c:v>
                </c:pt>
                <c:pt idx="3982">
                  <c:v>51.382526625311101</c:v>
                </c:pt>
                <c:pt idx="3983">
                  <c:v>51.382526625311101</c:v>
                </c:pt>
                <c:pt idx="3984">
                  <c:v>51.382526625311101</c:v>
                </c:pt>
                <c:pt idx="3985">
                  <c:v>51.382526625311101</c:v>
                </c:pt>
                <c:pt idx="3986">
                  <c:v>51.382526625311101</c:v>
                </c:pt>
                <c:pt idx="3987">
                  <c:v>51.382526625311101</c:v>
                </c:pt>
                <c:pt idx="3988">
                  <c:v>51.382526625311101</c:v>
                </c:pt>
                <c:pt idx="3989">
                  <c:v>51.382526625311101</c:v>
                </c:pt>
                <c:pt idx="3990">
                  <c:v>51.382526625311101</c:v>
                </c:pt>
                <c:pt idx="3991">
                  <c:v>51.382526625311101</c:v>
                </c:pt>
                <c:pt idx="3992">
                  <c:v>51.382526625311101</c:v>
                </c:pt>
                <c:pt idx="3993">
                  <c:v>51.382526625311101</c:v>
                </c:pt>
                <c:pt idx="3994">
                  <c:v>51.382526625311101</c:v>
                </c:pt>
                <c:pt idx="3995">
                  <c:v>51.382526625311101</c:v>
                </c:pt>
                <c:pt idx="3996">
                  <c:v>51.382526625311101</c:v>
                </c:pt>
                <c:pt idx="3997">
                  <c:v>51.382526625311101</c:v>
                </c:pt>
                <c:pt idx="3998">
                  <c:v>51.382526625311101</c:v>
                </c:pt>
                <c:pt idx="3999">
                  <c:v>51.382526625311101</c:v>
                </c:pt>
                <c:pt idx="4000">
                  <c:v>51.382526625311101</c:v>
                </c:pt>
                <c:pt idx="4001">
                  <c:v>51.382526625311101</c:v>
                </c:pt>
                <c:pt idx="4002">
                  <c:v>51.382526625311101</c:v>
                </c:pt>
                <c:pt idx="4003">
                  <c:v>51.382526625311101</c:v>
                </c:pt>
                <c:pt idx="4004">
                  <c:v>51.382526625311101</c:v>
                </c:pt>
                <c:pt idx="4005">
                  <c:v>51.382526625311101</c:v>
                </c:pt>
                <c:pt idx="4006">
                  <c:v>51.382526625311101</c:v>
                </c:pt>
                <c:pt idx="4007">
                  <c:v>51.382526625311101</c:v>
                </c:pt>
                <c:pt idx="4008">
                  <c:v>51.382526625311101</c:v>
                </c:pt>
                <c:pt idx="4009">
                  <c:v>51.382526625311101</c:v>
                </c:pt>
                <c:pt idx="4010">
                  <c:v>51.382526625311101</c:v>
                </c:pt>
                <c:pt idx="4011">
                  <c:v>51.382526625311101</c:v>
                </c:pt>
                <c:pt idx="4012">
                  <c:v>51.382526625311101</c:v>
                </c:pt>
                <c:pt idx="4013">
                  <c:v>51.382526625311101</c:v>
                </c:pt>
                <c:pt idx="4014">
                  <c:v>51.382526625311101</c:v>
                </c:pt>
                <c:pt idx="4015">
                  <c:v>51.382526625311101</c:v>
                </c:pt>
                <c:pt idx="4016">
                  <c:v>51.382526625311101</c:v>
                </c:pt>
                <c:pt idx="4017">
                  <c:v>51.382526625311101</c:v>
                </c:pt>
                <c:pt idx="4018">
                  <c:v>51.382526625311101</c:v>
                </c:pt>
                <c:pt idx="4019">
                  <c:v>51.382526625311101</c:v>
                </c:pt>
                <c:pt idx="4020">
                  <c:v>51.382526625311101</c:v>
                </c:pt>
                <c:pt idx="4021">
                  <c:v>51.382526625311101</c:v>
                </c:pt>
                <c:pt idx="4022">
                  <c:v>51.382526625311101</c:v>
                </c:pt>
                <c:pt idx="4023">
                  <c:v>51.382526625311101</c:v>
                </c:pt>
                <c:pt idx="4024">
                  <c:v>51.382526625311101</c:v>
                </c:pt>
                <c:pt idx="4025">
                  <c:v>51.382526625311101</c:v>
                </c:pt>
                <c:pt idx="4026">
                  <c:v>51.382526625311101</c:v>
                </c:pt>
                <c:pt idx="4027">
                  <c:v>51.382526625311101</c:v>
                </c:pt>
                <c:pt idx="4028">
                  <c:v>51.382526625311101</c:v>
                </c:pt>
                <c:pt idx="4029">
                  <c:v>51.382526625311101</c:v>
                </c:pt>
                <c:pt idx="4030">
                  <c:v>51.382526625311101</c:v>
                </c:pt>
                <c:pt idx="4031">
                  <c:v>51.382526625311101</c:v>
                </c:pt>
                <c:pt idx="4032">
                  <c:v>51.382526625311101</c:v>
                </c:pt>
                <c:pt idx="4033">
                  <c:v>51.382526625311101</c:v>
                </c:pt>
                <c:pt idx="4034">
                  <c:v>51.382526625311101</c:v>
                </c:pt>
                <c:pt idx="4035">
                  <c:v>51.382526625311101</c:v>
                </c:pt>
                <c:pt idx="4036">
                  <c:v>51.382526625311101</c:v>
                </c:pt>
                <c:pt idx="4037">
                  <c:v>51.382526625311101</c:v>
                </c:pt>
                <c:pt idx="4038">
                  <c:v>51.382526625311101</c:v>
                </c:pt>
                <c:pt idx="4039">
                  <c:v>51.382526625311101</c:v>
                </c:pt>
                <c:pt idx="4040">
                  <c:v>51.382526625311101</c:v>
                </c:pt>
                <c:pt idx="4041">
                  <c:v>51.382526625311101</c:v>
                </c:pt>
                <c:pt idx="4042">
                  <c:v>51.382526625311101</c:v>
                </c:pt>
                <c:pt idx="4043">
                  <c:v>51.382526625311101</c:v>
                </c:pt>
                <c:pt idx="4044">
                  <c:v>51.382526625311101</c:v>
                </c:pt>
                <c:pt idx="4045">
                  <c:v>51.382526625311101</c:v>
                </c:pt>
                <c:pt idx="4046">
                  <c:v>51.382526625311101</c:v>
                </c:pt>
                <c:pt idx="4047">
                  <c:v>51.382526625311101</c:v>
                </c:pt>
                <c:pt idx="4048">
                  <c:v>51.382526625311101</c:v>
                </c:pt>
                <c:pt idx="4049">
                  <c:v>51.382526625311101</c:v>
                </c:pt>
                <c:pt idx="4050">
                  <c:v>51.382526625311101</c:v>
                </c:pt>
                <c:pt idx="4051">
                  <c:v>51.382526625311101</c:v>
                </c:pt>
                <c:pt idx="4052">
                  <c:v>51.382526625311101</c:v>
                </c:pt>
                <c:pt idx="4053">
                  <c:v>51.382526625311101</c:v>
                </c:pt>
                <c:pt idx="4054">
                  <c:v>51.382526625311101</c:v>
                </c:pt>
                <c:pt idx="4055">
                  <c:v>51.382526625311101</c:v>
                </c:pt>
                <c:pt idx="4056">
                  <c:v>51.382526625311101</c:v>
                </c:pt>
                <c:pt idx="4057">
                  <c:v>51.382526625311101</c:v>
                </c:pt>
                <c:pt idx="4058">
                  <c:v>51.382526625311101</c:v>
                </c:pt>
                <c:pt idx="4059">
                  <c:v>51.382526625311101</c:v>
                </c:pt>
                <c:pt idx="4060">
                  <c:v>51.382526625311101</c:v>
                </c:pt>
                <c:pt idx="4061">
                  <c:v>51.382526625311101</c:v>
                </c:pt>
                <c:pt idx="4062">
                  <c:v>51.382526625311101</c:v>
                </c:pt>
                <c:pt idx="4063">
                  <c:v>51.382526625311101</c:v>
                </c:pt>
                <c:pt idx="4064">
                  <c:v>51.382526625311101</c:v>
                </c:pt>
                <c:pt idx="4065">
                  <c:v>51.382526625311101</c:v>
                </c:pt>
                <c:pt idx="4066">
                  <c:v>51.382526625311101</c:v>
                </c:pt>
                <c:pt idx="4067">
                  <c:v>51.382526625311101</c:v>
                </c:pt>
                <c:pt idx="4068">
                  <c:v>51.382526625311101</c:v>
                </c:pt>
                <c:pt idx="4069">
                  <c:v>51.382526625311101</c:v>
                </c:pt>
                <c:pt idx="4070">
                  <c:v>51.382526625311101</c:v>
                </c:pt>
                <c:pt idx="4071">
                  <c:v>51.382526625311101</c:v>
                </c:pt>
                <c:pt idx="4072">
                  <c:v>51.382526625311101</c:v>
                </c:pt>
                <c:pt idx="4073">
                  <c:v>51.382526625311101</c:v>
                </c:pt>
                <c:pt idx="4074">
                  <c:v>51.382526625311101</c:v>
                </c:pt>
                <c:pt idx="4075">
                  <c:v>51.382526625311101</c:v>
                </c:pt>
                <c:pt idx="4076">
                  <c:v>51.382526625311101</c:v>
                </c:pt>
                <c:pt idx="4077">
                  <c:v>51.382526625311101</c:v>
                </c:pt>
                <c:pt idx="4078">
                  <c:v>51.382526625311101</c:v>
                </c:pt>
                <c:pt idx="4079">
                  <c:v>51.382526625311101</c:v>
                </c:pt>
                <c:pt idx="4080">
                  <c:v>51.382526625311101</c:v>
                </c:pt>
                <c:pt idx="4081">
                  <c:v>51.382526625311101</c:v>
                </c:pt>
                <c:pt idx="4082">
                  <c:v>51.382526625311101</c:v>
                </c:pt>
                <c:pt idx="4083">
                  <c:v>51.382526625311101</c:v>
                </c:pt>
                <c:pt idx="4084">
                  <c:v>51.382526625311101</c:v>
                </c:pt>
                <c:pt idx="4085">
                  <c:v>51.382526625311101</c:v>
                </c:pt>
                <c:pt idx="4086">
                  <c:v>51.382526625311101</c:v>
                </c:pt>
                <c:pt idx="4087">
                  <c:v>51.382526625311101</c:v>
                </c:pt>
                <c:pt idx="4088">
                  <c:v>51.382526625311101</c:v>
                </c:pt>
                <c:pt idx="4089">
                  <c:v>51.382526625311101</c:v>
                </c:pt>
                <c:pt idx="4090">
                  <c:v>51.382526625311101</c:v>
                </c:pt>
                <c:pt idx="4091">
                  <c:v>51.382526625311101</c:v>
                </c:pt>
                <c:pt idx="4092">
                  <c:v>51.382526625311101</c:v>
                </c:pt>
                <c:pt idx="4093">
                  <c:v>51.382526625311101</c:v>
                </c:pt>
                <c:pt idx="4094">
                  <c:v>51.382526625311101</c:v>
                </c:pt>
                <c:pt idx="4095">
                  <c:v>51.382526625311101</c:v>
                </c:pt>
                <c:pt idx="4096">
                  <c:v>51.382526625311101</c:v>
                </c:pt>
                <c:pt idx="4097">
                  <c:v>51.382526625311101</c:v>
                </c:pt>
                <c:pt idx="4098">
                  <c:v>51.382526625311101</c:v>
                </c:pt>
                <c:pt idx="4099">
                  <c:v>51.382526625311101</c:v>
                </c:pt>
                <c:pt idx="4100">
                  <c:v>51.382526625311101</c:v>
                </c:pt>
                <c:pt idx="4101">
                  <c:v>51.382526625311101</c:v>
                </c:pt>
                <c:pt idx="4102">
                  <c:v>51.382526625311101</c:v>
                </c:pt>
                <c:pt idx="4103">
                  <c:v>51.382526625311101</c:v>
                </c:pt>
                <c:pt idx="4104">
                  <c:v>51.382526625311101</c:v>
                </c:pt>
                <c:pt idx="4105">
                  <c:v>51.382526625311101</c:v>
                </c:pt>
                <c:pt idx="4106">
                  <c:v>51.382526625311101</c:v>
                </c:pt>
                <c:pt idx="4107">
                  <c:v>51.382526625311101</c:v>
                </c:pt>
                <c:pt idx="4108">
                  <c:v>51.382526625311101</c:v>
                </c:pt>
                <c:pt idx="4109">
                  <c:v>51.382526625311101</c:v>
                </c:pt>
                <c:pt idx="4110">
                  <c:v>51.382526625311101</c:v>
                </c:pt>
                <c:pt idx="4111">
                  <c:v>51.382526625311101</c:v>
                </c:pt>
                <c:pt idx="4112">
                  <c:v>51.382526625311101</c:v>
                </c:pt>
                <c:pt idx="4113">
                  <c:v>51.382526625311101</c:v>
                </c:pt>
                <c:pt idx="4114">
                  <c:v>51.382526625311101</c:v>
                </c:pt>
                <c:pt idx="4115">
                  <c:v>51.382526625311101</c:v>
                </c:pt>
                <c:pt idx="4116">
                  <c:v>51.382526625311101</c:v>
                </c:pt>
                <c:pt idx="4117">
                  <c:v>51.382526625311101</c:v>
                </c:pt>
                <c:pt idx="4118">
                  <c:v>51.382526625311101</c:v>
                </c:pt>
                <c:pt idx="4119">
                  <c:v>51.382526625311101</c:v>
                </c:pt>
                <c:pt idx="4120">
                  <c:v>51.382526625311101</c:v>
                </c:pt>
                <c:pt idx="4121">
                  <c:v>51.382526625311101</c:v>
                </c:pt>
                <c:pt idx="4122">
                  <c:v>51.382526625311101</c:v>
                </c:pt>
                <c:pt idx="4123">
                  <c:v>51.382526625311101</c:v>
                </c:pt>
                <c:pt idx="4124">
                  <c:v>51.382526625311101</c:v>
                </c:pt>
                <c:pt idx="4125">
                  <c:v>51.382526625311101</c:v>
                </c:pt>
                <c:pt idx="4126">
                  <c:v>51.382526625311101</c:v>
                </c:pt>
                <c:pt idx="4127">
                  <c:v>51.382526625311101</c:v>
                </c:pt>
                <c:pt idx="4128">
                  <c:v>51.382526625311101</c:v>
                </c:pt>
                <c:pt idx="4129">
                  <c:v>51.382526625311101</c:v>
                </c:pt>
                <c:pt idx="4130">
                  <c:v>51.382526625311101</c:v>
                </c:pt>
                <c:pt idx="4131">
                  <c:v>51.382526625311101</c:v>
                </c:pt>
                <c:pt idx="4132">
                  <c:v>51.382526625311101</c:v>
                </c:pt>
                <c:pt idx="4133">
                  <c:v>51.382526625311101</c:v>
                </c:pt>
                <c:pt idx="4134">
                  <c:v>51.382526625311101</c:v>
                </c:pt>
                <c:pt idx="4135">
                  <c:v>51.382526625311101</c:v>
                </c:pt>
                <c:pt idx="4136">
                  <c:v>51.382526625311101</c:v>
                </c:pt>
                <c:pt idx="4137">
                  <c:v>51.382526625311101</c:v>
                </c:pt>
                <c:pt idx="4138">
                  <c:v>51.382526625311101</c:v>
                </c:pt>
                <c:pt idx="4139">
                  <c:v>51.382526625311101</c:v>
                </c:pt>
                <c:pt idx="4140">
                  <c:v>51.382526625311101</c:v>
                </c:pt>
                <c:pt idx="4141">
                  <c:v>51.382526625311101</c:v>
                </c:pt>
                <c:pt idx="4142">
                  <c:v>51.382526625311101</c:v>
                </c:pt>
                <c:pt idx="4143">
                  <c:v>51.382526625311101</c:v>
                </c:pt>
                <c:pt idx="4144">
                  <c:v>51.382526625311101</c:v>
                </c:pt>
                <c:pt idx="4145">
                  <c:v>51.382526625311101</c:v>
                </c:pt>
                <c:pt idx="4146">
                  <c:v>51.382526625311101</c:v>
                </c:pt>
                <c:pt idx="4147">
                  <c:v>51.382526625311101</c:v>
                </c:pt>
                <c:pt idx="4148">
                  <c:v>51.382526625311101</c:v>
                </c:pt>
                <c:pt idx="4149">
                  <c:v>51.382526625311101</c:v>
                </c:pt>
                <c:pt idx="4150">
                  <c:v>51.382526625311101</c:v>
                </c:pt>
                <c:pt idx="4151">
                  <c:v>51.382526625311101</c:v>
                </c:pt>
                <c:pt idx="4152">
                  <c:v>51.382526625311101</c:v>
                </c:pt>
                <c:pt idx="4153">
                  <c:v>51.382526625311101</c:v>
                </c:pt>
                <c:pt idx="4154">
                  <c:v>51.382526625311101</c:v>
                </c:pt>
                <c:pt idx="4155">
                  <c:v>51.382526625311101</c:v>
                </c:pt>
                <c:pt idx="4156">
                  <c:v>51.382526625311101</c:v>
                </c:pt>
                <c:pt idx="4157">
                  <c:v>51.382526625311101</c:v>
                </c:pt>
                <c:pt idx="4158">
                  <c:v>51.382526625311101</c:v>
                </c:pt>
                <c:pt idx="4159">
                  <c:v>51.382526625311101</c:v>
                </c:pt>
                <c:pt idx="4160">
                  <c:v>51.382526625311101</c:v>
                </c:pt>
                <c:pt idx="4161">
                  <c:v>51.382526625311101</c:v>
                </c:pt>
                <c:pt idx="4162">
                  <c:v>51.382526625311101</c:v>
                </c:pt>
                <c:pt idx="4163">
                  <c:v>51.382526625311101</c:v>
                </c:pt>
                <c:pt idx="4164">
                  <c:v>51.382526625311101</c:v>
                </c:pt>
                <c:pt idx="4165">
                  <c:v>51.382526625311101</c:v>
                </c:pt>
                <c:pt idx="4166">
                  <c:v>51.382526625311101</c:v>
                </c:pt>
                <c:pt idx="4167">
                  <c:v>51.382526625311101</c:v>
                </c:pt>
                <c:pt idx="4168">
                  <c:v>51.382526625311101</c:v>
                </c:pt>
                <c:pt idx="4169">
                  <c:v>51.382526625311101</c:v>
                </c:pt>
                <c:pt idx="4170">
                  <c:v>51.382526625311101</c:v>
                </c:pt>
                <c:pt idx="4171">
                  <c:v>51.382526625311101</c:v>
                </c:pt>
                <c:pt idx="4172">
                  <c:v>51.382526625311101</c:v>
                </c:pt>
                <c:pt idx="4173">
                  <c:v>51.382526625311101</c:v>
                </c:pt>
                <c:pt idx="4174">
                  <c:v>51.382526625311101</c:v>
                </c:pt>
                <c:pt idx="4175">
                  <c:v>51.382526625311101</c:v>
                </c:pt>
                <c:pt idx="4176">
                  <c:v>51.382526625311101</c:v>
                </c:pt>
                <c:pt idx="4177">
                  <c:v>51.382526625311101</c:v>
                </c:pt>
                <c:pt idx="4178">
                  <c:v>51.382526625311101</c:v>
                </c:pt>
                <c:pt idx="4179">
                  <c:v>51.382526625311101</c:v>
                </c:pt>
                <c:pt idx="4180">
                  <c:v>51.382526625311101</c:v>
                </c:pt>
                <c:pt idx="4181">
                  <c:v>51.382526625311101</c:v>
                </c:pt>
                <c:pt idx="4182">
                  <c:v>51.382526625311101</c:v>
                </c:pt>
                <c:pt idx="4183">
                  <c:v>51.382526625311101</c:v>
                </c:pt>
                <c:pt idx="4184">
                  <c:v>51.382526625311101</c:v>
                </c:pt>
                <c:pt idx="4185">
                  <c:v>51.382526625311101</c:v>
                </c:pt>
                <c:pt idx="4186">
                  <c:v>51.382526625311101</c:v>
                </c:pt>
                <c:pt idx="4187">
                  <c:v>51.382526625311101</c:v>
                </c:pt>
                <c:pt idx="4188">
                  <c:v>51.382526625311101</c:v>
                </c:pt>
                <c:pt idx="4189">
                  <c:v>51.382526625311101</c:v>
                </c:pt>
                <c:pt idx="4190">
                  <c:v>51.382526625311101</c:v>
                </c:pt>
                <c:pt idx="4191">
                  <c:v>51.382526625311101</c:v>
                </c:pt>
                <c:pt idx="4192">
                  <c:v>51.382526625311101</c:v>
                </c:pt>
                <c:pt idx="4193">
                  <c:v>51.382526625311101</c:v>
                </c:pt>
                <c:pt idx="4194">
                  <c:v>51.382526625311101</c:v>
                </c:pt>
                <c:pt idx="4195">
                  <c:v>51.382526625311101</c:v>
                </c:pt>
                <c:pt idx="4196">
                  <c:v>51.382526625311101</c:v>
                </c:pt>
                <c:pt idx="4197">
                  <c:v>51.382526625311101</c:v>
                </c:pt>
                <c:pt idx="4198">
                  <c:v>51.382526625311101</c:v>
                </c:pt>
                <c:pt idx="4199">
                  <c:v>51.382526625311101</c:v>
                </c:pt>
                <c:pt idx="4200">
                  <c:v>51.382526625311101</c:v>
                </c:pt>
                <c:pt idx="4201">
                  <c:v>51.382526625311101</c:v>
                </c:pt>
                <c:pt idx="4202">
                  <c:v>51.382526625311101</c:v>
                </c:pt>
                <c:pt idx="4203">
                  <c:v>51.382526625311101</c:v>
                </c:pt>
                <c:pt idx="4204">
                  <c:v>51.382526625311101</c:v>
                </c:pt>
                <c:pt idx="4205">
                  <c:v>51.382526625311101</c:v>
                </c:pt>
                <c:pt idx="4206">
                  <c:v>51.382526625311101</c:v>
                </c:pt>
                <c:pt idx="4207">
                  <c:v>51.382526625311101</c:v>
                </c:pt>
                <c:pt idx="4208">
                  <c:v>51.382526625311101</c:v>
                </c:pt>
                <c:pt idx="4209">
                  <c:v>51.382526625311101</c:v>
                </c:pt>
                <c:pt idx="4210">
                  <c:v>51.382526625311101</c:v>
                </c:pt>
                <c:pt idx="4211">
                  <c:v>51.382526625311101</c:v>
                </c:pt>
                <c:pt idx="4212">
                  <c:v>51.382526625311101</c:v>
                </c:pt>
                <c:pt idx="4213">
                  <c:v>51.382526625311101</c:v>
                </c:pt>
                <c:pt idx="4214">
                  <c:v>51.382526625311101</c:v>
                </c:pt>
                <c:pt idx="4215">
                  <c:v>51.382526625311101</c:v>
                </c:pt>
                <c:pt idx="4216">
                  <c:v>51.382526625311101</c:v>
                </c:pt>
                <c:pt idx="4217">
                  <c:v>51.382526625311101</c:v>
                </c:pt>
                <c:pt idx="4218">
                  <c:v>51.382526625311101</c:v>
                </c:pt>
                <c:pt idx="4219">
                  <c:v>51.382526625311101</c:v>
                </c:pt>
                <c:pt idx="4220">
                  <c:v>51.382526625311101</c:v>
                </c:pt>
                <c:pt idx="4221">
                  <c:v>51.382526625311101</c:v>
                </c:pt>
                <c:pt idx="4222">
                  <c:v>51.382526625311101</c:v>
                </c:pt>
                <c:pt idx="4223">
                  <c:v>51.382526625311101</c:v>
                </c:pt>
                <c:pt idx="4224">
                  <c:v>51.382526625311101</c:v>
                </c:pt>
                <c:pt idx="4225">
                  <c:v>51.382526625311101</c:v>
                </c:pt>
                <c:pt idx="4226">
                  <c:v>51.382526625311101</c:v>
                </c:pt>
                <c:pt idx="4227">
                  <c:v>51.382526625311101</c:v>
                </c:pt>
                <c:pt idx="4228">
                  <c:v>51.382526625311101</c:v>
                </c:pt>
                <c:pt idx="4229">
                  <c:v>51.382526625311101</c:v>
                </c:pt>
                <c:pt idx="4230">
                  <c:v>51.382526625311101</c:v>
                </c:pt>
                <c:pt idx="4231">
                  <c:v>51.382526625311101</c:v>
                </c:pt>
                <c:pt idx="4232">
                  <c:v>51.382526625311101</c:v>
                </c:pt>
                <c:pt idx="4233">
                  <c:v>51.382526625311101</c:v>
                </c:pt>
                <c:pt idx="4234">
                  <c:v>51.382526625311101</c:v>
                </c:pt>
                <c:pt idx="4235">
                  <c:v>51.382526625311101</c:v>
                </c:pt>
                <c:pt idx="4236">
                  <c:v>51.382526625311101</c:v>
                </c:pt>
                <c:pt idx="4237">
                  <c:v>51.382526625311101</c:v>
                </c:pt>
                <c:pt idx="4238">
                  <c:v>51.382526625311101</c:v>
                </c:pt>
                <c:pt idx="4239">
                  <c:v>51.382526625311101</c:v>
                </c:pt>
                <c:pt idx="4240">
                  <c:v>51.382526625311101</c:v>
                </c:pt>
                <c:pt idx="4241">
                  <c:v>51.382526625311101</c:v>
                </c:pt>
                <c:pt idx="4242">
                  <c:v>51.382526625311101</c:v>
                </c:pt>
                <c:pt idx="4243">
                  <c:v>51.382526625311101</c:v>
                </c:pt>
                <c:pt idx="4244">
                  <c:v>51.382526625311101</c:v>
                </c:pt>
                <c:pt idx="4245">
                  <c:v>51.382526625311101</c:v>
                </c:pt>
                <c:pt idx="4246">
                  <c:v>51.382526625311101</c:v>
                </c:pt>
                <c:pt idx="4247">
                  <c:v>51.382526625311101</c:v>
                </c:pt>
                <c:pt idx="4248">
                  <c:v>51.382526625311101</c:v>
                </c:pt>
                <c:pt idx="4249">
                  <c:v>51.382526625311101</c:v>
                </c:pt>
                <c:pt idx="4250">
                  <c:v>51.382526625311101</c:v>
                </c:pt>
                <c:pt idx="4251">
                  <c:v>51.382526625311101</c:v>
                </c:pt>
                <c:pt idx="4252">
                  <c:v>51.382526625311101</c:v>
                </c:pt>
                <c:pt idx="4253">
                  <c:v>51.382526625311101</c:v>
                </c:pt>
                <c:pt idx="4254">
                  <c:v>51.382526625311101</c:v>
                </c:pt>
                <c:pt idx="4255">
                  <c:v>51.382526625311101</c:v>
                </c:pt>
                <c:pt idx="4256">
                  <c:v>51.382526625311101</c:v>
                </c:pt>
                <c:pt idx="4257">
                  <c:v>51.382526625311101</c:v>
                </c:pt>
                <c:pt idx="4258">
                  <c:v>51.382526625311101</c:v>
                </c:pt>
                <c:pt idx="4259">
                  <c:v>51.382526625311101</c:v>
                </c:pt>
                <c:pt idx="4260">
                  <c:v>51.382526625311101</c:v>
                </c:pt>
                <c:pt idx="4261">
                  <c:v>51.382526625311101</c:v>
                </c:pt>
                <c:pt idx="4262">
                  <c:v>51.382526625311101</c:v>
                </c:pt>
                <c:pt idx="4263">
                  <c:v>51.382526625311101</c:v>
                </c:pt>
                <c:pt idx="4264">
                  <c:v>51.382526625311101</c:v>
                </c:pt>
                <c:pt idx="4265">
                  <c:v>51.382526625311101</c:v>
                </c:pt>
                <c:pt idx="4266">
                  <c:v>51.382526625311101</c:v>
                </c:pt>
                <c:pt idx="4267">
                  <c:v>51.382526625311101</c:v>
                </c:pt>
                <c:pt idx="4268">
                  <c:v>51.382526625311101</c:v>
                </c:pt>
                <c:pt idx="4269">
                  <c:v>51.382526625311101</c:v>
                </c:pt>
                <c:pt idx="4270">
                  <c:v>51.382526625311101</c:v>
                </c:pt>
                <c:pt idx="4271">
                  <c:v>51.382526625311101</c:v>
                </c:pt>
                <c:pt idx="4272">
                  <c:v>51.382526625311101</c:v>
                </c:pt>
                <c:pt idx="4273">
                  <c:v>51.382526625311101</c:v>
                </c:pt>
                <c:pt idx="4274">
                  <c:v>51.382526625311101</c:v>
                </c:pt>
                <c:pt idx="4275">
                  <c:v>51.382526625311101</c:v>
                </c:pt>
                <c:pt idx="4276">
                  <c:v>51.382526625311101</c:v>
                </c:pt>
                <c:pt idx="4277">
                  <c:v>51.382526625311101</c:v>
                </c:pt>
                <c:pt idx="4278">
                  <c:v>51.382526625311101</c:v>
                </c:pt>
                <c:pt idx="4279">
                  <c:v>51.382526625311101</c:v>
                </c:pt>
                <c:pt idx="4280">
                  <c:v>51.382526625311101</c:v>
                </c:pt>
                <c:pt idx="4281">
                  <c:v>51.382526625311101</c:v>
                </c:pt>
                <c:pt idx="4282">
                  <c:v>51.382526625311101</c:v>
                </c:pt>
                <c:pt idx="4283">
                  <c:v>51.382526625311101</c:v>
                </c:pt>
                <c:pt idx="4284">
                  <c:v>51.382526625311101</c:v>
                </c:pt>
                <c:pt idx="4285">
                  <c:v>51.382526625311101</c:v>
                </c:pt>
                <c:pt idx="4286">
                  <c:v>51.382526625311101</c:v>
                </c:pt>
                <c:pt idx="4287">
                  <c:v>51.382526625311101</c:v>
                </c:pt>
                <c:pt idx="4288">
                  <c:v>51.382526625311101</c:v>
                </c:pt>
                <c:pt idx="4289">
                  <c:v>51.382526625311101</c:v>
                </c:pt>
                <c:pt idx="4290">
                  <c:v>51.382526625311101</c:v>
                </c:pt>
                <c:pt idx="4291">
                  <c:v>51.382526625311101</c:v>
                </c:pt>
                <c:pt idx="4292">
                  <c:v>51.382526625311101</c:v>
                </c:pt>
                <c:pt idx="4293">
                  <c:v>51.382526625311101</c:v>
                </c:pt>
                <c:pt idx="4294">
                  <c:v>51.382526625311101</c:v>
                </c:pt>
                <c:pt idx="4295">
                  <c:v>51.382526625311101</c:v>
                </c:pt>
                <c:pt idx="4296">
                  <c:v>51.382526625311101</c:v>
                </c:pt>
                <c:pt idx="4297">
                  <c:v>51.382526625311101</c:v>
                </c:pt>
                <c:pt idx="4298">
                  <c:v>51.382526625311101</c:v>
                </c:pt>
                <c:pt idx="4299">
                  <c:v>51.382526625311101</c:v>
                </c:pt>
                <c:pt idx="4300">
                  <c:v>51.382526625311101</c:v>
                </c:pt>
                <c:pt idx="4301">
                  <c:v>51.382526625311101</c:v>
                </c:pt>
                <c:pt idx="4302">
                  <c:v>51.382526625311101</c:v>
                </c:pt>
                <c:pt idx="4303">
                  <c:v>51.382526625311101</c:v>
                </c:pt>
                <c:pt idx="4304">
                  <c:v>51.382526625311101</c:v>
                </c:pt>
                <c:pt idx="4305">
                  <c:v>51.382526625311101</c:v>
                </c:pt>
                <c:pt idx="4306">
                  <c:v>51.382526625311101</c:v>
                </c:pt>
                <c:pt idx="4307">
                  <c:v>51.382526625311101</c:v>
                </c:pt>
                <c:pt idx="4308">
                  <c:v>51.382526625311101</c:v>
                </c:pt>
                <c:pt idx="4309">
                  <c:v>51.382526625311101</c:v>
                </c:pt>
                <c:pt idx="4310">
                  <c:v>51.382526625311101</c:v>
                </c:pt>
                <c:pt idx="4311">
                  <c:v>51.382526625311101</c:v>
                </c:pt>
                <c:pt idx="4312">
                  <c:v>51.382526625311101</c:v>
                </c:pt>
                <c:pt idx="4313">
                  <c:v>51.382526625311101</c:v>
                </c:pt>
                <c:pt idx="4314">
                  <c:v>51.382526625311101</c:v>
                </c:pt>
                <c:pt idx="4315">
                  <c:v>51.382526625311101</c:v>
                </c:pt>
                <c:pt idx="4316">
                  <c:v>51.382526625311101</c:v>
                </c:pt>
                <c:pt idx="4317">
                  <c:v>51.382526625311101</c:v>
                </c:pt>
                <c:pt idx="4318">
                  <c:v>51.382526625311101</c:v>
                </c:pt>
                <c:pt idx="4319">
                  <c:v>51.382526625311101</c:v>
                </c:pt>
                <c:pt idx="4320">
                  <c:v>51.382526625311101</c:v>
                </c:pt>
                <c:pt idx="4321">
                  <c:v>51.382526625311101</c:v>
                </c:pt>
                <c:pt idx="4322">
                  <c:v>51.382526625311101</c:v>
                </c:pt>
                <c:pt idx="4323">
                  <c:v>51.382526625311101</c:v>
                </c:pt>
                <c:pt idx="4324">
                  <c:v>51.382526625311101</c:v>
                </c:pt>
                <c:pt idx="4325">
                  <c:v>51.382526625311101</c:v>
                </c:pt>
                <c:pt idx="4326">
                  <c:v>51.382526625311101</c:v>
                </c:pt>
                <c:pt idx="4327">
                  <c:v>51.382526625311101</c:v>
                </c:pt>
                <c:pt idx="4328">
                  <c:v>51.382526625311101</c:v>
                </c:pt>
                <c:pt idx="4329">
                  <c:v>51.382526625311101</c:v>
                </c:pt>
                <c:pt idx="4330">
                  <c:v>51.382526625311101</c:v>
                </c:pt>
                <c:pt idx="4331">
                  <c:v>51.382526625311101</c:v>
                </c:pt>
                <c:pt idx="4332">
                  <c:v>51.382526625311101</c:v>
                </c:pt>
                <c:pt idx="4333">
                  <c:v>51.382526625311101</c:v>
                </c:pt>
                <c:pt idx="4334">
                  <c:v>51.382526625311101</c:v>
                </c:pt>
                <c:pt idx="4335">
                  <c:v>51.382526625311101</c:v>
                </c:pt>
                <c:pt idx="4336">
                  <c:v>51.382526625311101</c:v>
                </c:pt>
                <c:pt idx="4337">
                  <c:v>51.382526625311101</c:v>
                </c:pt>
                <c:pt idx="4338">
                  <c:v>51.382526625311101</c:v>
                </c:pt>
                <c:pt idx="4339">
                  <c:v>51.382526625311101</c:v>
                </c:pt>
                <c:pt idx="4340">
                  <c:v>51.382526625311101</c:v>
                </c:pt>
                <c:pt idx="4341">
                  <c:v>51.382526625311101</c:v>
                </c:pt>
                <c:pt idx="4342">
                  <c:v>51.382526625311101</c:v>
                </c:pt>
                <c:pt idx="4343">
                  <c:v>51.382526625311101</c:v>
                </c:pt>
                <c:pt idx="4344">
                  <c:v>51.382526625311101</c:v>
                </c:pt>
                <c:pt idx="4345">
                  <c:v>51.382526625311101</c:v>
                </c:pt>
                <c:pt idx="4346">
                  <c:v>51.382526625311101</c:v>
                </c:pt>
                <c:pt idx="4347">
                  <c:v>51.382526625311101</c:v>
                </c:pt>
                <c:pt idx="4348">
                  <c:v>51.382526625311101</c:v>
                </c:pt>
                <c:pt idx="4349">
                  <c:v>51.382526625311101</c:v>
                </c:pt>
                <c:pt idx="4350">
                  <c:v>51.382526625311101</c:v>
                </c:pt>
                <c:pt idx="4351">
                  <c:v>51.382526625311101</c:v>
                </c:pt>
                <c:pt idx="4352">
                  <c:v>51.382526625311101</c:v>
                </c:pt>
                <c:pt idx="4353">
                  <c:v>51.382526625311101</c:v>
                </c:pt>
                <c:pt idx="4354">
                  <c:v>51.382526625311101</c:v>
                </c:pt>
                <c:pt idx="4355">
                  <c:v>51.382526625311101</c:v>
                </c:pt>
                <c:pt idx="4356">
                  <c:v>51.382526625311101</c:v>
                </c:pt>
                <c:pt idx="4357">
                  <c:v>51.382526625311101</c:v>
                </c:pt>
                <c:pt idx="4358">
                  <c:v>51.382526625311101</c:v>
                </c:pt>
                <c:pt idx="4359">
                  <c:v>51.382526625311101</c:v>
                </c:pt>
                <c:pt idx="4360">
                  <c:v>51.382526625311101</c:v>
                </c:pt>
                <c:pt idx="4361">
                  <c:v>51.382526625311101</c:v>
                </c:pt>
                <c:pt idx="4362">
                  <c:v>51.382526625311101</c:v>
                </c:pt>
                <c:pt idx="4363">
                  <c:v>51.382526625311101</c:v>
                </c:pt>
                <c:pt idx="4364">
                  <c:v>51.382526625311101</c:v>
                </c:pt>
                <c:pt idx="4365">
                  <c:v>51.382526625311101</c:v>
                </c:pt>
                <c:pt idx="4366">
                  <c:v>51.382526625311101</c:v>
                </c:pt>
                <c:pt idx="4367">
                  <c:v>51.382526625311101</c:v>
                </c:pt>
                <c:pt idx="4368">
                  <c:v>51.382526625311101</c:v>
                </c:pt>
                <c:pt idx="4369">
                  <c:v>51.382526625311101</c:v>
                </c:pt>
                <c:pt idx="4370">
                  <c:v>51.382526625311101</c:v>
                </c:pt>
                <c:pt idx="4371">
                  <c:v>51.382526625311101</c:v>
                </c:pt>
                <c:pt idx="4372">
                  <c:v>51.382526625311101</c:v>
                </c:pt>
                <c:pt idx="4373">
                  <c:v>51.382526625311101</c:v>
                </c:pt>
                <c:pt idx="4374">
                  <c:v>51.382526625311101</c:v>
                </c:pt>
                <c:pt idx="4375">
                  <c:v>51.382526625311101</c:v>
                </c:pt>
                <c:pt idx="4376">
                  <c:v>51.382526625311101</c:v>
                </c:pt>
                <c:pt idx="4377">
                  <c:v>51.382526625311101</c:v>
                </c:pt>
                <c:pt idx="4378">
                  <c:v>51.382526625311101</c:v>
                </c:pt>
                <c:pt idx="4379">
                  <c:v>51.382526625311101</c:v>
                </c:pt>
                <c:pt idx="4380">
                  <c:v>51.382526625311101</c:v>
                </c:pt>
                <c:pt idx="4381">
                  <c:v>51.382526625311101</c:v>
                </c:pt>
                <c:pt idx="4382">
                  <c:v>51.382526625311101</c:v>
                </c:pt>
                <c:pt idx="4383">
                  <c:v>51.382526625311101</c:v>
                </c:pt>
                <c:pt idx="4384">
                  <c:v>51.382526625311101</c:v>
                </c:pt>
                <c:pt idx="4385">
                  <c:v>51.382526625311101</c:v>
                </c:pt>
                <c:pt idx="4386">
                  <c:v>51.382526625311101</c:v>
                </c:pt>
                <c:pt idx="4387">
                  <c:v>51.382526625311101</c:v>
                </c:pt>
                <c:pt idx="4388">
                  <c:v>51.382526625311101</c:v>
                </c:pt>
                <c:pt idx="4389">
                  <c:v>51.382526625311101</c:v>
                </c:pt>
                <c:pt idx="4390">
                  <c:v>51.382526625311101</c:v>
                </c:pt>
                <c:pt idx="4391">
                  <c:v>51.382526625311101</c:v>
                </c:pt>
                <c:pt idx="4392">
                  <c:v>51.382526625311101</c:v>
                </c:pt>
                <c:pt idx="4393">
                  <c:v>51.382526625311101</c:v>
                </c:pt>
                <c:pt idx="4394">
                  <c:v>51.382526625311101</c:v>
                </c:pt>
                <c:pt idx="4395">
                  <c:v>51.382526625311101</c:v>
                </c:pt>
                <c:pt idx="4396">
                  <c:v>51.382526625311101</c:v>
                </c:pt>
                <c:pt idx="4397">
                  <c:v>51.382526625311101</c:v>
                </c:pt>
                <c:pt idx="4398">
                  <c:v>51.382526625311101</c:v>
                </c:pt>
                <c:pt idx="4399">
                  <c:v>51.382526625311101</c:v>
                </c:pt>
                <c:pt idx="4400">
                  <c:v>51.382526625311101</c:v>
                </c:pt>
                <c:pt idx="4401">
                  <c:v>51.382526625311101</c:v>
                </c:pt>
                <c:pt idx="4402">
                  <c:v>51.382526625311101</c:v>
                </c:pt>
                <c:pt idx="4403">
                  <c:v>51.382526625311101</c:v>
                </c:pt>
                <c:pt idx="4404">
                  <c:v>51.382526625311101</c:v>
                </c:pt>
                <c:pt idx="4405">
                  <c:v>51.382526625311101</c:v>
                </c:pt>
                <c:pt idx="4406">
                  <c:v>51.382526625311101</c:v>
                </c:pt>
                <c:pt idx="4407">
                  <c:v>51.382526625311101</c:v>
                </c:pt>
                <c:pt idx="4408">
                  <c:v>51.382526625311101</c:v>
                </c:pt>
                <c:pt idx="4409">
                  <c:v>51.382526625311101</c:v>
                </c:pt>
                <c:pt idx="4410">
                  <c:v>51.382526625311101</c:v>
                </c:pt>
                <c:pt idx="4411">
                  <c:v>51.382526625311101</c:v>
                </c:pt>
                <c:pt idx="4412">
                  <c:v>51.382526625311101</c:v>
                </c:pt>
                <c:pt idx="4413">
                  <c:v>51.382526625311101</c:v>
                </c:pt>
                <c:pt idx="4414">
                  <c:v>51.382526625311101</c:v>
                </c:pt>
                <c:pt idx="4415">
                  <c:v>51.382526625311101</c:v>
                </c:pt>
                <c:pt idx="4416">
                  <c:v>51.382526625311101</c:v>
                </c:pt>
                <c:pt idx="4417">
                  <c:v>51.382526625311101</c:v>
                </c:pt>
                <c:pt idx="4418">
                  <c:v>51.382526625311101</c:v>
                </c:pt>
                <c:pt idx="4419">
                  <c:v>51.382526625311101</c:v>
                </c:pt>
                <c:pt idx="4420">
                  <c:v>51.382526625311101</c:v>
                </c:pt>
                <c:pt idx="4421">
                  <c:v>51.382526625311101</c:v>
                </c:pt>
                <c:pt idx="4422">
                  <c:v>51.382526625311101</c:v>
                </c:pt>
                <c:pt idx="4423">
                  <c:v>51.382526625311101</c:v>
                </c:pt>
                <c:pt idx="4424">
                  <c:v>51.382526625311101</c:v>
                </c:pt>
                <c:pt idx="4425">
                  <c:v>51.382526625311101</c:v>
                </c:pt>
                <c:pt idx="4426">
                  <c:v>51.382526625311101</c:v>
                </c:pt>
                <c:pt idx="4427">
                  <c:v>51.382526625311101</c:v>
                </c:pt>
                <c:pt idx="4428">
                  <c:v>51.382526625311101</c:v>
                </c:pt>
                <c:pt idx="4429">
                  <c:v>51.382526625311101</c:v>
                </c:pt>
                <c:pt idx="4430">
                  <c:v>51.382526625311101</c:v>
                </c:pt>
                <c:pt idx="4431">
                  <c:v>51.382526625311101</c:v>
                </c:pt>
                <c:pt idx="4432">
                  <c:v>51.382526625311101</c:v>
                </c:pt>
                <c:pt idx="4433">
                  <c:v>51.382526625311101</c:v>
                </c:pt>
                <c:pt idx="4434">
                  <c:v>51.382526625311101</c:v>
                </c:pt>
                <c:pt idx="4435">
                  <c:v>51.382526625311101</c:v>
                </c:pt>
                <c:pt idx="4436">
                  <c:v>51.382526625311101</c:v>
                </c:pt>
                <c:pt idx="4437">
                  <c:v>51.382526625311101</c:v>
                </c:pt>
                <c:pt idx="4438">
                  <c:v>51.382526625311101</c:v>
                </c:pt>
                <c:pt idx="4439">
                  <c:v>51.382526625311101</c:v>
                </c:pt>
                <c:pt idx="4440">
                  <c:v>51.382526625311101</c:v>
                </c:pt>
                <c:pt idx="4441">
                  <c:v>51.382526625311101</c:v>
                </c:pt>
                <c:pt idx="4442">
                  <c:v>51.382526625311101</c:v>
                </c:pt>
                <c:pt idx="4443">
                  <c:v>51.382526625311101</c:v>
                </c:pt>
                <c:pt idx="4444">
                  <c:v>51.382526625311101</c:v>
                </c:pt>
                <c:pt idx="4445">
                  <c:v>51.382526625311101</c:v>
                </c:pt>
                <c:pt idx="4446">
                  <c:v>51.382526625311101</c:v>
                </c:pt>
                <c:pt idx="4447">
                  <c:v>51.382526625311101</c:v>
                </c:pt>
                <c:pt idx="4448">
                  <c:v>51.382526625311101</c:v>
                </c:pt>
                <c:pt idx="4449">
                  <c:v>51.382526625311101</c:v>
                </c:pt>
                <c:pt idx="4450">
                  <c:v>51.382526625311101</c:v>
                </c:pt>
                <c:pt idx="4451">
                  <c:v>51.382526625311101</c:v>
                </c:pt>
                <c:pt idx="4452">
                  <c:v>51.382526625311101</c:v>
                </c:pt>
                <c:pt idx="4453">
                  <c:v>51.382526625311101</c:v>
                </c:pt>
                <c:pt idx="4454">
                  <c:v>51.382526625311101</c:v>
                </c:pt>
                <c:pt idx="4455">
                  <c:v>51.382526625311101</c:v>
                </c:pt>
                <c:pt idx="4456">
                  <c:v>51.382526625311101</c:v>
                </c:pt>
                <c:pt idx="4457">
                  <c:v>51.382526625311101</c:v>
                </c:pt>
                <c:pt idx="4458">
                  <c:v>51.382526625311101</c:v>
                </c:pt>
                <c:pt idx="4459">
                  <c:v>51.382526625311101</c:v>
                </c:pt>
                <c:pt idx="4460">
                  <c:v>51.382526625311101</c:v>
                </c:pt>
                <c:pt idx="4461">
                  <c:v>51.382526625311101</c:v>
                </c:pt>
                <c:pt idx="4462">
                  <c:v>51.382526625311101</c:v>
                </c:pt>
                <c:pt idx="4463">
                  <c:v>51.382526625311101</c:v>
                </c:pt>
                <c:pt idx="4464">
                  <c:v>51.382526625311101</c:v>
                </c:pt>
                <c:pt idx="4465">
                  <c:v>51.382526625311101</c:v>
                </c:pt>
                <c:pt idx="4466">
                  <c:v>51.382526625311101</c:v>
                </c:pt>
                <c:pt idx="4467">
                  <c:v>51.382526625311101</c:v>
                </c:pt>
                <c:pt idx="4468">
                  <c:v>51.382526625311101</c:v>
                </c:pt>
                <c:pt idx="4469">
                  <c:v>51.382526625311101</c:v>
                </c:pt>
                <c:pt idx="4470">
                  <c:v>51.382526625311101</c:v>
                </c:pt>
                <c:pt idx="4471">
                  <c:v>51.382526625311101</c:v>
                </c:pt>
                <c:pt idx="4472">
                  <c:v>51.382526625311101</c:v>
                </c:pt>
                <c:pt idx="4473">
                  <c:v>51.382526625311101</c:v>
                </c:pt>
                <c:pt idx="4474">
                  <c:v>51.382526625311101</c:v>
                </c:pt>
                <c:pt idx="4475">
                  <c:v>51.382526625311101</c:v>
                </c:pt>
                <c:pt idx="4476">
                  <c:v>51.382526625311101</c:v>
                </c:pt>
                <c:pt idx="4477">
                  <c:v>51.382526625311101</c:v>
                </c:pt>
                <c:pt idx="4478">
                  <c:v>51.382526625311101</c:v>
                </c:pt>
                <c:pt idx="4479">
                  <c:v>51.382526625311101</c:v>
                </c:pt>
                <c:pt idx="4480">
                  <c:v>51.382526625311101</c:v>
                </c:pt>
                <c:pt idx="4481">
                  <c:v>51.382526625311101</c:v>
                </c:pt>
                <c:pt idx="4482">
                  <c:v>51.382526625311101</c:v>
                </c:pt>
                <c:pt idx="4483">
                  <c:v>51.382526625311101</c:v>
                </c:pt>
                <c:pt idx="4484">
                  <c:v>51.382526625311101</c:v>
                </c:pt>
                <c:pt idx="4485">
                  <c:v>51.382526625311101</c:v>
                </c:pt>
                <c:pt idx="4486">
                  <c:v>51.382526625311101</c:v>
                </c:pt>
                <c:pt idx="4487">
                  <c:v>51.382526625311101</c:v>
                </c:pt>
                <c:pt idx="4488">
                  <c:v>51.382526625311101</c:v>
                </c:pt>
                <c:pt idx="4489">
                  <c:v>51.382526625311101</c:v>
                </c:pt>
                <c:pt idx="4490">
                  <c:v>51.382526625311101</c:v>
                </c:pt>
                <c:pt idx="4491">
                  <c:v>51.382526625311101</c:v>
                </c:pt>
                <c:pt idx="4492">
                  <c:v>51.382526625311101</c:v>
                </c:pt>
                <c:pt idx="4493">
                  <c:v>51.382526625311101</c:v>
                </c:pt>
                <c:pt idx="4494">
                  <c:v>51.382526625311101</c:v>
                </c:pt>
                <c:pt idx="4495">
                  <c:v>51.382526625311101</c:v>
                </c:pt>
                <c:pt idx="4496">
                  <c:v>51.382526625311101</c:v>
                </c:pt>
                <c:pt idx="4497">
                  <c:v>51.382526625311101</c:v>
                </c:pt>
                <c:pt idx="4498">
                  <c:v>51.382526625311101</c:v>
                </c:pt>
                <c:pt idx="4499">
                  <c:v>51.382526625311101</c:v>
                </c:pt>
                <c:pt idx="4500">
                  <c:v>51.382526625311101</c:v>
                </c:pt>
                <c:pt idx="4501">
                  <c:v>51.382526625311101</c:v>
                </c:pt>
                <c:pt idx="4502">
                  <c:v>51.382526625311101</c:v>
                </c:pt>
                <c:pt idx="4503">
                  <c:v>51.382526625311101</c:v>
                </c:pt>
                <c:pt idx="4504">
                  <c:v>51.382526625311101</c:v>
                </c:pt>
                <c:pt idx="4505">
                  <c:v>51.382526625311101</c:v>
                </c:pt>
                <c:pt idx="4506">
                  <c:v>51.382526625311101</c:v>
                </c:pt>
                <c:pt idx="4507">
                  <c:v>51.382526625311101</c:v>
                </c:pt>
                <c:pt idx="4508">
                  <c:v>51.382526625311101</c:v>
                </c:pt>
                <c:pt idx="4509">
                  <c:v>51.382526625311101</c:v>
                </c:pt>
                <c:pt idx="4510">
                  <c:v>51.382526625311101</c:v>
                </c:pt>
                <c:pt idx="4511">
                  <c:v>51.382526625311101</c:v>
                </c:pt>
                <c:pt idx="4512">
                  <c:v>51.382526625311101</c:v>
                </c:pt>
                <c:pt idx="4513">
                  <c:v>51.382526625311101</c:v>
                </c:pt>
                <c:pt idx="4514">
                  <c:v>51.382526625311101</c:v>
                </c:pt>
                <c:pt idx="4515">
                  <c:v>51.382526625311101</c:v>
                </c:pt>
                <c:pt idx="4516">
                  <c:v>51.382526625311101</c:v>
                </c:pt>
                <c:pt idx="4517">
                  <c:v>51.382526625311101</c:v>
                </c:pt>
                <c:pt idx="4518">
                  <c:v>51.382526625311101</c:v>
                </c:pt>
                <c:pt idx="4519">
                  <c:v>51.382526625311101</c:v>
                </c:pt>
                <c:pt idx="4520">
                  <c:v>51.382526625311101</c:v>
                </c:pt>
                <c:pt idx="4521">
                  <c:v>51.382526625311101</c:v>
                </c:pt>
                <c:pt idx="4522">
                  <c:v>51.382526625311101</c:v>
                </c:pt>
                <c:pt idx="4523">
                  <c:v>51.382526625311101</c:v>
                </c:pt>
                <c:pt idx="4524">
                  <c:v>51.382526625311101</c:v>
                </c:pt>
                <c:pt idx="4525">
                  <c:v>51.382526625311101</c:v>
                </c:pt>
                <c:pt idx="4526">
                  <c:v>51.382526625311101</c:v>
                </c:pt>
                <c:pt idx="4527">
                  <c:v>51.382526625311101</c:v>
                </c:pt>
                <c:pt idx="4528">
                  <c:v>51.382526625311101</c:v>
                </c:pt>
                <c:pt idx="4529">
                  <c:v>51.382526625311101</c:v>
                </c:pt>
                <c:pt idx="4530">
                  <c:v>51.382526625311101</c:v>
                </c:pt>
                <c:pt idx="4531">
                  <c:v>51.382526625311101</c:v>
                </c:pt>
                <c:pt idx="4532">
                  <c:v>51.382526625311101</c:v>
                </c:pt>
                <c:pt idx="4533">
                  <c:v>51.382526625311101</c:v>
                </c:pt>
                <c:pt idx="4534">
                  <c:v>51.382526625311101</c:v>
                </c:pt>
                <c:pt idx="4535">
                  <c:v>51.382526625311101</c:v>
                </c:pt>
                <c:pt idx="4536">
                  <c:v>51.382526625311101</c:v>
                </c:pt>
                <c:pt idx="4537">
                  <c:v>51.382526625311101</c:v>
                </c:pt>
                <c:pt idx="4538">
                  <c:v>51.382526625311101</c:v>
                </c:pt>
                <c:pt idx="4539">
                  <c:v>51.382526625311101</c:v>
                </c:pt>
                <c:pt idx="4540">
                  <c:v>51.382526625311101</c:v>
                </c:pt>
                <c:pt idx="4541">
                  <c:v>51.382526625311101</c:v>
                </c:pt>
                <c:pt idx="4542">
                  <c:v>51.382526625311101</c:v>
                </c:pt>
                <c:pt idx="4543">
                  <c:v>51.382526625311101</c:v>
                </c:pt>
                <c:pt idx="4544">
                  <c:v>51.382526625311101</c:v>
                </c:pt>
                <c:pt idx="4545">
                  <c:v>51.382526625311101</c:v>
                </c:pt>
                <c:pt idx="4546">
                  <c:v>51.382526625311101</c:v>
                </c:pt>
                <c:pt idx="4547">
                  <c:v>51.382526625311101</c:v>
                </c:pt>
                <c:pt idx="4548">
                  <c:v>51.382526625311101</c:v>
                </c:pt>
                <c:pt idx="4549">
                  <c:v>51.382526625311101</c:v>
                </c:pt>
                <c:pt idx="4550">
                  <c:v>51.382526625311101</c:v>
                </c:pt>
                <c:pt idx="4551">
                  <c:v>51.382526625311101</c:v>
                </c:pt>
                <c:pt idx="4552">
                  <c:v>51.382526625311101</c:v>
                </c:pt>
                <c:pt idx="4553">
                  <c:v>51.382526625311101</c:v>
                </c:pt>
                <c:pt idx="4554">
                  <c:v>51.382526625311101</c:v>
                </c:pt>
                <c:pt idx="4555">
                  <c:v>51.382526625311101</c:v>
                </c:pt>
                <c:pt idx="4556">
                  <c:v>51.382526625311101</c:v>
                </c:pt>
                <c:pt idx="4557">
                  <c:v>51.382526625311101</c:v>
                </c:pt>
                <c:pt idx="4558">
                  <c:v>51.382526625311101</c:v>
                </c:pt>
                <c:pt idx="4559">
                  <c:v>51.382526625311101</c:v>
                </c:pt>
                <c:pt idx="4560">
                  <c:v>51.382526625311101</c:v>
                </c:pt>
                <c:pt idx="4561">
                  <c:v>51.382526625311101</c:v>
                </c:pt>
                <c:pt idx="4562">
                  <c:v>51.382526625311101</c:v>
                </c:pt>
                <c:pt idx="4563">
                  <c:v>51.382526625311101</c:v>
                </c:pt>
                <c:pt idx="4564">
                  <c:v>51.382526625311101</c:v>
                </c:pt>
                <c:pt idx="4565">
                  <c:v>51.382526625311101</c:v>
                </c:pt>
                <c:pt idx="4566">
                  <c:v>51.382526625311101</c:v>
                </c:pt>
                <c:pt idx="4567">
                  <c:v>51.382526625311101</c:v>
                </c:pt>
                <c:pt idx="4568">
                  <c:v>51.382526625311101</c:v>
                </c:pt>
                <c:pt idx="4569">
                  <c:v>51.382526625311101</c:v>
                </c:pt>
                <c:pt idx="4570">
                  <c:v>51.382526625311101</c:v>
                </c:pt>
                <c:pt idx="4571">
                  <c:v>51.382526625311101</c:v>
                </c:pt>
                <c:pt idx="4572">
                  <c:v>51.382526625311101</c:v>
                </c:pt>
                <c:pt idx="4573">
                  <c:v>51.382526625311101</c:v>
                </c:pt>
                <c:pt idx="4574">
                  <c:v>51.382526625311101</c:v>
                </c:pt>
                <c:pt idx="4575">
                  <c:v>51.382526625311101</c:v>
                </c:pt>
                <c:pt idx="4576">
                  <c:v>51.382526625311101</c:v>
                </c:pt>
                <c:pt idx="4577">
                  <c:v>51.382526625311101</c:v>
                </c:pt>
                <c:pt idx="4578">
                  <c:v>51.382526625311101</c:v>
                </c:pt>
                <c:pt idx="4579">
                  <c:v>51.382526625311101</c:v>
                </c:pt>
                <c:pt idx="4580">
                  <c:v>51.382526625311101</c:v>
                </c:pt>
                <c:pt idx="4581">
                  <c:v>51.382526625311101</c:v>
                </c:pt>
                <c:pt idx="4582">
                  <c:v>51.382526625311101</c:v>
                </c:pt>
                <c:pt idx="4583">
                  <c:v>51.382526625311101</c:v>
                </c:pt>
                <c:pt idx="4584">
                  <c:v>51.382526625311101</c:v>
                </c:pt>
                <c:pt idx="4585">
                  <c:v>51.382526625311101</c:v>
                </c:pt>
                <c:pt idx="4586">
                  <c:v>51.382526625311101</c:v>
                </c:pt>
                <c:pt idx="4587">
                  <c:v>51.382526625311101</c:v>
                </c:pt>
                <c:pt idx="4588">
                  <c:v>51.382526625311101</c:v>
                </c:pt>
                <c:pt idx="4589">
                  <c:v>51.382526625311101</c:v>
                </c:pt>
                <c:pt idx="4590">
                  <c:v>51.382526625311101</c:v>
                </c:pt>
                <c:pt idx="4591">
                  <c:v>51.382526625311101</c:v>
                </c:pt>
                <c:pt idx="4592">
                  <c:v>51.382526625311101</c:v>
                </c:pt>
                <c:pt idx="4593">
                  <c:v>51.382526625311101</c:v>
                </c:pt>
                <c:pt idx="4594">
                  <c:v>51.382526625311101</c:v>
                </c:pt>
                <c:pt idx="4595">
                  <c:v>51.382526625311101</c:v>
                </c:pt>
                <c:pt idx="4596">
                  <c:v>51.382526625311101</c:v>
                </c:pt>
                <c:pt idx="4597">
                  <c:v>51.382526625311101</c:v>
                </c:pt>
                <c:pt idx="4598">
                  <c:v>51.382526625311101</c:v>
                </c:pt>
                <c:pt idx="4599">
                  <c:v>51.382526625311101</c:v>
                </c:pt>
                <c:pt idx="4600">
                  <c:v>51.382526625311101</c:v>
                </c:pt>
                <c:pt idx="4601">
                  <c:v>51.382526625311101</c:v>
                </c:pt>
                <c:pt idx="4602">
                  <c:v>51.382526625311101</c:v>
                </c:pt>
                <c:pt idx="4603">
                  <c:v>51.382526625311101</c:v>
                </c:pt>
                <c:pt idx="4604">
                  <c:v>51.382526625311101</c:v>
                </c:pt>
                <c:pt idx="4605">
                  <c:v>51.382526625311101</c:v>
                </c:pt>
                <c:pt idx="4606">
                  <c:v>51.382526625311101</c:v>
                </c:pt>
                <c:pt idx="4607">
                  <c:v>51.382526625311101</c:v>
                </c:pt>
                <c:pt idx="4608">
                  <c:v>51.382526625311101</c:v>
                </c:pt>
                <c:pt idx="4609">
                  <c:v>51.382526625311101</c:v>
                </c:pt>
                <c:pt idx="4610">
                  <c:v>51.382526625311101</c:v>
                </c:pt>
                <c:pt idx="4611">
                  <c:v>51.382526625311101</c:v>
                </c:pt>
                <c:pt idx="4612">
                  <c:v>51.382526625311101</c:v>
                </c:pt>
                <c:pt idx="4613">
                  <c:v>51.382526625311101</c:v>
                </c:pt>
                <c:pt idx="4614">
                  <c:v>51.382526625311101</c:v>
                </c:pt>
                <c:pt idx="4615">
                  <c:v>51.382526625311101</c:v>
                </c:pt>
                <c:pt idx="4616">
                  <c:v>51.382526625311101</c:v>
                </c:pt>
                <c:pt idx="4617">
                  <c:v>51.382526625311101</c:v>
                </c:pt>
                <c:pt idx="4618">
                  <c:v>51.382526625311101</c:v>
                </c:pt>
                <c:pt idx="4619">
                  <c:v>51.382526625311101</c:v>
                </c:pt>
                <c:pt idx="4620">
                  <c:v>51.382526625311101</c:v>
                </c:pt>
                <c:pt idx="4621">
                  <c:v>51.382526625311101</c:v>
                </c:pt>
                <c:pt idx="4622">
                  <c:v>51.382526625311101</c:v>
                </c:pt>
                <c:pt idx="4623">
                  <c:v>51.382526625311101</c:v>
                </c:pt>
                <c:pt idx="4624">
                  <c:v>51.382526625311101</c:v>
                </c:pt>
                <c:pt idx="4625">
                  <c:v>51.382526625311101</c:v>
                </c:pt>
                <c:pt idx="4626">
                  <c:v>51.382526625311101</c:v>
                </c:pt>
                <c:pt idx="4627">
                  <c:v>51.382526625311101</c:v>
                </c:pt>
                <c:pt idx="4628">
                  <c:v>51.382526625311101</c:v>
                </c:pt>
                <c:pt idx="4629">
                  <c:v>51.382526625311101</c:v>
                </c:pt>
                <c:pt idx="4630">
                  <c:v>51.382526625311101</c:v>
                </c:pt>
                <c:pt idx="4631">
                  <c:v>51.382526625311101</c:v>
                </c:pt>
                <c:pt idx="4632">
                  <c:v>51.382526625311101</c:v>
                </c:pt>
                <c:pt idx="4633">
                  <c:v>51.382526625311101</c:v>
                </c:pt>
                <c:pt idx="4634">
                  <c:v>51.382526625311101</c:v>
                </c:pt>
                <c:pt idx="4635">
                  <c:v>51.382526625311101</c:v>
                </c:pt>
                <c:pt idx="4636">
                  <c:v>51.382526625311101</c:v>
                </c:pt>
                <c:pt idx="4637">
                  <c:v>51.382526625311101</c:v>
                </c:pt>
                <c:pt idx="4638">
                  <c:v>51.382526625311101</c:v>
                </c:pt>
                <c:pt idx="4639">
                  <c:v>51.382526625311101</c:v>
                </c:pt>
                <c:pt idx="4640">
                  <c:v>51.382526625311101</c:v>
                </c:pt>
                <c:pt idx="4641">
                  <c:v>51.382526625311101</c:v>
                </c:pt>
                <c:pt idx="4642">
                  <c:v>51.382526625311101</c:v>
                </c:pt>
                <c:pt idx="4643">
                  <c:v>51.382526625311101</c:v>
                </c:pt>
                <c:pt idx="4644">
                  <c:v>51.382526625311101</c:v>
                </c:pt>
                <c:pt idx="4645">
                  <c:v>51.382526625311101</c:v>
                </c:pt>
                <c:pt idx="4646">
                  <c:v>51.382526625311101</c:v>
                </c:pt>
                <c:pt idx="4647">
                  <c:v>51.382526625311101</c:v>
                </c:pt>
                <c:pt idx="4648">
                  <c:v>51.382526625311101</c:v>
                </c:pt>
                <c:pt idx="4649">
                  <c:v>51.382526625311101</c:v>
                </c:pt>
                <c:pt idx="4650">
                  <c:v>51.382526625311101</c:v>
                </c:pt>
                <c:pt idx="4651">
                  <c:v>51.382526625311101</c:v>
                </c:pt>
                <c:pt idx="4652">
                  <c:v>51.382526625311101</c:v>
                </c:pt>
                <c:pt idx="4653">
                  <c:v>51.382526625311101</c:v>
                </c:pt>
                <c:pt idx="4654">
                  <c:v>51.382526625311101</c:v>
                </c:pt>
                <c:pt idx="4655">
                  <c:v>51.382526625311101</c:v>
                </c:pt>
                <c:pt idx="4656">
                  <c:v>51.382526625311101</c:v>
                </c:pt>
                <c:pt idx="4657">
                  <c:v>51.382526625311101</c:v>
                </c:pt>
                <c:pt idx="4658">
                  <c:v>51.382526625311101</c:v>
                </c:pt>
                <c:pt idx="4659">
                  <c:v>51.382526625311101</c:v>
                </c:pt>
                <c:pt idx="4660">
                  <c:v>51.382526625311101</c:v>
                </c:pt>
                <c:pt idx="4661">
                  <c:v>51.382526625311101</c:v>
                </c:pt>
                <c:pt idx="4662">
                  <c:v>51.382526625311101</c:v>
                </c:pt>
                <c:pt idx="4663">
                  <c:v>51.382526625311101</c:v>
                </c:pt>
                <c:pt idx="4664">
                  <c:v>51.382526625311101</c:v>
                </c:pt>
                <c:pt idx="4665">
                  <c:v>51.382526625311101</c:v>
                </c:pt>
                <c:pt idx="4666">
                  <c:v>51.382526625311101</c:v>
                </c:pt>
                <c:pt idx="4667">
                  <c:v>51.382526625311101</c:v>
                </c:pt>
                <c:pt idx="4668">
                  <c:v>51.382526625311101</c:v>
                </c:pt>
                <c:pt idx="4669">
                  <c:v>51.382526625311101</c:v>
                </c:pt>
                <c:pt idx="4670">
                  <c:v>51.382526625311101</c:v>
                </c:pt>
                <c:pt idx="4671">
                  <c:v>51.382526625311101</c:v>
                </c:pt>
                <c:pt idx="4672">
                  <c:v>51.382526625311101</c:v>
                </c:pt>
                <c:pt idx="4673">
                  <c:v>51.382526625311101</c:v>
                </c:pt>
                <c:pt idx="4674">
                  <c:v>51.382526625311101</c:v>
                </c:pt>
                <c:pt idx="4675">
                  <c:v>51.382526625311101</c:v>
                </c:pt>
                <c:pt idx="4676">
                  <c:v>51.382526625311101</c:v>
                </c:pt>
                <c:pt idx="4677">
                  <c:v>51.382526625311101</c:v>
                </c:pt>
                <c:pt idx="4678">
                  <c:v>51.382526625311101</c:v>
                </c:pt>
                <c:pt idx="4679">
                  <c:v>51.382526625311101</c:v>
                </c:pt>
                <c:pt idx="4680">
                  <c:v>51.382526625311101</c:v>
                </c:pt>
                <c:pt idx="4681">
                  <c:v>51.382526625311101</c:v>
                </c:pt>
                <c:pt idx="4682">
                  <c:v>51.382526625311101</c:v>
                </c:pt>
                <c:pt idx="4683">
                  <c:v>51.382526625311101</c:v>
                </c:pt>
                <c:pt idx="4684">
                  <c:v>51.382526625311101</c:v>
                </c:pt>
                <c:pt idx="4685">
                  <c:v>51.382526625311101</c:v>
                </c:pt>
                <c:pt idx="4686">
                  <c:v>51.382526625311101</c:v>
                </c:pt>
                <c:pt idx="4687">
                  <c:v>51.382526625311101</c:v>
                </c:pt>
                <c:pt idx="4688">
                  <c:v>51.382526625311101</c:v>
                </c:pt>
                <c:pt idx="4689">
                  <c:v>51.382526625311101</c:v>
                </c:pt>
                <c:pt idx="4690">
                  <c:v>51.382526625311101</c:v>
                </c:pt>
                <c:pt idx="4691">
                  <c:v>51.382526625311101</c:v>
                </c:pt>
                <c:pt idx="4692">
                  <c:v>51.382526625311101</c:v>
                </c:pt>
                <c:pt idx="4693">
                  <c:v>51.382526625311101</c:v>
                </c:pt>
                <c:pt idx="4694">
                  <c:v>51.382526625311101</c:v>
                </c:pt>
                <c:pt idx="4695">
                  <c:v>51.382526625311101</c:v>
                </c:pt>
                <c:pt idx="4696">
                  <c:v>51.382526625311101</c:v>
                </c:pt>
                <c:pt idx="4697">
                  <c:v>51.382526625311101</c:v>
                </c:pt>
                <c:pt idx="4698">
                  <c:v>51.382526625311101</c:v>
                </c:pt>
                <c:pt idx="4699">
                  <c:v>51.382526625311101</c:v>
                </c:pt>
                <c:pt idx="4700">
                  <c:v>51.382526625311101</c:v>
                </c:pt>
                <c:pt idx="4701">
                  <c:v>51.382526625311101</c:v>
                </c:pt>
                <c:pt idx="4702">
                  <c:v>51.382526625311101</c:v>
                </c:pt>
                <c:pt idx="4703">
                  <c:v>51.382526625311101</c:v>
                </c:pt>
                <c:pt idx="4704">
                  <c:v>51.382526625311101</c:v>
                </c:pt>
                <c:pt idx="4705">
                  <c:v>51.382526625311101</c:v>
                </c:pt>
                <c:pt idx="4706">
                  <c:v>51.382526625311101</c:v>
                </c:pt>
                <c:pt idx="4707">
                  <c:v>51.382526625311101</c:v>
                </c:pt>
                <c:pt idx="4708">
                  <c:v>51.382526625311101</c:v>
                </c:pt>
                <c:pt idx="4709">
                  <c:v>51.382526625311101</c:v>
                </c:pt>
                <c:pt idx="4710">
                  <c:v>51.382526625311101</c:v>
                </c:pt>
                <c:pt idx="4711">
                  <c:v>51.382526625311101</c:v>
                </c:pt>
                <c:pt idx="4712">
                  <c:v>51.382526625311101</c:v>
                </c:pt>
                <c:pt idx="4713">
                  <c:v>51.382526625311101</c:v>
                </c:pt>
                <c:pt idx="4714">
                  <c:v>51.382526625311101</c:v>
                </c:pt>
                <c:pt idx="4715">
                  <c:v>51.382526625311101</c:v>
                </c:pt>
                <c:pt idx="4716">
                  <c:v>51.382526625311101</c:v>
                </c:pt>
                <c:pt idx="4717">
                  <c:v>51.382526625311101</c:v>
                </c:pt>
                <c:pt idx="4718">
                  <c:v>51.382526625311101</c:v>
                </c:pt>
                <c:pt idx="4719">
                  <c:v>51.382526625311101</c:v>
                </c:pt>
                <c:pt idx="4720">
                  <c:v>51.382526625311101</c:v>
                </c:pt>
                <c:pt idx="4721">
                  <c:v>51.382526625311101</c:v>
                </c:pt>
                <c:pt idx="4722">
                  <c:v>51.382526625311101</c:v>
                </c:pt>
                <c:pt idx="4723">
                  <c:v>51.382526625311101</c:v>
                </c:pt>
                <c:pt idx="4724">
                  <c:v>51.382526625311101</c:v>
                </c:pt>
                <c:pt idx="4725">
                  <c:v>51.382526625311101</c:v>
                </c:pt>
                <c:pt idx="4726">
                  <c:v>51.382526625311101</c:v>
                </c:pt>
                <c:pt idx="4727">
                  <c:v>51.382526625311101</c:v>
                </c:pt>
                <c:pt idx="4728">
                  <c:v>51.382526625311101</c:v>
                </c:pt>
                <c:pt idx="4729">
                  <c:v>51.382526625311101</c:v>
                </c:pt>
                <c:pt idx="4730">
                  <c:v>51.382526625311101</c:v>
                </c:pt>
                <c:pt idx="4731">
                  <c:v>51.382526625311101</c:v>
                </c:pt>
                <c:pt idx="4732">
                  <c:v>51.382526625311101</c:v>
                </c:pt>
                <c:pt idx="4733">
                  <c:v>51.382526625311101</c:v>
                </c:pt>
                <c:pt idx="4734">
                  <c:v>51.382526625311101</c:v>
                </c:pt>
                <c:pt idx="4735">
                  <c:v>51.382526625311101</c:v>
                </c:pt>
                <c:pt idx="4736">
                  <c:v>51.382526625311101</c:v>
                </c:pt>
                <c:pt idx="4737">
                  <c:v>51.382526625311101</c:v>
                </c:pt>
                <c:pt idx="4738">
                  <c:v>51.382526625311101</c:v>
                </c:pt>
                <c:pt idx="4739">
                  <c:v>51.382526625311101</c:v>
                </c:pt>
                <c:pt idx="4740">
                  <c:v>51.382526625311101</c:v>
                </c:pt>
                <c:pt idx="4741">
                  <c:v>51.382526625311101</c:v>
                </c:pt>
                <c:pt idx="4742">
                  <c:v>51.382526625311101</c:v>
                </c:pt>
                <c:pt idx="4743">
                  <c:v>51.382526625311101</c:v>
                </c:pt>
                <c:pt idx="4744">
                  <c:v>51.382526625311101</c:v>
                </c:pt>
                <c:pt idx="4745">
                  <c:v>51.382526625311101</c:v>
                </c:pt>
                <c:pt idx="4746">
                  <c:v>51.382526625311101</c:v>
                </c:pt>
                <c:pt idx="4747">
                  <c:v>51.382526625311101</c:v>
                </c:pt>
                <c:pt idx="4748">
                  <c:v>51.382526625311101</c:v>
                </c:pt>
                <c:pt idx="4749">
                  <c:v>51.382526625311101</c:v>
                </c:pt>
                <c:pt idx="4750">
                  <c:v>51.382526625311101</c:v>
                </c:pt>
                <c:pt idx="4751">
                  <c:v>51.382526625311101</c:v>
                </c:pt>
                <c:pt idx="4752">
                  <c:v>51.382526625311101</c:v>
                </c:pt>
                <c:pt idx="4753">
                  <c:v>51.382526625311101</c:v>
                </c:pt>
                <c:pt idx="4754">
                  <c:v>51.382526625311101</c:v>
                </c:pt>
                <c:pt idx="4755">
                  <c:v>51.382526625311101</c:v>
                </c:pt>
                <c:pt idx="4756">
                  <c:v>51.382526625311101</c:v>
                </c:pt>
                <c:pt idx="4757">
                  <c:v>51.382526625311101</c:v>
                </c:pt>
                <c:pt idx="4758">
                  <c:v>51.382526625311101</c:v>
                </c:pt>
                <c:pt idx="4759">
                  <c:v>51.382526625311101</c:v>
                </c:pt>
                <c:pt idx="4760">
                  <c:v>51.382526625311101</c:v>
                </c:pt>
                <c:pt idx="4761">
                  <c:v>51.382526625311101</c:v>
                </c:pt>
                <c:pt idx="4762">
                  <c:v>51.382526625311101</c:v>
                </c:pt>
                <c:pt idx="4763">
                  <c:v>51.382526625311101</c:v>
                </c:pt>
                <c:pt idx="4764">
                  <c:v>51.382526625311101</c:v>
                </c:pt>
                <c:pt idx="4765">
                  <c:v>51.382526625311101</c:v>
                </c:pt>
                <c:pt idx="4766">
                  <c:v>51.382526625311101</c:v>
                </c:pt>
                <c:pt idx="4767">
                  <c:v>51.382526625311101</c:v>
                </c:pt>
                <c:pt idx="4768">
                  <c:v>51.382526625311101</c:v>
                </c:pt>
                <c:pt idx="4769">
                  <c:v>51.382526625311101</c:v>
                </c:pt>
                <c:pt idx="4770">
                  <c:v>51.382526625311101</c:v>
                </c:pt>
                <c:pt idx="4771">
                  <c:v>51.382526625311101</c:v>
                </c:pt>
                <c:pt idx="4772">
                  <c:v>51.382526625311101</c:v>
                </c:pt>
                <c:pt idx="4773">
                  <c:v>51.382526625311101</c:v>
                </c:pt>
                <c:pt idx="4774">
                  <c:v>51.382526625311101</c:v>
                </c:pt>
                <c:pt idx="4775">
                  <c:v>51.382526625311101</c:v>
                </c:pt>
                <c:pt idx="4776">
                  <c:v>51.382526625311101</c:v>
                </c:pt>
                <c:pt idx="4777">
                  <c:v>51.382526625311101</c:v>
                </c:pt>
                <c:pt idx="4778">
                  <c:v>51.382526625311101</c:v>
                </c:pt>
                <c:pt idx="4779">
                  <c:v>51.382526625311101</c:v>
                </c:pt>
                <c:pt idx="4780">
                  <c:v>51.382526625311101</c:v>
                </c:pt>
                <c:pt idx="4781">
                  <c:v>51.382526625311101</c:v>
                </c:pt>
                <c:pt idx="4782">
                  <c:v>51.382526625311101</c:v>
                </c:pt>
                <c:pt idx="4783">
                  <c:v>51.382526625311101</c:v>
                </c:pt>
                <c:pt idx="4784">
                  <c:v>51.382526625311101</c:v>
                </c:pt>
                <c:pt idx="4785">
                  <c:v>51.382526625311101</c:v>
                </c:pt>
                <c:pt idx="4786">
                  <c:v>51.382526625311101</c:v>
                </c:pt>
                <c:pt idx="4787">
                  <c:v>51.382526625311101</c:v>
                </c:pt>
                <c:pt idx="4788">
                  <c:v>51.382526625311101</c:v>
                </c:pt>
                <c:pt idx="4789">
                  <c:v>51.382526625311101</c:v>
                </c:pt>
                <c:pt idx="4790">
                  <c:v>51.382526625311101</c:v>
                </c:pt>
                <c:pt idx="4791">
                  <c:v>51.382526625311101</c:v>
                </c:pt>
                <c:pt idx="4792">
                  <c:v>51.382526625311101</c:v>
                </c:pt>
                <c:pt idx="4793">
                  <c:v>51.382526625311101</c:v>
                </c:pt>
                <c:pt idx="4794">
                  <c:v>51.382526625311101</c:v>
                </c:pt>
                <c:pt idx="4795">
                  <c:v>51.382526625311101</c:v>
                </c:pt>
                <c:pt idx="4796">
                  <c:v>51.382526625311101</c:v>
                </c:pt>
                <c:pt idx="4797">
                  <c:v>51.382526625311101</c:v>
                </c:pt>
                <c:pt idx="4798">
                  <c:v>51.382526625311101</c:v>
                </c:pt>
                <c:pt idx="4799">
                  <c:v>51.382526625311101</c:v>
                </c:pt>
                <c:pt idx="4800">
                  <c:v>51.382526625311101</c:v>
                </c:pt>
                <c:pt idx="4801">
                  <c:v>51.382526625311101</c:v>
                </c:pt>
                <c:pt idx="4802">
                  <c:v>51.382526625311101</c:v>
                </c:pt>
                <c:pt idx="4803">
                  <c:v>51.382526625311101</c:v>
                </c:pt>
                <c:pt idx="4804">
                  <c:v>51.382526625311101</c:v>
                </c:pt>
                <c:pt idx="4805">
                  <c:v>51.382526625311101</c:v>
                </c:pt>
                <c:pt idx="4806">
                  <c:v>51.382526625311101</c:v>
                </c:pt>
                <c:pt idx="4807">
                  <c:v>51.382526625311101</c:v>
                </c:pt>
                <c:pt idx="4808">
                  <c:v>51.382526625311101</c:v>
                </c:pt>
                <c:pt idx="4809">
                  <c:v>51.382526625311101</c:v>
                </c:pt>
                <c:pt idx="4810">
                  <c:v>51.382526625311101</c:v>
                </c:pt>
                <c:pt idx="4811">
                  <c:v>51.382526625311101</c:v>
                </c:pt>
                <c:pt idx="4812">
                  <c:v>51.382526625311101</c:v>
                </c:pt>
                <c:pt idx="4813">
                  <c:v>51.382526625311101</c:v>
                </c:pt>
                <c:pt idx="4814">
                  <c:v>51.382526625311101</c:v>
                </c:pt>
                <c:pt idx="4815">
                  <c:v>51.382526625311101</c:v>
                </c:pt>
                <c:pt idx="4816">
                  <c:v>51.382526625311101</c:v>
                </c:pt>
                <c:pt idx="4817">
                  <c:v>51.382526625311101</c:v>
                </c:pt>
                <c:pt idx="4818">
                  <c:v>51.382526625311101</c:v>
                </c:pt>
                <c:pt idx="4819">
                  <c:v>51.382526625311101</c:v>
                </c:pt>
                <c:pt idx="4820">
                  <c:v>51.382526625311101</c:v>
                </c:pt>
                <c:pt idx="4821">
                  <c:v>51.382526625311101</c:v>
                </c:pt>
                <c:pt idx="4822">
                  <c:v>51.382526625311101</c:v>
                </c:pt>
                <c:pt idx="4823">
                  <c:v>51.382526625311101</c:v>
                </c:pt>
                <c:pt idx="4824">
                  <c:v>51.382526625311101</c:v>
                </c:pt>
                <c:pt idx="4825">
                  <c:v>51.382526625311101</c:v>
                </c:pt>
                <c:pt idx="4826">
                  <c:v>51.382526625311101</c:v>
                </c:pt>
                <c:pt idx="4827">
                  <c:v>51.382526625311101</c:v>
                </c:pt>
                <c:pt idx="4828">
                  <c:v>51.382526625311101</c:v>
                </c:pt>
                <c:pt idx="4829">
                  <c:v>51.382526625311101</c:v>
                </c:pt>
                <c:pt idx="4830">
                  <c:v>51.382526625311101</c:v>
                </c:pt>
                <c:pt idx="4831">
                  <c:v>51.382526625311101</c:v>
                </c:pt>
                <c:pt idx="4832">
                  <c:v>51.382526625311101</c:v>
                </c:pt>
                <c:pt idx="4833">
                  <c:v>51.382526625311101</c:v>
                </c:pt>
                <c:pt idx="4834">
                  <c:v>51.382526625311101</c:v>
                </c:pt>
                <c:pt idx="4835">
                  <c:v>51.382526625311101</c:v>
                </c:pt>
                <c:pt idx="4836">
                  <c:v>51.382526625311101</c:v>
                </c:pt>
                <c:pt idx="4837">
                  <c:v>51.382526625311101</c:v>
                </c:pt>
                <c:pt idx="4838">
                  <c:v>51.382526625311101</c:v>
                </c:pt>
                <c:pt idx="4839">
                  <c:v>51.382526625311101</c:v>
                </c:pt>
                <c:pt idx="4840">
                  <c:v>51.382526625311101</c:v>
                </c:pt>
                <c:pt idx="4841">
                  <c:v>51.382526625311101</c:v>
                </c:pt>
                <c:pt idx="4842">
                  <c:v>51.382526625311101</c:v>
                </c:pt>
                <c:pt idx="4843">
                  <c:v>51.382526625311101</c:v>
                </c:pt>
                <c:pt idx="4844">
                  <c:v>51.382526625311101</c:v>
                </c:pt>
                <c:pt idx="4845">
                  <c:v>51.382526625311101</c:v>
                </c:pt>
                <c:pt idx="4846">
                  <c:v>51.382526625311101</c:v>
                </c:pt>
                <c:pt idx="4847">
                  <c:v>51.382526625311101</c:v>
                </c:pt>
                <c:pt idx="4848">
                  <c:v>51.382526625311101</c:v>
                </c:pt>
                <c:pt idx="4849">
                  <c:v>51.382526625311101</c:v>
                </c:pt>
                <c:pt idx="4850">
                  <c:v>51.382526625311101</c:v>
                </c:pt>
                <c:pt idx="4851">
                  <c:v>51.382526625311101</c:v>
                </c:pt>
                <c:pt idx="4852">
                  <c:v>51.382526625311101</c:v>
                </c:pt>
                <c:pt idx="4853">
                  <c:v>51.382526625311101</c:v>
                </c:pt>
                <c:pt idx="4854">
                  <c:v>51.382526625311101</c:v>
                </c:pt>
                <c:pt idx="4855">
                  <c:v>51.382526625311101</c:v>
                </c:pt>
                <c:pt idx="4856">
                  <c:v>51.382526625311101</c:v>
                </c:pt>
                <c:pt idx="4857">
                  <c:v>51.382526625311101</c:v>
                </c:pt>
                <c:pt idx="4858">
                  <c:v>51.382526625311101</c:v>
                </c:pt>
                <c:pt idx="4859">
                  <c:v>51.382526625311101</c:v>
                </c:pt>
                <c:pt idx="4860">
                  <c:v>51.382526625311101</c:v>
                </c:pt>
                <c:pt idx="4861">
                  <c:v>51.382526625311101</c:v>
                </c:pt>
                <c:pt idx="4862">
                  <c:v>51.382526625311101</c:v>
                </c:pt>
                <c:pt idx="4863">
                  <c:v>51.382526625311101</c:v>
                </c:pt>
                <c:pt idx="4864">
                  <c:v>51.382526625311101</c:v>
                </c:pt>
                <c:pt idx="4865">
                  <c:v>51.382526625311101</c:v>
                </c:pt>
                <c:pt idx="4866">
                  <c:v>51.382526625311101</c:v>
                </c:pt>
                <c:pt idx="4867">
                  <c:v>51.382526625311101</c:v>
                </c:pt>
                <c:pt idx="4868">
                  <c:v>51.382526625311101</c:v>
                </c:pt>
                <c:pt idx="4869">
                  <c:v>51.382526625311101</c:v>
                </c:pt>
                <c:pt idx="4870">
                  <c:v>51.382526625311101</c:v>
                </c:pt>
                <c:pt idx="4871">
                  <c:v>51.382526625311101</c:v>
                </c:pt>
                <c:pt idx="4872">
                  <c:v>51.382526625311101</c:v>
                </c:pt>
                <c:pt idx="4873">
                  <c:v>51.382526625311101</c:v>
                </c:pt>
                <c:pt idx="4874">
                  <c:v>51.382526625311101</c:v>
                </c:pt>
                <c:pt idx="4875">
                  <c:v>51.382526625311101</c:v>
                </c:pt>
                <c:pt idx="4876">
                  <c:v>51.382526625311101</c:v>
                </c:pt>
                <c:pt idx="4877">
                  <c:v>51.382526625311101</c:v>
                </c:pt>
                <c:pt idx="4878">
                  <c:v>51.382526625311101</c:v>
                </c:pt>
                <c:pt idx="4879">
                  <c:v>51.382526625311101</c:v>
                </c:pt>
                <c:pt idx="4880">
                  <c:v>51.382526625311101</c:v>
                </c:pt>
                <c:pt idx="4881">
                  <c:v>51.382526625311101</c:v>
                </c:pt>
                <c:pt idx="4882">
                  <c:v>51.382526625311101</c:v>
                </c:pt>
                <c:pt idx="4883">
                  <c:v>51.382526625311101</c:v>
                </c:pt>
                <c:pt idx="4884">
                  <c:v>51.382526625311101</c:v>
                </c:pt>
                <c:pt idx="4885">
                  <c:v>51.382526625311101</c:v>
                </c:pt>
                <c:pt idx="4886">
                  <c:v>51.382526625311101</c:v>
                </c:pt>
                <c:pt idx="4887">
                  <c:v>51.382526625311101</c:v>
                </c:pt>
                <c:pt idx="4888">
                  <c:v>51.382526625311101</c:v>
                </c:pt>
                <c:pt idx="4889">
                  <c:v>51.382526625311101</c:v>
                </c:pt>
                <c:pt idx="4890">
                  <c:v>51.382526625311101</c:v>
                </c:pt>
                <c:pt idx="4891">
                  <c:v>51.382526625311101</c:v>
                </c:pt>
                <c:pt idx="4892">
                  <c:v>51.382526625311101</c:v>
                </c:pt>
                <c:pt idx="4893">
                  <c:v>51.382526625311101</c:v>
                </c:pt>
                <c:pt idx="4894">
                  <c:v>51.382526625311101</c:v>
                </c:pt>
                <c:pt idx="4895">
                  <c:v>51.382526625311101</c:v>
                </c:pt>
                <c:pt idx="4896">
                  <c:v>51.382526625311101</c:v>
                </c:pt>
                <c:pt idx="4897">
                  <c:v>51.382526625311101</c:v>
                </c:pt>
                <c:pt idx="4898">
                  <c:v>51.382526625311101</c:v>
                </c:pt>
                <c:pt idx="4899">
                  <c:v>51.382526625311101</c:v>
                </c:pt>
                <c:pt idx="4900">
                  <c:v>51.382526625311101</c:v>
                </c:pt>
                <c:pt idx="4901">
                  <c:v>51.382526625311101</c:v>
                </c:pt>
                <c:pt idx="4902">
                  <c:v>51.382526625311101</c:v>
                </c:pt>
                <c:pt idx="4903">
                  <c:v>51.382526625311101</c:v>
                </c:pt>
                <c:pt idx="4904">
                  <c:v>51.382526625311101</c:v>
                </c:pt>
                <c:pt idx="4905">
                  <c:v>51.382526625311101</c:v>
                </c:pt>
                <c:pt idx="4906">
                  <c:v>51.382526625311101</c:v>
                </c:pt>
                <c:pt idx="4907">
                  <c:v>51.382526625311101</c:v>
                </c:pt>
                <c:pt idx="4908">
                  <c:v>51.382526625311101</c:v>
                </c:pt>
                <c:pt idx="4909">
                  <c:v>51.382526625311101</c:v>
                </c:pt>
                <c:pt idx="4910">
                  <c:v>51.382526625311101</c:v>
                </c:pt>
                <c:pt idx="4911">
                  <c:v>51.382526625311101</c:v>
                </c:pt>
                <c:pt idx="4912">
                  <c:v>51.382526625311101</c:v>
                </c:pt>
                <c:pt idx="4913">
                  <c:v>51.382526625311101</c:v>
                </c:pt>
                <c:pt idx="4914">
                  <c:v>51.382526625311101</c:v>
                </c:pt>
                <c:pt idx="4915">
                  <c:v>51.382526625311101</c:v>
                </c:pt>
                <c:pt idx="4916">
                  <c:v>51.382526625311101</c:v>
                </c:pt>
                <c:pt idx="4917">
                  <c:v>51.382526625311101</c:v>
                </c:pt>
                <c:pt idx="4918">
                  <c:v>51.382526625311101</c:v>
                </c:pt>
                <c:pt idx="4919">
                  <c:v>51.382526625311101</c:v>
                </c:pt>
                <c:pt idx="4920">
                  <c:v>51.382526625311101</c:v>
                </c:pt>
                <c:pt idx="4921">
                  <c:v>51.382526625311101</c:v>
                </c:pt>
                <c:pt idx="4922">
                  <c:v>51.382526625311101</c:v>
                </c:pt>
                <c:pt idx="4923">
                  <c:v>51.382526625311101</c:v>
                </c:pt>
                <c:pt idx="4924">
                  <c:v>51.382526625311101</c:v>
                </c:pt>
                <c:pt idx="4925">
                  <c:v>51.382526625311101</c:v>
                </c:pt>
                <c:pt idx="4926">
                  <c:v>51.382526625311101</c:v>
                </c:pt>
                <c:pt idx="4927">
                  <c:v>51.382526625311101</c:v>
                </c:pt>
                <c:pt idx="4928">
                  <c:v>51.382526625311101</c:v>
                </c:pt>
                <c:pt idx="4929">
                  <c:v>51.382526625311101</c:v>
                </c:pt>
                <c:pt idx="4930">
                  <c:v>51.382526625311101</c:v>
                </c:pt>
                <c:pt idx="4931">
                  <c:v>51.382526625311101</c:v>
                </c:pt>
                <c:pt idx="4932">
                  <c:v>51.382526625311101</c:v>
                </c:pt>
                <c:pt idx="4933">
                  <c:v>51.382526625311101</c:v>
                </c:pt>
                <c:pt idx="4934">
                  <c:v>51.382526625311101</c:v>
                </c:pt>
                <c:pt idx="4935">
                  <c:v>51.382526625311101</c:v>
                </c:pt>
                <c:pt idx="4936">
                  <c:v>51.382526625311101</c:v>
                </c:pt>
                <c:pt idx="4937">
                  <c:v>51.382526625311101</c:v>
                </c:pt>
                <c:pt idx="4938">
                  <c:v>51.382526625311101</c:v>
                </c:pt>
                <c:pt idx="4939">
                  <c:v>51.382526625311101</c:v>
                </c:pt>
                <c:pt idx="4940">
                  <c:v>51.382526625311101</c:v>
                </c:pt>
                <c:pt idx="4941">
                  <c:v>51.382526625311101</c:v>
                </c:pt>
                <c:pt idx="4942">
                  <c:v>51.382526625311101</c:v>
                </c:pt>
                <c:pt idx="4943">
                  <c:v>51.382526625311101</c:v>
                </c:pt>
                <c:pt idx="4944">
                  <c:v>51.382526625311101</c:v>
                </c:pt>
                <c:pt idx="4945">
                  <c:v>51.382526625311101</c:v>
                </c:pt>
                <c:pt idx="4946">
                  <c:v>51.382526625311101</c:v>
                </c:pt>
                <c:pt idx="4947">
                  <c:v>51.382526625311101</c:v>
                </c:pt>
                <c:pt idx="4948">
                  <c:v>51.382526625311101</c:v>
                </c:pt>
                <c:pt idx="4949">
                  <c:v>51.382526625311101</c:v>
                </c:pt>
                <c:pt idx="4950">
                  <c:v>51.382526625311101</c:v>
                </c:pt>
                <c:pt idx="4951">
                  <c:v>51.382526625311101</c:v>
                </c:pt>
                <c:pt idx="4952">
                  <c:v>51.382526625311101</c:v>
                </c:pt>
                <c:pt idx="4953">
                  <c:v>51.382526625311101</c:v>
                </c:pt>
                <c:pt idx="4954">
                  <c:v>51.382526625311101</c:v>
                </c:pt>
                <c:pt idx="4955">
                  <c:v>51.382526625311101</c:v>
                </c:pt>
                <c:pt idx="4956">
                  <c:v>51.382526625311101</c:v>
                </c:pt>
                <c:pt idx="4957">
                  <c:v>51.382526625311101</c:v>
                </c:pt>
                <c:pt idx="4958">
                  <c:v>51.382526625311101</c:v>
                </c:pt>
                <c:pt idx="4959">
                  <c:v>51.382526625311101</c:v>
                </c:pt>
                <c:pt idx="4960">
                  <c:v>51.382526625311101</c:v>
                </c:pt>
                <c:pt idx="4961">
                  <c:v>51.382526625311101</c:v>
                </c:pt>
                <c:pt idx="4962">
                  <c:v>51.382526625311101</c:v>
                </c:pt>
                <c:pt idx="4963">
                  <c:v>51.382526625311101</c:v>
                </c:pt>
                <c:pt idx="4964">
                  <c:v>51.382526625311101</c:v>
                </c:pt>
                <c:pt idx="4965">
                  <c:v>51.382526625311101</c:v>
                </c:pt>
                <c:pt idx="4966">
                  <c:v>51.382526625311101</c:v>
                </c:pt>
                <c:pt idx="4967">
                  <c:v>51.382526625311101</c:v>
                </c:pt>
                <c:pt idx="4968">
                  <c:v>51.382526625311101</c:v>
                </c:pt>
                <c:pt idx="4969">
                  <c:v>51.382526625311101</c:v>
                </c:pt>
                <c:pt idx="4970">
                  <c:v>51.382526625311101</c:v>
                </c:pt>
                <c:pt idx="4971">
                  <c:v>51.382526625311101</c:v>
                </c:pt>
                <c:pt idx="4972">
                  <c:v>51.382526625311101</c:v>
                </c:pt>
                <c:pt idx="4973">
                  <c:v>51.382526625311101</c:v>
                </c:pt>
                <c:pt idx="4974">
                  <c:v>51.382526625311101</c:v>
                </c:pt>
                <c:pt idx="4975">
                  <c:v>51.382526625311101</c:v>
                </c:pt>
                <c:pt idx="4976">
                  <c:v>51.382526625311101</c:v>
                </c:pt>
                <c:pt idx="4977">
                  <c:v>51.382526625311101</c:v>
                </c:pt>
                <c:pt idx="4978">
                  <c:v>51.382526625311101</c:v>
                </c:pt>
                <c:pt idx="4979">
                  <c:v>51.382526625311101</c:v>
                </c:pt>
                <c:pt idx="4980">
                  <c:v>51.382526625311101</c:v>
                </c:pt>
                <c:pt idx="4981">
                  <c:v>51.382526625311101</c:v>
                </c:pt>
                <c:pt idx="4982">
                  <c:v>51.382526625311101</c:v>
                </c:pt>
                <c:pt idx="4983">
                  <c:v>51.382526625311101</c:v>
                </c:pt>
                <c:pt idx="4984">
                  <c:v>51.382526625311101</c:v>
                </c:pt>
                <c:pt idx="4985">
                  <c:v>51.382526625311101</c:v>
                </c:pt>
                <c:pt idx="4986">
                  <c:v>51.382526625311101</c:v>
                </c:pt>
                <c:pt idx="4987">
                  <c:v>51.382526625311101</c:v>
                </c:pt>
                <c:pt idx="4988">
                  <c:v>51.382526625311101</c:v>
                </c:pt>
                <c:pt idx="4989">
                  <c:v>51.382526625311101</c:v>
                </c:pt>
                <c:pt idx="4990">
                  <c:v>51.382526625311101</c:v>
                </c:pt>
                <c:pt idx="4991">
                  <c:v>51.382526625311101</c:v>
                </c:pt>
                <c:pt idx="4992">
                  <c:v>51.382526625311101</c:v>
                </c:pt>
                <c:pt idx="4993">
                  <c:v>51.382526625311101</c:v>
                </c:pt>
                <c:pt idx="4994">
                  <c:v>51.382526625311101</c:v>
                </c:pt>
                <c:pt idx="4995">
                  <c:v>51.382526625311101</c:v>
                </c:pt>
                <c:pt idx="4996">
                  <c:v>51.382526625311101</c:v>
                </c:pt>
                <c:pt idx="4997">
                  <c:v>51.382526625311101</c:v>
                </c:pt>
                <c:pt idx="4998">
                  <c:v>51.382526625311101</c:v>
                </c:pt>
                <c:pt idx="4999">
                  <c:v>51.382526625311101</c:v>
                </c:pt>
                <c:pt idx="5000">
                  <c:v>51.382526625311101</c:v>
                </c:pt>
                <c:pt idx="5001">
                  <c:v>51.382526625311101</c:v>
                </c:pt>
                <c:pt idx="5002">
                  <c:v>51.382526625311101</c:v>
                </c:pt>
                <c:pt idx="5003">
                  <c:v>51.382526625311101</c:v>
                </c:pt>
                <c:pt idx="5004">
                  <c:v>51.382526625311101</c:v>
                </c:pt>
                <c:pt idx="5005">
                  <c:v>51.382526625311101</c:v>
                </c:pt>
                <c:pt idx="5006">
                  <c:v>51.382526625311101</c:v>
                </c:pt>
                <c:pt idx="5007">
                  <c:v>51.382526625311101</c:v>
                </c:pt>
                <c:pt idx="5008">
                  <c:v>51.382526625311101</c:v>
                </c:pt>
                <c:pt idx="5009">
                  <c:v>51.382526625311101</c:v>
                </c:pt>
                <c:pt idx="5010">
                  <c:v>51.382526625311101</c:v>
                </c:pt>
                <c:pt idx="5011">
                  <c:v>51.382526625311101</c:v>
                </c:pt>
                <c:pt idx="5012">
                  <c:v>51.382526625311101</c:v>
                </c:pt>
                <c:pt idx="5013">
                  <c:v>51.382526625311101</c:v>
                </c:pt>
                <c:pt idx="5014">
                  <c:v>51.382526625311101</c:v>
                </c:pt>
                <c:pt idx="5015">
                  <c:v>51.382526625311101</c:v>
                </c:pt>
                <c:pt idx="5016">
                  <c:v>51.382526625311101</c:v>
                </c:pt>
                <c:pt idx="5017">
                  <c:v>51.382526625311101</c:v>
                </c:pt>
                <c:pt idx="5018">
                  <c:v>51.382526625311101</c:v>
                </c:pt>
                <c:pt idx="5019">
                  <c:v>51.382526625311101</c:v>
                </c:pt>
                <c:pt idx="5020">
                  <c:v>51.382526625311101</c:v>
                </c:pt>
                <c:pt idx="5021">
                  <c:v>51.382526625311101</c:v>
                </c:pt>
                <c:pt idx="5022">
                  <c:v>51.382526625311101</c:v>
                </c:pt>
                <c:pt idx="5023">
                  <c:v>51.382526625311101</c:v>
                </c:pt>
                <c:pt idx="5024">
                  <c:v>51.382526625311101</c:v>
                </c:pt>
                <c:pt idx="5025">
                  <c:v>51.382526625311101</c:v>
                </c:pt>
                <c:pt idx="5026">
                  <c:v>51.382526625311101</c:v>
                </c:pt>
                <c:pt idx="5027">
                  <c:v>51.382526625311101</c:v>
                </c:pt>
                <c:pt idx="5028">
                  <c:v>51.382526625311101</c:v>
                </c:pt>
                <c:pt idx="5029">
                  <c:v>51.382526625311101</c:v>
                </c:pt>
                <c:pt idx="5030">
                  <c:v>51.382526625311101</c:v>
                </c:pt>
                <c:pt idx="5031">
                  <c:v>51.382526625311101</c:v>
                </c:pt>
                <c:pt idx="5032">
                  <c:v>51.382526625311101</c:v>
                </c:pt>
                <c:pt idx="5033">
                  <c:v>51.382526625311101</c:v>
                </c:pt>
                <c:pt idx="5034">
                  <c:v>51.382526625311101</c:v>
                </c:pt>
                <c:pt idx="5035">
                  <c:v>51.382526625311101</c:v>
                </c:pt>
                <c:pt idx="5036">
                  <c:v>51.382526625311101</c:v>
                </c:pt>
                <c:pt idx="5037">
                  <c:v>51.382526625311101</c:v>
                </c:pt>
                <c:pt idx="5038">
                  <c:v>51.382526625311101</c:v>
                </c:pt>
                <c:pt idx="5039">
                  <c:v>51.382526625311101</c:v>
                </c:pt>
                <c:pt idx="5040">
                  <c:v>51.382526625311101</c:v>
                </c:pt>
                <c:pt idx="5041">
                  <c:v>51.382526625311101</c:v>
                </c:pt>
                <c:pt idx="5042">
                  <c:v>51.382526625311101</c:v>
                </c:pt>
                <c:pt idx="5043">
                  <c:v>51.382526625311101</c:v>
                </c:pt>
                <c:pt idx="5044">
                  <c:v>51.382526625311101</c:v>
                </c:pt>
                <c:pt idx="5045">
                  <c:v>51.382526625311101</c:v>
                </c:pt>
                <c:pt idx="5046">
                  <c:v>51.382526625311101</c:v>
                </c:pt>
                <c:pt idx="5047">
                  <c:v>51.382526625311101</c:v>
                </c:pt>
                <c:pt idx="5048">
                  <c:v>51.382526625311101</c:v>
                </c:pt>
                <c:pt idx="5049">
                  <c:v>51.382526625311101</c:v>
                </c:pt>
                <c:pt idx="5050">
                  <c:v>51.382526625311101</c:v>
                </c:pt>
                <c:pt idx="5051">
                  <c:v>51.382526625311101</c:v>
                </c:pt>
                <c:pt idx="5052">
                  <c:v>51.382526625311101</c:v>
                </c:pt>
                <c:pt idx="5053">
                  <c:v>51.382526625311101</c:v>
                </c:pt>
                <c:pt idx="5054">
                  <c:v>51.382526625311101</c:v>
                </c:pt>
                <c:pt idx="5055">
                  <c:v>51.382526625311101</c:v>
                </c:pt>
                <c:pt idx="5056">
                  <c:v>51.382526625311101</c:v>
                </c:pt>
                <c:pt idx="5057">
                  <c:v>51.382526625311101</c:v>
                </c:pt>
                <c:pt idx="5058">
                  <c:v>51.382526625311101</c:v>
                </c:pt>
                <c:pt idx="5059">
                  <c:v>51.382526625311101</c:v>
                </c:pt>
                <c:pt idx="5060">
                  <c:v>51.382526625311101</c:v>
                </c:pt>
                <c:pt idx="5061">
                  <c:v>51.382526625311101</c:v>
                </c:pt>
                <c:pt idx="5062">
                  <c:v>51.382526625311101</c:v>
                </c:pt>
                <c:pt idx="5063">
                  <c:v>51.382526625311101</c:v>
                </c:pt>
                <c:pt idx="5064">
                  <c:v>51.382526625311101</c:v>
                </c:pt>
                <c:pt idx="5065">
                  <c:v>51.382526625311101</c:v>
                </c:pt>
                <c:pt idx="5066">
                  <c:v>51.382526625311101</c:v>
                </c:pt>
                <c:pt idx="5067">
                  <c:v>51.382526625311101</c:v>
                </c:pt>
                <c:pt idx="5068">
                  <c:v>51.382526625311101</c:v>
                </c:pt>
                <c:pt idx="5069">
                  <c:v>51.382526625311101</c:v>
                </c:pt>
                <c:pt idx="5070">
                  <c:v>51.382526625311101</c:v>
                </c:pt>
                <c:pt idx="5071">
                  <c:v>51.382526625311101</c:v>
                </c:pt>
                <c:pt idx="5072">
                  <c:v>51.382526625311101</c:v>
                </c:pt>
                <c:pt idx="5073">
                  <c:v>51.382526625311101</c:v>
                </c:pt>
                <c:pt idx="5074">
                  <c:v>51.382526625311101</c:v>
                </c:pt>
                <c:pt idx="5075">
                  <c:v>51.382526625311101</c:v>
                </c:pt>
                <c:pt idx="5076">
                  <c:v>51.382526625311101</c:v>
                </c:pt>
                <c:pt idx="5077">
                  <c:v>51.382526625311101</c:v>
                </c:pt>
                <c:pt idx="5078">
                  <c:v>51.382526625311101</c:v>
                </c:pt>
                <c:pt idx="5079">
                  <c:v>51.382526625311101</c:v>
                </c:pt>
                <c:pt idx="5080">
                  <c:v>51.382526625311101</c:v>
                </c:pt>
                <c:pt idx="5081">
                  <c:v>51.382526625311101</c:v>
                </c:pt>
                <c:pt idx="5082">
                  <c:v>51.382526625311101</c:v>
                </c:pt>
                <c:pt idx="5083">
                  <c:v>51.382526625311101</c:v>
                </c:pt>
                <c:pt idx="5084">
                  <c:v>51.382526625311101</c:v>
                </c:pt>
                <c:pt idx="5085">
                  <c:v>51.382526625311101</c:v>
                </c:pt>
                <c:pt idx="5086">
                  <c:v>51.382526625311101</c:v>
                </c:pt>
                <c:pt idx="5087">
                  <c:v>51.382526625311101</c:v>
                </c:pt>
                <c:pt idx="5088">
                  <c:v>51.382526625311101</c:v>
                </c:pt>
                <c:pt idx="5089">
                  <c:v>51.382526625311101</c:v>
                </c:pt>
                <c:pt idx="5090">
                  <c:v>51.382526625311101</c:v>
                </c:pt>
                <c:pt idx="5091">
                  <c:v>51.382526625311101</c:v>
                </c:pt>
                <c:pt idx="5092">
                  <c:v>51.382526625311101</c:v>
                </c:pt>
                <c:pt idx="5093">
                  <c:v>51.382526625311101</c:v>
                </c:pt>
                <c:pt idx="5094">
                  <c:v>51.382526625311101</c:v>
                </c:pt>
                <c:pt idx="5095">
                  <c:v>51.382526625311101</c:v>
                </c:pt>
                <c:pt idx="5096">
                  <c:v>51.382526625311101</c:v>
                </c:pt>
                <c:pt idx="5097">
                  <c:v>51.382526625311101</c:v>
                </c:pt>
                <c:pt idx="5098">
                  <c:v>51.382526625311101</c:v>
                </c:pt>
                <c:pt idx="5099">
                  <c:v>51.382526625311101</c:v>
                </c:pt>
                <c:pt idx="5100">
                  <c:v>51.382526625311101</c:v>
                </c:pt>
                <c:pt idx="5101">
                  <c:v>51.382526625311101</c:v>
                </c:pt>
                <c:pt idx="5102">
                  <c:v>51.382526625311101</c:v>
                </c:pt>
                <c:pt idx="5103">
                  <c:v>51.382526625311101</c:v>
                </c:pt>
                <c:pt idx="5104">
                  <c:v>51.382526625311101</c:v>
                </c:pt>
                <c:pt idx="5105">
                  <c:v>51.382526625311101</c:v>
                </c:pt>
                <c:pt idx="5106">
                  <c:v>51.382526625311101</c:v>
                </c:pt>
                <c:pt idx="5107">
                  <c:v>51.382526625311101</c:v>
                </c:pt>
                <c:pt idx="5108">
                  <c:v>51.382526625311101</c:v>
                </c:pt>
                <c:pt idx="5109">
                  <c:v>51.382526625311101</c:v>
                </c:pt>
                <c:pt idx="5110">
                  <c:v>51.382526625311101</c:v>
                </c:pt>
                <c:pt idx="5111">
                  <c:v>51.382526625311101</c:v>
                </c:pt>
                <c:pt idx="5112">
                  <c:v>51.382526625311101</c:v>
                </c:pt>
                <c:pt idx="5113">
                  <c:v>51.382526625311101</c:v>
                </c:pt>
                <c:pt idx="5114">
                  <c:v>51.382526625311101</c:v>
                </c:pt>
                <c:pt idx="5115">
                  <c:v>51.382526625311101</c:v>
                </c:pt>
                <c:pt idx="5116">
                  <c:v>51.382526625311101</c:v>
                </c:pt>
                <c:pt idx="5117">
                  <c:v>51.382526625311101</c:v>
                </c:pt>
                <c:pt idx="5118">
                  <c:v>51.382526625311101</c:v>
                </c:pt>
                <c:pt idx="5119">
                  <c:v>51.382526625311101</c:v>
                </c:pt>
                <c:pt idx="5120">
                  <c:v>51.382526625311101</c:v>
                </c:pt>
                <c:pt idx="5121">
                  <c:v>51.382526625311101</c:v>
                </c:pt>
                <c:pt idx="5122">
                  <c:v>51.382526625311101</c:v>
                </c:pt>
                <c:pt idx="5123">
                  <c:v>51.382526625311101</c:v>
                </c:pt>
                <c:pt idx="5124">
                  <c:v>51.382526625311101</c:v>
                </c:pt>
                <c:pt idx="5125">
                  <c:v>51.382526625311101</c:v>
                </c:pt>
                <c:pt idx="5126">
                  <c:v>51.382526625311101</c:v>
                </c:pt>
                <c:pt idx="5127">
                  <c:v>51.382526625311101</c:v>
                </c:pt>
                <c:pt idx="5128">
                  <c:v>51.382526625311101</c:v>
                </c:pt>
                <c:pt idx="5129">
                  <c:v>51.382526625311101</c:v>
                </c:pt>
                <c:pt idx="5130">
                  <c:v>51.382526625311101</c:v>
                </c:pt>
                <c:pt idx="5131">
                  <c:v>51.382526625311101</c:v>
                </c:pt>
                <c:pt idx="5132">
                  <c:v>51.382526625311101</c:v>
                </c:pt>
                <c:pt idx="5133">
                  <c:v>51.382526625311101</c:v>
                </c:pt>
                <c:pt idx="5134">
                  <c:v>51.382526625311101</c:v>
                </c:pt>
                <c:pt idx="5135">
                  <c:v>51.382526625311101</c:v>
                </c:pt>
                <c:pt idx="5136">
                  <c:v>51.382526625311101</c:v>
                </c:pt>
                <c:pt idx="5137">
                  <c:v>51.382526625311101</c:v>
                </c:pt>
                <c:pt idx="5138">
                  <c:v>51.382526625311101</c:v>
                </c:pt>
                <c:pt idx="5139">
                  <c:v>51.382526625311101</c:v>
                </c:pt>
                <c:pt idx="5140">
                  <c:v>51.382526625311101</c:v>
                </c:pt>
                <c:pt idx="5141">
                  <c:v>51.382526625311101</c:v>
                </c:pt>
                <c:pt idx="5142">
                  <c:v>51.382526625311101</c:v>
                </c:pt>
                <c:pt idx="5143">
                  <c:v>51.382526625311101</c:v>
                </c:pt>
                <c:pt idx="5144">
                  <c:v>51.382526625311101</c:v>
                </c:pt>
                <c:pt idx="5145">
                  <c:v>51.382526625311101</c:v>
                </c:pt>
                <c:pt idx="5146">
                  <c:v>51.382526625311101</c:v>
                </c:pt>
                <c:pt idx="5147">
                  <c:v>51.382526625311101</c:v>
                </c:pt>
                <c:pt idx="5148">
                  <c:v>51.382526625311101</c:v>
                </c:pt>
                <c:pt idx="5149">
                  <c:v>51.382526625311101</c:v>
                </c:pt>
                <c:pt idx="5150">
                  <c:v>51.382526625311101</c:v>
                </c:pt>
                <c:pt idx="5151">
                  <c:v>51.382526625311101</c:v>
                </c:pt>
                <c:pt idx="5152">
                  <c:v>51.382526625311101</c:v>
                </c:pt>
                <c:pt idx="5153">
                  <c:v>51.382526625311101</c:v>
                </c:pt>
                <c:pt idx="5154">
                  <c:v>51.382526625311101</c:v>
                </c:pt>
                <c:pt idx="5155">
                  <c:v>51.382526625311101</c:v>
                </c:pt>
                <c:pt idx="5156">
                  <c:v>51.382526625311101</c:v>
                </c:pt>
                <c:pt idx="5157">
                  <c:v>51.382526625311101</c:v>
                </c:pt>
                <c:pt idx="5158">
                  <c:v>51.382526625311101</c:v>
                </c:pt>
                <c:pt idx="5159">
                  <c:v>51.382526625311101</c:v>
                </c:pt>
                <c:pt idx="5160">
                  <c:v>51.382526625311101</c:v>
                </c:pt>
                <c:pt idx="5161">
                  <c:v>51.382526625311101</c:v>
                </c:pt>
                <c:pt idx="5162">
                  <c:v>51.382526625311101</c:v>
                </c:pt>
                <c:pt idx="5163">
                  <c:v>51.382526625311101</c:v>
                </c:pt>
                <c:pt idx="5164">
                  <c:v>51.382526625311101</c:v>
                </c:pt>
                <c:pt idx="5165">
                  <c:v>51.382526625311101</c:v>
                </c:pt>
                <c:pt idx="5166">
                  <c:v>51.382526625311101</c:v>
                </c:pt>
                <c:pt idx="5167">
                  <c:v>51.382526625311101</c:v>
                </c:pt>
                <c:pt idx="5168">
                  <c:v>51.382526625311101</c:v>
                </c:pt>
                <c:pt idx="5169">
                  <c:v>51.382526625311101</c:v>
                </c:pt>
                <c:pt idx="5170">
                  <c:v>51.382526625311101</c:v>
                </c:pt>
                <c:pt idx="5171">
                  <c:v>51.382526625311101</c:v>
                </c:pt>
                <c:pt idx="5172">
                  <c:v>51.382526625311101</c:v>
                </c:pt>
                <c:pt idx="5173">
                  <c:v>51.382526625311101</c:v>
                </c:pt>
                <c:pt idx="5174">
                  <c:v>51.382526625311101</c:v>
                </c:pt>
                <c:pt idx="5175">
                  <c:v>51.382526625311101</c:v>
                </c:pt>
                <c:pt idx="5176">
                  <c:v>51.382526625311101</c:v>
                </c:pt>
                <c:pt idx="5177">
                  <c:v>51.382526625311101</c:v>
                </c:pt>
                <c:pt idx="5178">
                  <c:v>51.382526625311101</c:v>
                </c:pt>
                <c:pt idx="5179">
                  <c:v>51.382526625311101</c:v>
                </c:pt>
                <c:pt idx="5180">
                  <c:v>51.382526625311101</c:v>
                </c:pt>
                <c:pt idx="5181">
                  <c:v>51.382526625311101</c:v>
                </c:pt>
                <c:pt idx="5182">
                  <c:v>51.382526625311101</c:v>
                </c:pt>
                <c:pt idx="5183">
                  <c:v>51.382526625311101</c:v>
                </c:pt>
                <c:pt idx="5184">
                  <c:v>51.382526625311101</c:v>
                </c:pt>
                <c:pt idx="5185">
                  <c:v>51.382526625311101</c:v>
                </c:pt>
                <c:pt idx="5186">
                  <c:v>51.382526625311101</c:v>
                </c:pt>
                <c:pt idx="5187">
                  <c:v>51.382526625311101</c:v>
                </c:pt>
                <c:pt idx="5188">
                  <c:v>51.382526625311101</c:v>
                </c:pt>
                <c:pt idx="5189">
                  <c:v>51.382526625311101</c:v>
                </c:pt>
                <c:pt idx="5190">
                  <c:v>51.382526625311101</c:v>
                </c:pt>
                <c:pt idx="5191">
                  <c:v>51.382526625311101</c:v>
                </c:pt>
                <c:pt idx="5192">
                  <c:v>51.382526625311101</c:v>
                </c:pt>
                <c:pt idx="5193">
                  <c:v>51.382526625311101</c:v>
                </c:pt>
                <c:pt idx="5194">
                  <c:v>51.382526625311101</c:v>
                </c:pt>
                <c:pt idx="5195">
                  <c:v>51.382526625311101</c:v>
                </c:pt>
                <c:pt idx="5196">
                  <c:v>51.382526625311101</c:v>
                </c:pt>
                <c:pt idx="5197">
                  <c:v>51.382526625311101</c:v>
                </c:pt>
                <c:pt idx="5198">
                  <c:v>51.382526625311101</c:v>
                </c:pt>
                <c:pt idx="5199">
                  <c:v>51.382526625311101</c:v>
                </c:pt>
                <c:pt idx="5200">
                  <c:v>51.382526625311101</c:v>
                </c:pt>
                <c:pt idx="5201">
                  <c:v>51.382526625311101</c:v>
                </c:pt>
                <c:pt idx="5202">
                  <c:v>51.382526625311101</c:v>
                </c:pt>
                <c:pt idx="5203">
                  <c:v>51.382526625311101</c:v>
                </c:pt>
                <c:pt idx="5204">
                  <c:v>51.382526625311101</c:v>
                </c:pt>
                <c:pt idx="5205">
                  <c:v>51.382526625311101</c:v>
                </c:pt>
                <c:pt idx="5206">
                  <c:v>51.382526625311101</c:v>
                </c:pt>
                <c:pt idx="5207">
                  <c:v>51.382526625311101</c:v>
                </c:pt>
                <c:pt idx="5208">
                  <c:v>51.382526625311101</c:v>
                </c:pt>
                <c:pt idx="5209">
                  <c:v>51.382526625311101</c:v>
                </c:pt>
                <c:pt idx="5210">
                  <c:v>51.382526625311101</c:v>
                </c:pt>
                <c:pt idx="5211">
                  <c:v>51.382526625311101</c:v>
                </c:pt>
                <c:pt idx="5212">
                  <c:v>51.382526625311101</c:v>
                </c:pt>
                <c:pt idx="5213">
                  <c:v>51.382526625311101</c:v>
                </c:pt>
                <c:pt idx="5214">
                  <c:v>51.382526625311101</c:v>
                </c:pt>
                <c:pt idx="5215">
                  <c:v>51.382526625311101</c:v>
                </c:pt>
                <c:pt idx="5216">
                  <c:v>51.382526625311101</c:v>
                </c:pt>
                <c:pt idx="5217">
                  <c:v>51.382526625311101</c:v>
                </c:pt>
                <c:pt idx="5218">
                  <c:v>51.382526625311101</c:v>
                </c:pt>
                <c:pt idx="5219">
                  <c:v>51.382526625311101</c:v>
                </c:pt>
                <c:pt idx="5220">
                  <c:v>51.382526625311101</c:v>
                </c:pt>
                <c:pt idx="5221">
                  <c:v>51.382526625311101</c:v>
                </c:pt>
                <c:pt idx="5222">
                  <c:v>51.382526625311101</c:v>
                </c:pt>
                <c:pt idx="5223">
                  <c:v>51.382526625311101</c:v>
                </c:pt>
                <c:pt idx="5224">
                  <c:v>51.382526625311101</c:v>
                </c:pt>
                <c:pt idx="5225">
                  <c:v>51.382526625311101</c:v>
                </c:pt>
                <c:pt idx="5226">
                  <c:v>51.382526625311101</c:v>
                </c:pt>
                <c:pt idx="5227">
                  <c:v>51.382526625311101</c:v>
                </c:pt>
                <c:pt idx="5228">
                  <c:v>51.382526625311101</c:v>
                </c:pt>
                <c:pt idx="5229">
                  <c:v>51.382526625311101</c:v>
                </c:pt>
                <c:pt idx="5230">
                  <c:v>51.382526625311101</c:v>
                </c:pt>
                <c:pt idx="5231">
                  <c:v>51.382526625311101</c:v>
                </c:pt>
                <c:pt idx="5232">
                  <c:v>51.382526625311101</c:v>
                </c:pt>
                <c:pt idx="5233">
                  <c:v>51.382526625311101</c:v>
                </c:pt>
                <c:pt idx="5234">
                  <c:v>51.382526625311101</c:v>
                </c:pt>
                <c:pt idx="5235">
                  <c:v>51.382526625311101</c:v>
                </c:pt>
                <c:pt idx="5236">
                  <c:v>51.382526625311101</c:v>
                </c:pt>
                <c:pt idx="5237">
                  <c:v>51.382526625311101</c:v>
                </c:pt>
                <c:pt idx="5238">
                  <c:v>51.382526625311101</c:v>
                </c:pt>
                <c:pt idx="5239">
                  <c:v>51.382526625311101</c:v>
                </c:pt>
                <c:pt idx="5240">
                  <c:v>51.382526625311101</c:v>
                </c:pt>
                <c:pt idx="5241">
                  <c:v>51.382526625311101</c:v>
                </c:pt>
                <c:pt idx="5242">
                  <c:v>51.382526625311101</c:v>
                </c:pt>
                <c:pt idx="5243">
                  <c:v>51.382526625311101</c:v>
                </c:pt>
                <c:pt idx="5244">
                  <c:v>51.382526625311101</c:v>
                </c:pt>
                <c:pt idx="5245">
                  <c:v>51.382526625311101</c:v>
                </c:pt>
                <c:pt idx="5246">
                  <c:v>51.382526625311101</c:v>
                </c:pt>
                <c:pt idx="5247">
                  <c:v>51.382526625311101</c:v>
                </c:pt>
                <c:pt idx="5248">
                  <c:v>51.382526625311101</c:v>
                </c:pt>
                <c:pt idx="5249">
                  <c:v>51.382526625311101</c:v>
                </c:pt>
                <c:pt idx="5250">
                  <c:v>51.382526625311101</c:v>
                </c:pt>
                <c:pt idx="5251">
                  <c:v>51.382526625311101</c:v>
                </c:pt>
                <c:pt idx="5252">
                  <c:v>51.382526625311101</c:v>
                </c:pt>
                <c:pt idx="5253">
                  <c:v>51.382526625311101</c:v>
                </c:pt>
                <c:pt idx="5254">
                  <c:v>51.382526625311101</c:v>
                </c:pt>
                <c:pt idx="5255">
                  <c:v>51.382526625311101</c:v>
                </c:pt>
                <c:pt idx="5256">
                  <c:v>51.382526625311101</c:v>
                </c:pt>
                <c:pt idx="5257">
                  <c:v>51.382526625311101</c:v>
                </c:pt>
                <c:pt idx="5258">
                  <c:v>51.382526625311101</c:v>
                </c:pt>
                <c:pt idx="5259">
                  <c:v>51.382526625311101</c:v>
                </c:pt>
                <c:pt idx="5260">
                  <c:v>51.382526625311101</c:v>
                </c:pt>
                <c:pt idx="5261">
                  <c:v>51.382526625311101</c:v>
                </c:pt>
                <c:pt idx="5262">
                  <c:v>51.382526625311101</c:v>
                </c:pt>
                <c:pt idx="5263">
                  <c:v>51.382526625311101</c:v>
                </c:pt>
                <c:pt idx="5264">
                  <c:v>51.382526625311101</c:v>
                </c:pt>
                <c:pt idx="5265">
                  <c:v>51.382526625311101</c:v>
                </c:pt>
                <c:pt idx="5266">
                  <c:v>51.382526625311101</c:v>
                </c:pt>
                <c:pt idx="5267">
                  <c:v>51.382526625311101</c:v>
                </c:pt>
                <c:pt idx="5268">
                  <c:v>51.382526625311101</c:v>
                </c:pt>
                <c:pt idx="5269">
                  <c:v>51.382526625311101</c:v>
                </c:pt>
                <c:pt idx="5270">
                  <c:v>51.382526625311101</c:v>
                </c:pt>
                <c:pt idx="5271">
                  <c:v>51.382526625311101</c:v>
                </c:pt>
                <c:pt idx="5272">
                  <c:v>51.382526625311101</c:v>
                </c:pt>
                <c:pt idx="5273">
                  <c:v>51.382526625311101</c:v>
                </c:pt>
                <c:pt idx="5274">
                  <c:v>51.382526625311101</c:v>
                </c:pt>
                <c:pt idx="5275">
                  <c:v>51.382526625311101</c:v>
                </c:pt>
                <c:pt idx="5276">
                  <c:v>51.382526625311101</c:v>
                </c:pt>
                <c:pt idx="5277">
                  <c:v>51.382526625311101</c:v>
                </c:pt>
                <c:pt idx="5278">
                  <c:v>51.382526625311101</c:v>
                </c:pt>
                <c:pt idx="5279">
                  <c:v>51.382526625311101</c:v>
                </c:pt>
                <c:pt idx="5280">
                  <c:v>51.382526625311101</c:v>
                </c:pt>
                <c:pt idx="5281">
                  <c:v>51.382526625311101</c:v>
                </c:pt>
                <c:pt idx="5282">
                  <c:v>51.382526625311101</c:v>
                </c:pt>
                <c:pt idx="5283">
                  <c:v>51.382526625311101</c:v>
                </c:pt>
                <c:pt idx="5284">
                  <c:v>51.382526625311101</c:v>
                </c:pt>
                <c:pt idx="5285">
                  <c:v>51.382526625311101</c:v>
                </c:pt>
                <c:pt idx="5286">
                  <c:v>51.382526625311101</c:v>
                </c:pt>
                <c:pt idx="5287">
                  <c:v>51.382526625311101</c:v>
                </c:pt>
                <c:pt idx="5288">
                  <c:v>51.382526625311101</c:v>
                </c:pt>
                <c:pt idx="5289">
                  <c:v>51.382526625311101</c:v>
                </c:pt>
                <c:pt idx="5290">
                  <c:v>51.382526625311101</c:v>
                </c:pt>
                <c:pt idx="5291">
                  <c:v>51.382526625311101</c:v>
                </c:pt>
                <c:pt idx="5292">
                  <c:v>51.382526625311101</c:v>
                </c:pt>
                <c:pt idx="5293">
                  <c:v>51.382526625311101</c:v>
                </c:pt>
                <c:pt idx="5294">
                  <c:v>51.382526625311101</c:v>
                </c:pt>
                <c:pt idx="5295">
                  <c:v>51.382526625311101</c:v>
                </c:pt>
                <c:pt idx="5296">
                  <c:v>51.382526625311101</c:v>
                </c:pt>
                <c:pt idx="5297">
                  <c:v>51.382526625311101</c:v>
                </c:pt>
                <c:pt idx="5298">
                  <c:v>51.382526625311101</c:v>
                </c:pt>
                <c:pt idx="5299">
                  <c:v>51.382526625311101</c:v>
                </c:pt>
                <c:pt idx="5300">
                  <c:v>51.382526625311101</c:v>
                </c:pt>
                <c:pt idx="5301">
                  <c:v>51.382526625311101</c:v>
                </c:pt>
                <c:pt idx="5302">
                  <c:v>51.382526625311101</c:v>
                </c:pt>
                <c:pt idx="5303">
                  <c:v>51.382526625311101</c:v>
                </c:pt>
                <c:pt idx="5304">
                  <c:v>51.382526625311101</c:v>
                </c:pt>
                <c:pt idx="5305">
                  <c:v>51.382526625311101</c:v>
                </c:pt>
                <c:pt idx="5306">
                  <c:v>51.382526625311101</c:v>
                </c:pt>
                <c:pt idx="5307">
                  <c:v>51.382526625311101</c:v>
                </c:pt>
                <c:pt idx="5308">
                  <c:v>51.382526625311101</c:v>
                </c:pt>
                <c:pt idx="5309">
                  <c:v>51.382526625311101</c:v>
                </c:pt>
                <c:pt idx="5310">
                  <c:v>51.382526625311101</c:v>
                </c:pt>
                <c:pt idx="5311">
                  <c:v>51.382526625311101</c:v>
                </c:pt>
                <c:pt idx="5312">
                  <c:v>51.382526625311101</c:v>
                </c:pt>
                <c:pt idx="5313">
                  <c:v>51.382526625311101</c:v>
                </c:pt>
                <c:pt idx="5314">
                  <c:v>51.382526625311101</c:v>
                </c:pt>
                <c:pt idx="5315">
                  <c:v>51.382526625311101</c:v>
                </c:pt>
                <c:pt idx="5316">
                  <c:v>51.382526625311101</c:v>
                </c:pt>
                <c:pt idx="5317">
                  <c:v>51.382526625311101</c:v>
                </c:pt>
                <c:pt idx="5318">
                  <c:v>51.382526625311101</c:v>
                </c:pt>
                <c:pt idx="5319">
                  <c:v>51.382526625311101</c:v>
                </c:pt>
                <c:pt idx="5320">
                  <c:v>51.382526625311101</c:v>
                </c:pt>
                <c:pt idx="5321">
                  <c:v>51.382526625311101</c:v>
                </c:pt>
                <c:pt idx="5322">
                  <c:v>51.382526625311101</c:v>
                </c:pt>
                <c:pt idx="5323">
                  <c:v>51.382526625311101</c:v>
                </c:pt>
                <c:pt idx="5324">
                  <c:v>51.382526625311101</c:v>
                </c:pt>
                <c:pt idx="5325">
                  <c:v>51.382526625311101</c:v>
                </c:pt>
                <c:pt idx="5326">
                  <c:v>51.382526625311101</c:v>
                </c:pt>
                <c:pt idx="5327">
                  <c:v>51.382526625311101</c:v>
                </c:pt>
                <c:pt idx="5328">
                  <c:v>51.382526625311101</c:v>
                </c:pt>
                <c:pt idx="5329">
                  <c:v>51.382526625311101</c:v>
                </c:pt>
                <c:pt idx="5330">
                  <c:v>51.382526625311101</c:v>
                </c:pt>
                <c:pt idx="5331">
                  <c:v>51.382526625311101</c:v>
                </c:pt>
                <c:pt idx="5332">
                  <c:v>51.382526625311101</c:v>
                </c:pt>
                <c:pt idx="5333">
                  <c:v>51.382526625311101</c:v>
                </c:pt>
                <c:pt idx="5334">
                  <c:v>51.382526625311101</c:v>
                </c:pt>
                <c:pt idx="5335">
                  <c:v>51.382526625311101</c:v>
                </c:pt>
                <c:pt idx="5336">
                  <c:v>51.382526625311101</c:v>
                </c:pt>
                <c:pt idx="5337">
                  <c:v>51.382526625311101</c:v>
                </c:pt>
                <c:pt idx="5338">
                  <c:v>51.382526625311101</c:v>
                </c:pt>
                <c:pt idx="5339">
                  <c:v>51.382526625311101</c:v>
                </c:pt>
                <c:pt idx="5340">
                  <c:v>51.382526625311101</c:v>
                </c:pt>
                <c:pt idx="5341">
                  <c:v>51.382526625311101</c:v>
                </c:pt>
                <c:pt idx="5342">
                  <c:v>51.382526625311101</c:v>
                </c:pt>
                <c:pt idx="5343">
                  <c:v>51.382526625311101</c:v>
                </c:pt>
                <c:pt idx="5344">
                  <c:v>51.382526625311101</c:v>
                </c:pt>
                <c:pt idx="5345">
                  <c:v>51.382526625311101</c:v>
                </c:pt>
                <c:pt idx="5346">
                  <c:v>51.382526625311101</c:v>
                </c:pt>
                <c:pt idx="5347">
                  <c:v>51.382526625311101</c:v>
                </c:pt>
                <c:pt idx="5348">
                  <c:v>51.382526625311101</c:v>
                </c:pt>
                <c:pt idx="5349">
                  <c:v>51.382526625311101</c:v>
                </c:pt>
                <c:pt idx="5350">
                  <c:v>51.382526625311101</c:v>
                </c:pt>
                <c:pt idx="5351">
                  <c:v>51.382526625311101</c:v>
                </c:pt>
                <c:pt idx="5352">
                  <c:v>51.382526625311101</c:v>
                </c:pt>
                <c:pt idx="5353">
                  <c:v>51.382526625311101</c:v>
                </c:pt>
                <c:pt idx="5354">
                  <c:v>51.382526625311101</c:v>
                </c:pt>
                <c:pt idx="5355">
                  <c:v>51.382526625311101</c:v>
                </c:pt>
                <c:pt idx="5356">
                  <c:v>51.382526625311101</c:v>
                </c:pt>
                <c:pt idx="5357">
                  <c:v>51.382526625311101</c:v>
                </c:pt>
                <c:pt idx="5358">
                  <c:v>51.382526625311101</c:v>
                </c:pt>
                <c:pt idx="5359">
                  <c:v>51.382526625311101</c:v>
                </c:pt>
                <c:pt idx="5360">
                  <c:v>51.382526625311101</c:v>
                </c:pt>
                <c:pt idx="5361">
                  <c:v>51.382526625311101</c:v>
                </c:pt>
                <c:pt idx="5362">
                  <c:v>51.382526625311101</c:v>
                </c:pt>
                <c:pt idx="5363">
                  <c:v>51.382526625311101</c:v>
                </c:pt>
                <c:pt idx="5364">
                  <c:v>51.382526625311101</c:v>
                </c:pt>
                <c:pt idx="5365">
                  <c:v>51.382526625311101</c:v>
                </c:pt>
                <c:pt idx="5366">
                  <c:v>51.382526625311101</c:v>
                </c:pt>
                <c:pt idx="5367">
                  <c:v>51.382526625311101</c:v>
                </c:pt>
                <c:pt idx="5368">
                  <c:v>51.382526625311101</c:v>
                </c:pt>
                <c:pt idx="5369">
                  <c:v>51.382526625311101</c:v>
                </c:pt>
                <c:pt idx="5370">
                  <c:v>51.382526625311101</c:v>
                </c:pt>
                <c:pt idx="5371">
                  <c:v>51.382526625311101</c:v>
                </c:pt>
                <c:pt idx="5372">
                  <c:v>51.382526625311101</c:v>
                </c:pt>
                <c:pt idx="5373">
                  <c:v>51.382526625311101</c:v>
                </c:pt>
                <c:pt idx="5374">
                  <c:v>51.382526625311101</c:v>
                </c:pt>
                <c:pt idx="5375">
                  <c:v>51.382526625311101</c:v>
                </c:pt>
                <c:pt idx="5376">
                  <c:v>51.382526625311101</c:v>
                </c:pt>
                <c:pt idx="5377">
                  <c:v>51.382526625311101</c:v>
                </c:pt>
                <c:pt idx="5378">
                  <c:v>51.382526625311101</c:v>
                </c:pt>
                <c:pt idx="5379">
                  <c:v>51.382526625311101</c:v>
                </c:pt>
                <c:pt idx="5380">
                  <c:v>51.382526625311101</c:v>
                </c:pt>
                <c:pt idx="5381">
                  <c:v>51.382526625311101</c:v>
                </c:pt>
                <c:pt idx="5382">
                  <c:v>51.382526625311101</c:v>
                </c:pt>
                <c:pt idx="5383">
                  <c:v>51.382526625311101</c:v>
                </c:pt>
                <c:pt idx="5384">
                  <c:v>51.382526625311101</c:v>
                </c:pt>
                <c:pt idx="5385">
                  <c:v>51.382526625311101</c:v>
                </c:pt>
                <c:pt idx="5386">
                  <c:v>51.382526625311101</c:v>
                </c:pt>
                <c:pt idx="5387">
                  <c:v>51.382526625311101</c:v>
                </c:pt>
                <c:pt idx="5388">
                  <c:v>51.382526625311101</c:v>
                </c:pt>
                <c:pt idx="5389">
                  <c:v>51.382526625311101</c:v>
                </c:pt>
                <c:pt idx="5390">
                  <c:v>51.382526625311101</c:v>
                </c:pt>
                <c:pt idx="5391">
                  <c:v>51.382526625311101</c:v>
                </c:pt>
                <c:pt idx="5392">
                  <c:v>51.382526625311101</c:v>
                </c:pt>
                <c:pt idx="5393">
                  <c:v>51.382526625311101</c:v>
                </c:pt>
                <c:pt idx="5394">
                  <c:v>51.382526625311101</c:v>
                </c:pt>
                <c:pt idx="5395">
                  <c:v>51.382526625311101</c:v>
                </c:pt>
                <c:pt idx="5396">
                  <c:v>51.382526625311101</c:v>
                </c:pt>
                <c:pt idx="5397">
                  <c:v>51.382526625311101</c:v>
                </c:pt>
                <c:pt idx="5398">
                  <c:v>51.382526625311101</c:v>
                </c:pt>
                <c:pt idx="5399">
                  <c:v>51.382526625311101</c:v>
                </c:pt>
                <c:pt idx="5400">
                  <c:v>51.382526625311101</c:v>
                </c:pt>
                <c:pt idx="5401">
                  <c:v>51.382526625311101</c:v>
                </c:pt>
                <c:pt idx="5402">
                  <c:v>51.382526625311101</c:v>
                </c:pt>
                <c:pt idx="5403">
                  <c:v>51.382526625311101</c:v>
                </c:pt>
                <c:pt idx="5404">
                  <c:v>51.382526625311101</c:v>
                </c:pt>
                <c:pt idx="5405">
                  <c:v>51.382526625311101</c:v>
                </c:pt>
                <c:pt idx="5406">
                  <c:v>51.382526625311101</c:v>
                </c:pt>
                <c:pt idx="5407">
                  <c:v>51.382526625311101</c:v>
                </c:pt>
                <c:pt idx="5408">
                  <c:v>51.382526625311101</c:v>
                </c:pt>
                <c:pt idx="5409">
                  <c:v>51.382526625311101</c:v>
                </c:pt>
                <c:pt idx="5410">
                  <c:v>51.382526625311101</c:v>
                </c:pt>
                <c:pt idx="5411">
                  <c:v>51.382526625311101</c:v>
                </c:pt>
                <c:pt idx="5412">
                  <c:v>51.382526625311101</c:v>
                </c:pt>
                <c:pt idx="5413">
                  <c:v>51.382526625311101</c:v>
                </c:pt>
                <c:pt idx="5414">
                  <c:v>51.382526625311101</c:v>
                </c:pt>
                <c:pt idx="5415">
                  <c:v>51.382526625311101</c:v>
                </c:pt>
                <c:pt idx="5416">
                  <c:v>51.382526625311101</c:v>
                </c:pt>
                <c:pt idx="5417">
                  <c:v>51.382526625311101</c:v>
                </c:pt>
                <c:pt idx="5418">
                  <c:v>51.382526625311101</c:v>
                </c:pt>
                <c:pt idx="5419">
                  <c:v>51.382526625311101</c:v>
                </c:pt>
                <c:pt idx="5420">
                  <c:v>51.382526625311101</c:v>
                </c:pt>
                <c:pt idx="5421">
                  <c:v>51.382526625311101</c:v>
                </c:pt>
                <c:pt idx="5422">
                  <c:v>51.382526625311101</c:v>
                </c:pt>
                <c:pt idx="5423">
                  <c:v>51.382526625311101</c:v>
                </c:pt>
                <c:pt idx="5424">
                  <c:v>51.382526625311101</c:v>
                </c:pt>
                <c:pt idx="5425">
                  <c:v>51.382526625311101</c:v>
                </c:pt>
                <c:pt idx="5426">
                  <c:v>51.382526625311101</c:v>
                </c:pt>
                <c:pt idx="5427">
                  <c:v>51.382526625311101</c:v>
                </c:pt>
                <c:pt idx="5428">
                  <c:v>51.382526625311101</c:v>
                </c:pt>
                <c:pt idx="5429">
                  <c:v>51.382526625311101</c:v>
                </c:pt>
                <c:pt idx="5430">
                  <c:v>51.382526625311101</c:v>
                </c:pt>
                <c:pt idx="5431">
                  <c:v>51.382526625311101</c:v>
                </c:pt>
                <c:pt idx="5432">
                  <c:v>51.382526625311101</c:v>
                </c:pt>
                <c:pt idx="5433">
                  <c:v>51.382526625311101</c:v>
                </c:pt>
                <c:pt idx="5434">
                  <c:v>51.382526625311101</c:v>
                </c:pt>
                <c:pt idx="5435">
                  <c:v>51.382526625311101</c:v>
                </c:pt>
                <c:pt idx="5436">
                  <c:v>51.382526625311101</c:v>
                </c:pt>
                <c:pt idx="5437">
                  <c:v>51.382526625311101</c:v>
                </c:pt>
                <c:pt idx="5438">
                  <c:v>51.382526625311101</c:v>
                </c:pt>
                <c:pt idx="5439">
                  <c:v>51.382526625311101</c:v>
                </c:pt>
                <c:pt idx="5440">
                  <c:v>51.382526625311101</c:v>
                </c:pt>
                <c:pt idx="5441">
                  <c:v>51.382526625311101</c:v>
                </c:pt>
                <c:pt idx="5442">
                  <c:v>51.382526625311101</c:v>
                </c:pt>
                <c:pt idx="5443">
                  <c:v>51.382526625311101</c:v>
                </c:pt>
                <c:pt idx="5444">
                  <c:v>51.382526625311101</c:v>
                </c:pt>
                <c:pt idx="5445">
                  <c:v>51.382526625311101</c:v>
                </c:pt>
                <c:pt idx="5446">
                  <c:v>51.382526625311101</c:v>
                </c:pt>
                <c:pt idx="5447">
                  <c:v>51.382526625311101</c:v>
                </c:pt>
                <c:pt idx="5448">
                  <c:v>51.382526625311101</c:v>
                </c:pt>
                <c:pt idx="5449">
                  <c:v>51.382526625311101</c:v>
                </c:pt>
                <c:pt idx="5450">
                  <c:v>51.382526625311101</c:v>
                </c:pt>
                <c:pt idx="5451">
                  <c:v>51.382526625311101</c:v>
                </c:pt>
                <c:pt idx="5452">
                  <c:v>51.382526625311101</c:v>
                </c:pt>
                <c:pt idx="5453">
                  <c:v>51.382526625311101</c:v>
                </c:pt>
                <c:pt idx="5454">
                  <c:v>51.382526625311101</c:v>
                </c:pt>
                <c:pt idx="5455">
                  <c:v>51.382526625311101</c:v>
                </c:pt>
                <c:pt idx="5456">
                  <c:v>51.382526625311101</c:v>
                </c:pt>
                <c:pt idx="5457">
                  <c:v>51.382526625311101</c:v>
                </c:pt>
                <c:pt idx="5458">
                  <c:v>51.382526625311101</c:v>
                </c:pt>
                <c:pt idx="5459">
                  <c:v>51.382526625311101</c:v>
                </c:pt>
                <c:pt idx="5460">
                  <c:v>51.382526625311101</c:v>
                </c:pt>
                <c:pt idx="5461">
                  <c:v>51.382526625311101</c:v>
                </c:pt>
                <c:pt idx="5462">
                  <c:v>51.382526625311101</c:v>
                </c:pt>
                <c:pt idx="5463">
                  <c:v>51.382526625311101</c:v>
                </c:pt>
                <c:pt idx="5464">
                  <c:v>51.382526625311101</c:v>
                </c:pt>
                <c:pt idx="5465">
                  <c:v>51.382526625311101</c:v>
                </c:pt>
                <c:pt idx="5466">
                  <c:v>51.382526625311101</c:v>
                </c:pt>
                <c:pt idx="5467">
                  <c:v>51.382526625311101</c:v>
                </c:pt>
                <c:pt idx="5468">
                  <c:v>51.382526625311101</c:v>
                </c:pt>
                <c:pt idx="5469">
                  <c:v>51.382526625311101</c:v>
                </c:pt>
                <c:pt idx="5470">
                  <c:v>51.382526625311101</c:v>
                </c:pt>
                <c:pt idx="5471">
                  <c:v>51.382526625311101</c:v>
                </c:pt>
                <c:pt idx="5472">
                  <c:v>51.382526625311101</c:v>
                </c:pt>
                <c:pt idx="5473">
                  <c:v>51.382526625311101</c:v>
                </c:pt>
                <c:pt idx="5474">
                  <c:v>51.382526625311101</c:v>
                </c:pt>
                <c:pt idx="5475">
                  <c:v>51.382526625311101</c:v>
                </c:pt>
                <c:pt idx="5476">
                  <c:v>51.382526625311101</c:v>
                </c:pt>
                <c:pt idx="5477">
                  <c:v>51.382526625311101</c:v>
                </c:pt>
                <c:pt idx="5478">
                  <c:v>51.382526625311101</c:v>
                </c:pt>
                <c:pt idx="5479">
                  <c:v>51.382526625311101</c:v>
                </c:pt>
                <c:pt idx="5480">
                  <c:v>51.382526625311101</c:v>
                </c:pt>
                <c:pt idx="5481">
                  <c:v>51.382526625311101</c:v>
                </c:pt>
                <c:pt idx="5482">
                  <c:v>51.382526625311101</c:v>
                </c:pt>
                <c:pt idx="5483">
                  <c:v>51.382526625311101</c:v>
                </c:pt>
                <c:pt idx="5484">
                  <c:v>51.382526625311101</c:v>
                </c:pt>
                <c:pt idx="5485">
                  <c:v>51.382526625311101</c:v>
                </c:pt>
                <c:pt idx="5486">
                  <c:v>51.382526625311101</c:v>
                </c:pt>
                <c:pt idx="5487">
                  <c:v>51.382526625311101</c:v>
                </c:pt>
                <c:pt idx="5488">
                  <c:v>51.382526625311101</c:v>
                </c:pt>
                <c:pt idx="5489">
                  <c:v>51.382526625311101</c:v>
                </c:pt>
                <c:pt idx="5490">
                  <c:v>51.382526625311101</c:v>
                </c:pt>
                <c:pt idx="5491">
                  <c:v>51.382526625311101</c:v>
                </c:pt>
                <c:pt idx="5492">
                  <c:v>51.382526625311101</c:v>
                </c:pt>
                <c:pt idx="5493">
                  <c:v>51.382526625311101</c:v>
                </c:pt>
                <c:pt idx="5494">
                  <c:v>51.382526625311101</c:v>
                </c:pt>
                <c:pt idx="5495">
                  <c:v>51.382526625311101</c:v>
                </c:pt>
                <c:pt idx="5496">
                  <c:v>51.382526625311101</c:v>
                </c:pt>
                <c:pt idx="5497">
                  <c:v>51.382526625311101</c:v>
                </c:pt>
                <c:pt idx="5498">
                  <c:v>51.382526625311101</c:v>
                </c:pt>
                <c:pt idx="5499">
                  <c:v>51.382526625311101</c:v>
                </c:pt>
                <c:pt idx="5500">
                  <c:v>51.382526625311101</c:v>
                </c:pt>
                <c:pt idx="5501">
                  <c:v>51.382526625311101</c:v>
                </c:pt>
                <c:pt idx="5502">
                  <c:v>51.382526625311101</c:v>
                </c:pt>
                <c:pt idx="5503">
                  <c:v>51.382526625311101</c:v>
                </c:pt>
                <c:pt idx="5504">
                  <c:v>51.382526625311101</c:v>
                </c:pt>
                <c:pt idx="5505">
                  <c:v>51.382526625311101</c:v>
                </c:pt>
                <c:pt idx="5506">
                  <c:v>51.382526625311101</c:v>
                </c:pt>
                <c:pt idx="5507">
                  <c:v>51.382526625311101</c:v>
                </c:pt>
                <c:pt idx="5508">
                  <c:v>51.382526625311101</c:v>
                </c:pt>
                <c:pt idx="5509">
                  <c:v>51.382526625311101</c:v>
                </c:pt>
                <c:pt idx="5510">
                  <c:v>51.382526625311101</c:v>
                </c:pt>
                <c:pt idx="5511">
                  <c:v>51.382526625311101</c:v>
                </c:pt>
                <c:pt idx="5512">
                  <c:v>51.382526625311101</c:v>
                </c:pt>
                <c:pt idx="5513">
                  <c:v>51.382526625311101</c:v>
                </c:pt>
                <c:pt idx="5514">
                  <c:v>51.382526625311101</c:v>
                </c:pt>
                <c:pt idx="5515">
                  <c:v>51.382526625311101</c:v>
                </c:pt>
                <c:pt idx="5516">
                  <c:v>51.382526625311101</c:v>
                </c:pt>
                <c:pt idx="5517">
                  <c:v>51.382526625311101</c:v>
                </c:pt>
                <c:pt idx="5518">
                  <c:v>51.382526625311101</c:v>
                </c:pt>
                <c:pt idx="5519">
                  <c:v>51.382526625311101</c:v>
                </c:pt>
                <c:pt idx="5520">
                  <c:v>51.382526625311101</c:v>
                </c:pt>
                <c:pt idx="5521">
                  <c:v>51.382526625311101</c:v>
                </c:pt>
                <c:pt idx="5522">
                  <c:v>51.382526625311101</c:v>
                </c:pt>
                <c:pt idx="5523">
                  <c:v>51.382526625311101</c:v>
                </c:pt>
                <c:pt idx="5524">
                  <c:v>51.382526625311101</c:v>
                </c:pt>
                <c:pt idx="5525">
                  <c:v>51.382526625311101</c:v>
                </c:pt>
                <c:pt idx="5526">
                  <c:v>51.382526625311101</c:v>
                </c:pt>
                <c:pt idx="5527">
                  <c:v>51.382526625311101</c:v>
                </c:pt>
                <c:pt idx="5528">
                  <c:v>51.382526625311101</c:v>
                </c:pt>
                <c:pt idx="5529">
                  <c:v>51.382526625311101</c:v>
                </c:pt>
                <c:pt idx="5530">
                  <c:v>51.382526625311101</c:v>
                </c:pt>
                <c:pt idx="5531">
                  <c:v>51.382526625311101</c:v>
                </c:pt>
                <c:pt idx="5532">
                  <c:v>51.382526625311101</c:v>
                </c:pt>
                <c:pt idx="5533">
                  <c:v>51.382526625311101</c:v>
                </c:pt>
                <c:pt idx="5534">
                  <c:v>51.382526625311101</c:v>
                </c:pt>
                <c:pt idx="5535">
                  <c:v>51.382526625311101</c:v>
                </c:pt>
                <c:pt idx="5536">
                  <c:v>51.382526625311101</c:v>
                </c:pt>
                <c:pt idx="5537">
                  <c:v>51.382526625311101</c:v>
                </c:pt>
                <c:pt idx="5538">
                  <c:v>51.382526625311101</c:v>
                </c:pt>
                <c:pt idx="5539">
                  <c:v>51.382526625311101</c:v>
                </c:pt>
                <c:pt idx="5540">
                  <c:v>51.382526625311101</c:v>
                </c:pt>
                <c:pt idx="5541">
                  <c:v>51.382526625311101</c:v>
                </c:pt>
                <c:pt idx="5542">
                  <c:v>51.382526625311101</c:v>
                </c:pt>
                <c:pt idx="5543">
                  <c:v>51.382526625311101</c:v>
                </c:pt>
                <c:pt idx="5544">
                  <c:v>51.382526625311101</c:v>
                </c:pt>
                <c:pt idx="5545">
                  <c:v>51.382526625311101</c:v>
                </c:pt>
                <c:pt idx="5546">
                  <c:v>51.382526625311101</c:v>
                </c:pt>
                <c:pt idx="5547">
                  <c:v>51.382526625311101</c:v>
                </c:pt>
                <c:pt idx="5548">
                  <c:v>51.382526625311101</c:v>
                </c:pt>
                <c:pt idx="5549">
                  <c:v>51.382526625311101</c:v>
                </c:pt>
                <c:pt idx="5550">
                  <c:v>51.382526625311101</c:v>
                </c:pt>
                <c:pt idx="5551">
                  <c:v>51.382526625311101</c:v>
                </c:pt>
                <c:pt idx="5552">
                  <c:v>51.382526625311101</c:v>
                </c:pt>
                <c:pt idx="5553">
                  <c:v>51.382526625311101</c:v>
                </c:pt>
                <c:pt idx="5554">
                  <c:v>51.382526625311101</c:v>
                </c:pt>
                <c:pt idx="5555">
                  <c:v>51.382526625311101</c:v>
                </c:pt>
                <c:pt idx="5556">
                  <c:v>51.382526625311101</c:v>
                </c:pt>
                <c:pt idx="5557">
                  <c:v>51.382526625311101</c:v>
                </c:pt>
                <c:pt idx="5558">
                  <c:v>51.382526625311101</c:v>
                </c:pt>
                <c:pt idx="5559">
                  <c:v>51.382526625311101</c:v>
                </c:pt>
                <c:pt idx="5560">
                  <c:v>51.382526625311101</c:v>
                </c:pt>
                <c:pt idx="5561">
                  <c:v>51.382526625311101</c:v>
                </c:pt>
                <c:pt idx="5562">
                  <c:v>51.382526625311101</c:v>
                </c:pt>
                <c:pt idx="5563">
                  <c:v>51.382526625311101</c:v>
                </c:pt>
                <c:pt idx="5564">
                  <c:v>51.382526625311101</c:v>
                </c:pt>
                <c:pt idx="5565">
                  <c:v>51.382526625311101</c:v>
                </c:pt>
                <c:pt idx="5566">
                  <c:v>51.382526625311101</c:v>
                </c:pt>
                <c:pt idx="5567">
                  <c:v>51.382526625311101</c:v>
                </c:pt>
                <c:pt idx="5568">
                  <c:v>51.382526625311101</c:v>
                </c:pt>
                <c:pt idx="5569">
                  <c:v>51.382526625311101</c:v>
                </c:pt>
                <c:pt idx="5570">
                  <c:v>51.382526625311101</c:v>
                </c:pt>
                <c:pt idx="5571">
                  <c:v>51.382526625311101</c:v>
                </c:pt>
                <c:pt idx="5572">
                  <c:v>51.382526625311101</c:v>
                </c:pt>
                <c:pt idx="5573">
                  <c:v>51.382526625311101</c:v>
                </c:pt>
                <c:pt idx="5574">
                  <c:v>51.382526625311101</c:v>
                </c:pt>
                <c:pt idx="5575">
                  <c:v>51.382526625311101</c:v>
                </c:pt>
                <c:pt idx="5576">
                  <c:v>51.382526625311101</c:v>
                </c:pt>
                <c:pt idx="5577">
                  <c:v>51.382526625311101</c:v>
                </c:pt>
                <c:pt idx="5578">
                  <c:v>51.382526625311101</c:v>
                </c:pt>
                <c:pt idx="5579">
                  <c:v>51.382526625311101</c:v>
                </c:pt>
                <c:pt idx="5580">
                  <c:v>51.382526625311101</c:v>
                </c:pt>
                <c:pt idx="5581">
                  <c:v>51.382526625311101</c:v>
                </c:pt>
                <c:pt idx="5582">
                  <c:v>51.382526625311101</c:v>
                </c:pt>
                <c:pt idx="5583">
                  <c:v>51.382526625311101</c:v>
                </c:pt>
                <c:pt idx="5584">
                  <c:v>51.382526625311101</c:v>
                </c:pt>
                <c:pt idx="5585">
                  <c:v>51.382526625311101</c:v>
                </c:pt>
                <c:pt idx="5586">
                  <c:v>51.382526625311101</c:v>
                </c:pt>
                <c:pt idx="5587">
                  <c:v>51.382526625311101</c:v>
                </c:pt>
                <c:pt idx="5588">
                  <c:v>51.382526625311101</c:v>
                </c:pt>
                <c:pt idx="5589">
                  <c:v>51.382526625311101</c:v>
                </c:pt>
                <c:pt idx="5590">
                  <c:v>51.382526625311101</c:v>
                </c:pt>
                <c:pt idx="5591">
                  <c:v>51.382526625311101</c:v>
                </c:pt>
                <c:pt idx="5592">
                  <c:v>51.382526625311101</c:v>
                </c:pt>
                <c:pt idx="5593">
                  <c:v>51.382526625311101</c:v>
                </c:pt>
                <c:pt idx="5594">
                  <c:v>51.382526625311101</c:v>
                </c:pt>
                <c:pt idx="5595">
                  <c:v>51.382526625311101</c:v>
                </c:pt>
                <c:pt idx="5596">
                  <c:v>51.382526625311101</c:v>
                </c:pt>
                <c:pt idx="5597">
                  <c:v>51.382526625311101</c:v>
                </c:pt>
                <c:pt idx="5598">
                  <c:v>51.382526625311101</c:v>
                </c:pt>
                <c:pt idx="5599">
                  <c:v>51.382526625311101</c:v>
                </c:pt>
                <c:pt idx="5600">
                  <c:v>51.382526625311101</c:v>
                </c:pt>
                <c:pt idx="5601">
                  <c:v>51.382526625311101</c:v>
                </c:pt>
                <c:pt idx="5602">
                  <c:v>51.382526625311101</c:v>
                </c:pt>
                <c:pt idx="5603">
                  <c:v>51.382526625311101</c:v>
                </c:pt>
                <c:pt idx="5604">
                  <c:v>51.382526625311101</c:v>
                </c:pt>
                <c:pt idx="5605">
                  <c:v>51.382526625311101</c:v>
                </c:pt>
                <c:pt idx="5606">
                  <c:v>51.382526625311101</c:v>
                </c:pt>
                <c:pt idx="5607">
                  <c:v>51.382526625311101</c:v>
                </c:pt>
                <c:pt idx="5608">
                  <c:v>51.382526625311101</c:v>
                </c:pt>
                <c:pt idx="5609">
                  <c:v>51.382526625311101</c:v>
                </c:pt>
                <c:pt idx="5610">
                  <c:v>51.382526625311101</c:v>
                </c:pt>
                <c:pt idx="5611">
                  <c:v>51.382526625311101</c:v>
                </c:pt>
                <c:pt idx="5612">
                  <c:v>51.382526625311101</c:v>
                </c:pt>
                <c:pt idx="5613">
                  <c:v>51.382526625311101</c:v>
                </c:pt>
                <c:pt idx="5614">
                  <c:v>51.382526625311101</c:v>
                </c:pt>
                <c:pt idx="5615">
                  <c:v>51.382526625311101</c:v>
                </c:pt>
                <c:pt idx="5616">
                  <c:v>51.382526625311101</c:v>
                </c:pt>
                <c:pt idx="5617">
                  <c:v>51.382526625311101</c:v>
                </c:pt>
                <c:pt idx="5618">
                  <c:v>51.382526625311101</c:v>
                </c:pt>
                <c:pt idx="5619">
                  <c:v>51.382526625311101</c:v>
                </c:pt>
                <c:pt idx="5620">
                  <c:v>51.382526625311101</c:v>
                </c:pt>
                <c:pt idx="5621">
                  <c:v>51.382526625311101</c:v>
                </c:pt>
                <c:pt idx="5622">
                  <c:v>51.382526625311101</c:v>
                </c:pt>
                <c:pt idx="5623">
                  <c:v>51.382526625311101</c:v>
                </c:pt>
                <c:pt idx="5624">
                  <c:v>51.382526625311101</c:v>
                </c:pt>
                <c:pt idx="5625">
                  <c:v>51.382526625311101</c:v>
                </c:pt>
                <c:pt idx="5626">
                  <c:v>51.382526625311101</c:v>
                </c:pt>
                <c:pt idx="5627">
                  <c:v>51.382526625311101</c:v>
                </c:pt>
                <c:pt idx="5628">
                  <c:v>51.382526625311101</c:v>
                </c:pt>
                <c:pt idx="5629">
                  <c:v>51.382526625311101</c:v>
                </c:pt>
                <c:pt idx="5630">
                  <c:v>51.382526625311101</c:v>
                </c:pt>
                <c:pt idx="5631">
                  <c:v>51.382526625311101</c:v>
                </c:pt>
                <c:pt idx="5632">
                  <c:v>51.382526625311101</c:v>
                </c:pt>
                <c:pt idx="5633">
                  <c:v>51.382526625311101</c:v>
                </c:pt>
                <c:pt idx="5634">
                  <c:v>51.382526625311101</c:v>
                </c:pt>
                <c:pt idx="5635">
                  <c:v>51.382526625311101</c:v>
                </c:pt>
                <c:pt idx="5636">
                  <c:v>51.382526625311101</c:v>
                </c:pt>
                <c:pt idx="5637">
                  <c:v>51.382526625311101</c:v>
                </c:pt>
                <c:pt idx="5638">
                  <c:v>51.382526625311101</c:v>
                </c:pt>
                <c:pt idx="5639">
                  <c:v>51.382526625311101</c:v>
                </c:pt>
                <c:pt idx="5640">
                  <c:v>51.382526625311101</c:v>
                </c:pt>
                <c:pt idx="5641">
                  <c:v>51.382526625311101</c:v>
                </c:pt>
                <c:pt idx="5642">
                  <c:v>51.382526625311101</c:v>
                </c:pt>
                <c:pt idx="5643">
                  <c:v>51.382526625311101</c:v>
                </c:pt>
                <c:pt idx="5644">
                  <c:v>51.382526625311101</c:v>
                </c:pt>
                <c:pt idx="5645">
                  <c:v>51.382526625311101</c:v>
                </c:pt>
                <c:pt idx="5646">
                  <c:v>51.382526625311101</c:v>
                </c:pt>
                <c:pt idx="5647">
                  <c:v>51.382526625311101</c:v>
                </c:pt>
                <c:pt idx="5648">
                  <c:v>51.382526625311101</c:v>
                </c:pt>
                <c:pt idx="5649">
                  <c:v>51.382526625311101</c:v>
                </c:pt>
                <c:pt idx="5650">
                  <c:v>51.382526625311101</c:v>
                </c:pt>
                <c:pt idx="5651">
                  <c:v>51.382526625311101</c:v>
                </c:pt>
                <c:pt idx="5652">
                  <c:v>51.382526625311101</c:v>
                </c:pt>
                <c:pt idx="5653">
                  <c:v>51.382526625311101</c:v>
                </c:pt>
                <c:pt idx="5654">
                  <c:v>51.382526625311101</c:v>
                </c:pt>
                <c:pt idx="5655">
                  <c:v>51.382526625311101</c:v>
                </c:pt>
                <c:pt idx="5656">
                  <c:v>51.382526625311101</c:v>
                </c:pt>
                <c:pt idx="5657">
                  <c:v>51.382526625311101</c:v>
                </c:pt>
                <c:pt idx="5658">
                  <c:v>51.382526625311101</c:v>
                </c:pt>
                <c:pt idx="5659">
                  <c:v>51.382526625311101</c:v>
                </c:pt>
                <c:pt idx="5660">
                  <c:v>51.382526625311101</c:v>
                </c:pt>
                <c:pt idx="5661">
                  <c:v>51.382526625311101</c:v>
                </c:pt>
                <c:pt idx="5662">
                  <c:v>51.382526625311101</c:v>
                </c:pt>
                <c:pt idx="5663">
                  <c:v>51.382526625311101</c:v>
                </c:pt>
                <c:pt idx="5664">
                  <c:v>51.382526625311101</c:v>
                </c:pt>
                <c:pt idx="5665">
                  <c:v>51.382526625311101</c:v>
                </c:pt>
                <c:pt idx="5666">
                  <c:v>51.382526625311101</c:v>
                </c:pt>
                <c:pt idx="5667">
                  <c:v>51.382526625311101</c:v>
                </c:pt>
                <c:pt idx="5668">
                  <c:v>51.382526625311101</c:v>
                </c:pt>
                <c:pt idx="5669">
                  <c:v>51.382526625311101</c:v>
                </c:pt>
                <c:pt idx="5670">
                  <c:v>51.382526625311101</c:v>
                </c:pt>
                <c:pt idx="5671">
                  <c:v>51.382526625311101</c:v>
                </c:pt>
                <c:pt idx="5672">
                  <c:v>51.382526625311101</c:v>
                </c:pt>
                <c:pt idx="5673">
                  <c:v>51.382526625311101</c:v>
                </c:pt>
                <c:pt idx="5674">
                  <c:v>51.382526625311101</c:v>
                </c:pt>
                <c:pt idx="5675">
                  <c:v>51.382526625311101</c:v>
                </c:pt>
                <c:pt idx="5676">
                  <c:v>51.382526625311101</c:v>
                </c:pt>
                <c:pt idx="5677">
                  <c:v>51.382526625311101</c:v>
                </c:pt>
                <c:pt idx="5678">
                  <c:v>51.382526625311101</c:v>
                </c:pt>
                <c:pt idx="5679">
                  <c:v>51.382526625311101</c:v>
                </c:pt>
                <c:pt idx="5680">
                  <c:v>51.382526625311101</c:v>
                </c:pt>
                <c:pt idx="5681">
                  <c:v>51.382526625311101</c:v>
                </c:pt>
                <c:pt idx="5682">
                  <c:v>51.382526625311101</c:v>
                </c:pt>
                <c:pt idx="5683">
                  <c:v>51.382526625311101</c:v>
                </c:pt>
                <c:pt idx="5684">
                  <c:v>51.382526625311101</c:v>
                </c:pt>
                <c:pt idx="5685">
                  <c:v>51.382526625311101</c:v>
                </c:pt>
                <c:pt idx="5686">
                  <c:v>51.382526625311101</c:v>
                </c:pt>
                <c:pt idx="5687">
                  <c:v>51.382526625311101</c:v>
                </c:pt>
                <c:pt idx="5688">
                  <c:v>51.382526625311101</c:v>
                </c:pt>
                <c:pt idx="5689">
                  <c:v>51.382526625311101</c:v>
                </c:pt>
                <c:pt idx="5690">
                  <c:v>51.382526625311101</c:v>
                </c:pt>
                <c:pt idx="5691">
                  <c:v>51.382526625311101</c:v>
                </c:pt>
                <c:pt idx="5692">
                  <c:v>51.382526625311101</c:v>
                </c:pt>
                <c:pt idx="5693">
                  <c:v>51.382526625311101</c:v>
                </c:pt>
                <c:pt idx="5694">
                  <c:v>51.382526625311101</c:v>
                </c:pt>
                <c:pt idx="5695">
                  <c:v>51.382526625311101</c:v>
                </c:pt>
                <c:pt idx="5696">
                  <c:v>51.382526625311101</c:v>
                </c:pt>
                <c:pt idx="5697">
                  <c:v>51.382526625311101</c:v>
                </c:pt>
                <c:pt idx="5698">
                  <c:v>51.382526625311101</c:v>
                </c:pt>
                <c:pt idx="5699">
                  <c:v>51.382526625311101</c:v>
                </c:pt>
                <c:pt idx="5700">
                  <c:v>51.382526625311101</c:v>
                </c:pt>
                <c:pt idx="5701">
                  <c:v>51.382526625311101</c:v>
                </c:pt>
                <c:pt idx="5702">
                  <c:v>51.382526625311101</c:v>
                </c:pt>
                <c:pt idx="5703">
                  <c:v>51.382526625311101</c:v>
                </c:pt>
                <c:pt idx="5704">
                  <c:v>51.382526625311101</c:v>
                </c:pt>
                <c:pt idx="5705">
                  <c:v>51.382526625311101</c:v>
                </c:pt>
                <c:pt idx="5706">
                  <c:v>51.382526625311101</c:v>
                </c:pt>
                <c:pt idx="5707">
                  <c:v>51.382526625311101</c:v>
                </c:pt>
                <c:pt idx="5708">
                  <c:v>51.382526625311101</c:v>
                </c:pt>
                <c:pt idx="5709">
                  <c:v>51.382526625311101</c:v>
                </c:pt>
                <c:pt idx="5710">
                  <c:v>51.382526625311101</c:v>
                </c:pt>
                <c:pt idx="5711">
                  <c:v>51.382526625311101</c:v>
                </c:pt>
                <c:pt idx="5712">
                  <c:v>51.382526625311101</c:v>
                </c:pt>
                <c:pt idx="5713">
                  <c:v>51.382526625311101</c:v>
                </c:pt>
                <c:pt idx="5714">
                  <c:v>51.382526625311101</c:v>
                </c:pt>
                <c:pt idx="5715">
                  <c:v>51.382526625311101</c:v>
                </c:pt>
                <c:pt idx="5716">
                  <c:v>51.382526625311101</c:v>
                </c:pt>
                <c:pt idx="5717">
                  <c:v>51.382526625311101</c:v>
                </c:pt>
                <c:pt idx="5718">
                  <c:v>51.382526625311101</c:v>
                </c:pt>
                <c:pt idx="5719">
                  <c:v>51.382526625311101</c:v>
                </c:pt>
                <c:pt idx="5720">
                  <c:v>51.382526625311101</c:v>
                </c:pt>
                <c:pt idx="5721">
                  <c:v>51.382526625311101</c:v>
                </c:pt>
                <c:pt idx="5722">
                  <c:v>51.382526625311101</c:v>
                </c:pt>
                <c:pt idx="5723">
                  <c:v>51.382526625311101</c:v>
                </c:pt>
                <c:pt idx="5724">
                  <c:v>51.382526625311101</c:v>
                </c:pt>
                <c:pt idx="5725">
                  <c:v>51.382526625311101</c:v>
                </c:pt>
                <c:pt idx="5726">
                  <c:v>51.382526625311101</c:v>
                </c:pt>
                <c:pt idx="5727">
                  <c:v>51.382526625311101</c:v>
                </c:pt>
                <c:pt idx="5728">
                  <c:v>51.382526625311101</c:v>
                </c:pt>
                <c:pt idx="5729">
                  <c:v>51.382526625311101</c:v>
                </c:pt>
                <c:pt idx="5730">
                  <c:v>51.382526625311101</c:v>
                </c:pt>
                <c:pt idx="5731">
                  <c:v>51.382526625311101</c:v>
                </c:pt>
                <c:pt idx="5732">
                  <c:v>51.382526625311101</c:v>
                </c:pt>
                <c:pt idx="5733">
                  <c:v>51.382526625311101</c:v>
                </c:pt>
                <c:pt idx="5734">
                  <c:v>51.382526625311101</c:v>
                </c:pt>
                <c:pt idx="5735">
                  <c:v>51.382526625311101</c:v>
                </c:pt>
                <c:pt idx="5736">
                  <c:v>51.382526625311101</c:v>
                </c:pt>
                <c:pt idx="5737">
                  <c:v>51.382526625311101</c:v>
                </c:pt>
                <c:pt idx="5738">
                  <c:v>51.382526625311101</c:v>
                </c:pt>
                <c:pt idx="5739">
                  <c:v>51.382526625311101</c:v>
                </c:pt>
                <c:pt idx="5740">
                  <c:v>51.382526625311101</c:v>
                </c:pt>
                <c:pt idx="5741">
                  <c:v>51.382526625311101</c:v>
                </c:pt>
                <c:pt idx="5742">
                  <c:v>51.382526625311101</c:v>
                </c:pt>
                <c:pt idx="5743">
                  <c:v>51.382526625311101</c:v>
                </c:pt>
                <c:pt idx="5744">
                  <c:v>51.382526625311101</c:v>
                </c:pt>
                <c:pt idx="5745">
                  <c:v>51.382526625311101</c:v>
                </c:pt>
                <c:pt idx="5746">
                  <c:v>51.382526625311101</c:v>
                </c:pt>
                <c:pt idx="5747">
                  <c:v>51.382526625311101</c:v>
                </c:pt>
                <c:pt idx="5748">
                  <c:v>51.382526625311101</c:v>
                </c:pt>
                <c:pt idx="5749">
                  <c:v>51.382526625311101</c:v>
                </c:pt>
                <c:pt idx="5750">
                  <c:v>51.382526625311101</c:v>
                </c:pt>
                <c:pt idx="5751">
                  <c:v>51.382526625311101</c:v>
                </c:pt>
                <c:pt idx="5752">
                  <c:v>51.382526625311101</c:v>
                </c:pt>
                <c:pt idx="5753">
                  <c:v>51.382526625311101</c:v>
                </c:pt>
                <c:pt idx="5754">
                  <c:v>51.382526625311101</c:v>
                </c:pt>
                <c:pt idx="5755">
                  <c:v>51.382526625311101</c:v>
                </c:pt>
                <c:pt idx="5756">
                  <c:v>51.382526625311101</c:v>
                </c:pt>
                <c:pt idx="5757">
                  <c:v>51.382526625311101</c:v>
                </c:pt>
                <c:pt idx="5758">
                  <c:v>51.382526625311101</c:v>
                </c:pt>
                <c:pt idx="5759">
                  <c:v>51.382526625311101</c:v>
                </c:pt>
                <c:pt idx="5760">
                  <c:v>51.382526625311101</c:v>
                </c:pt>
                <c:pt idx="5761">
                  <c:v>51.382526625311101</c:v>
                </c:pt>
                <c:pt idx="5762">
                  <c:v>51.382526625311101</c:v>
                </c:pt>
                <c:pt idx="5763">
                  <c:v>51.382526625311101</c:v>
                </c:pt>
                <c:pt idx="5764">
                  <c:v>51.382526625311101</c:v>
                </c:pt>
                <c:pt idx="5765">
                  <c:v>51.382526625311101</c:v>
                </c:pt>
                <c:pt idx="5766">
                  <c:v>51.382526625311101</c:v>
                </c:pt>
                <c:pt idx="5767">
                  <c:v>51.382526625311101</c:v>
                </c:pt>
                <c:pt idx="5768">
                  <c:v>51.382526625311101</c:v>
                </c:pt>
                <c:pt idx="5769">
                  <c:v>51.382526625311101</c:v>
                </c:pt>
                <c:pt idx="5770">
                  <c:v>51.382526625311101</c:v>
                </c:pt>
                <c:pt idx="5771">
                  <c:v>51.382526625311101</c:v>
                </c:pt>
                <c:pt idx="5772">
                  <c:v>51.382526625311101</c:v>
                </c:pt>
                <c:pt idx="5773">
                  <c:v>51.382526625311101</c:v>
                </c:pt>
                <c:pt idx="5774">
                  <c:v>51.382526625311101</c:v>
                </c:pt>
                <c:pt idx="5775">
                  <c:v>51.382526625311101</c:v>
                </c:pt>
                <c:pt idx="5776">
                  <c:v>51.382526625311101</c:v>
                </c:pt>
                <c:pt idx="5777">
                  <c:v>51.382526625311101</c:v>
                </c:pt>
                <c:pt idx="5778">
                  <c:v>51.382526625311101</c:v>
                </c:pt>
                <c:pt idx="5779">
                  <c:v>51.382526625311101</c:v>
                </c:pt>
                <c:pt idx="5780">
                  <c:v>51.382526625311101</c:v>
                </c:pt>
                <c:pt idx="5781">
                  <c:v>51.382526625311101</c:v>
                </c:pt>
                <c:pt idx="5782">
                  <c:v>51.382526625311101</c:v>
                </c:pt>
                <c:pt idx="5783">
                  <c:v>51.382526625311101</c:v>
                </c:pt>
                <c:pt idx="5784">
                  <c:v>51.382526625311101</c:v>
                </c:pt>
                <c:pt idx="5785">
                  <c:v>51.382526625311101</c:v>
                </c:pt>
                <c:pt idx="5786">
                  <c:v>51.382526625311101</c:v>
                </c:pt>
                <c:pt idx="5787">
                  <c:v>51.382526625311101</c:v>
                </c:pt>
                <c:pt idx="5788">
                  <c:v>51.382526625311101</c:v>
                </c:pt>
                <c:pt idx="5789">
                  <c:v>51.382526625311101</c:v>
                </c:pt>
                <c:pt idx="5790">
                  <c:v>51.382526625311101</c:v>
                </c:pt>
                <c:pt idx="5791">
                  <c:v>51.382526625311101</c:v>
                </c:pt>
                <c:pt idx="5792">
                  <c:v>51.382526625311101</c:v>
                </c:pt>
                <c:pt idx="5793">
                  <c:v>51.382526625311101</c:v>
                </c:pt>
                <c:pt idx="5794">
                  <c:v>51.382526625311101</c:v>
                </c:pt>
                <c:pt idx="5795">
                  <c:v>51.382526625311101</c:v>
                </c:pt>
                <c:pt idx="5796">
                  <c:v>51.382526625311101</c:v>
                </c:pt>
                <c:pt idx="5797">
                  <c:v>51.382526625311101</c:v>
                </c:pt>
                <c:pt idx="5798">
                  <c:v>51.382526625311101</c:v>
                </c:pt>
                <c:pt idx="5799">
                  <c:v>51.382526625311101</c:v>
                </c:pt>
                <c:pt idx="5800">
                  <c:v>51.382526625311101</c:v>
                </c:pt>
                <c:pt idx="5801">
                  <c:v>51.382526625311101</c:v>
                </c:pt>
                <c:pt idx="5802">
                  <c:v>51.382526625311101</c:v>
                </c:pt>
                <c:pt idx="5803">
                  <c:v>51.382526625311101</c:v>
                </c:pt>
                <c:pt idx="5804">
                  <c:v>51.382526625311101</c:v>
                </c:pt>
                <c:pt idx="5805">
                  <c:v>51.382526625311101</c:v>
                </c:pt>
                <c:pt idx="5806">
                  <c:v>51.382526625311101</c:v>
                </c:pt>
                <c:pt idx="5807">
                  <c:v>51.382526625311101</c:v>
                </c:pt>
                <c:pt idx="5808">
                  <c:v>51.382526625311101</c:v>
                </c:pt>
                <c:pt idx="5809">
                  <c:v>51.382526625311101</c:v>
                </c:pt>
                <c:pt idx="5810">
                  <c:v>51.382526625311101</c:v>
                </c:pt>
                <c:pt idx="5811">
                  <c:v>51.382526625311101</c:v>
                </c:pt>
                <c:pt idx="5812">
                  <c:v>51.382526625311101</c:v>
                </c:pt>
                <c:pt idx="5813">
                  <c:v>51.382526625311101</c:v>
                </c:pt>
                <c:pt idx="5814">
                  <c:v>51.382526625311101</c:v>
                </c:pt>
                <c:pt idx="5815">
                  <c:v>51.382526625311101</c:v>
                </c:pt>
                <c:pt idx="5816">
                  <c:v>51.382526625311101</c:v>
                </c:pt>
                <c:pt idx="5817">
                  <c:v>51.382526625311101</c:v>
                </c:pt>
                <c:pt idx="5818">
                  <c:v>51.382526625311101</c:v>
                </c:pt>
                <c:pt idx="5819">
                  <c:v>51.382526625311101</c:v>
                </c:pt>
                <c:pt idx="5820">
                  <c:v>51.382526625311101</c:v>
                </c:pt>
                <c:pt idx="5821">
                  <c:v>51.382526625311101</c:v>
                </c:pt>
                <c:pt idx="5822">
                  <c:v>51.382526625311101</c:v>
                </c:pt>
                <c:pt idx="5823">
                  <c:v>51.382526625311101</c:v>
                </c:pt>
                <c:pt idx="5824">
                  <c:v>51.382526625311101</c:v>
                </c:pt>
                <c:pt idx="5825">
                  <c:v>51.382526625311101</c:v>
                </c:pt>
                <c:pt idx="5826">
                  <c:v>51.382526625311101</c:v>
                </c:pt>
                <c:pt idx="5827">
                  <c:v>51.382526625311101</c:v>
                </c:pt>
                <c:pt idx="5828">
                  <c:v>51.382526625311101</c:v>
                </c:pt>
                <c:pt idx="5829">
                  <c:v>51.382526625311101</c:v>
                </c:pt>
                <c:pt idx="5830">
                  <c:v>51.382526625311101</c:v>
                </c:pt>
                <c:pt idx="5831">
                  <c:v>51.382526625311101</c:v>
                </c:pt>
                <c:pt idx="5832">
                  <c:v>51.382526625311101</c:v>
                </c:pt>
                <c:pt idx="5833">
                  <c:v>51.382526625311101</c:v>
                </c:pt>
                <c:pt idx="5834">
                  <c:v>51.382526625311101</c:v>
                </c:pt>
                <c:pt idx="5835">
                  <c:v>51.382526625311101</c:v>
                </c:pt>
                <c:pt idx="5836">
                  <c:v>51.382526625311101</c:v>
                </c:pt>
                <c:pt idx="5837">
                  <c:v>51.382526625311101</c:v>
                </c:pt>
                <c:pt idx="5838">
                  <c:v>51.382526625311101</c:v>
                </c:pt>
                <c:pt idx="5839">
                  <c:v>51.382526625311101</c:v>
                </c:pt>
                <c:pt idx="5840">
                  <c:v>51.382526625311101</c:v>
                </c:pt>
                <c:pt idx="5841">
                  <c:v>51.382526625311101</c:v>
                </c:pt>
                <c:pt idx="5842">
                  <c:v>51.382526625311101</c:v>
                </c:pt>
                <c:pt idx="5843">
                  <c:v>51.382526625311101</c:v>
                </c:pt>
                <c:pt idx="5844">
                  <c:v>51.382526625311101</c:v>
                </c:pt>
                <c:pt idx="5845">
                  <c:v>51.382526625311101</c:v>
                </c:pt>
                <c:pt idx="5846">
                  <c:v>51.382526625311101</c:v>
                </c:pt>
                <c:pt idx="5847">
                  <c:v>51.382526625311101</c:v>
                </c:pt>
                <c:pt idx="5848">
                  <c:v>51.382526625311101</c:v>
                </c:pt>
                <c:pt idx="5849">
                  <c:v>51.382526625311101</c:v>
                </c:pt>
                <c:pt idx="5850">
                  <c:v>51.382526625311101</c:v>
                </c:pt>
                <c:pt idx="5851">
                  <c:v>51.382526625311101</c:v>
                </c:pt>
                <c:pt idx="5852">
                  <c:v>51.382526625311101</c:v>
                </c:pt>
                <c:pt idx="5853">
                  <c:v>51.382526625311101</c:v>
                </c:pt>
                <c:pt idx="5854">
                  <c:v>51.382526625311101</c:v>
                </c:pt>
                <c:pt idx="5855">
                  <c:v>51.382526625311101</c:v>
                </c:pt>
                <c:pt idx="5856">
                  <c:v>51.382526625311101</c:v>
                </c:pt>
                <c:pt idx="5857">
                  <c:v>51.382526625311101</c:v>
                </c:pt>
                <c:pt idx="5858">
                  <c:v>51.382526625311101</c:v>
                </c:pt>
                <c:pt idx="5859">
                  <c:v>51.382526625311101</c:v>
                </c:pt>
                <c:pt idx="5860">
                  <c:v>51.382526625311101</c:v>
                </c:pt>
                <c:pt idx="5861">
                  <c:v>51.382526625311101</c:v>
                </c:pt>
                <c:pt idx="5862">
                  <c:v>51.382526625311101</c:v>
                </c:pt>
                <c:pt idx="5863">
                  <c:v>51.382526625311101</c:v>
                </c:pt>
                <c:pt idx="5864">
                  <c:v>51.382526625311101</c:v>
                </c:pt>
                <c:pt idx="5865">
                  <c:v>51.382526625311101</c:v>
                </c:pt>
                <c:pt idx="5866">
                  <c:v>51.382526625311101</c:v>
                </c:pt>
                <c:pt idx="5867">
                  <c:v>51.382526625311101</c:v>
                </c:pt>
                <c:pt idx="5868">
                  <c:v>51.382526625311101</c:v>
                </c:pt>
                <c:pt idx="5869">
                  <c:v>51.382526625311101</c:v>
                </c:pt>
                <c:pt idx="5870">
                  <c:v>51.382526625311101</c:v>
                </c:pt>
                <c:pt idx="5871">
                  <c:v>51.382526625311101</c:v>
                </c:pt>
                <c:pt idx="5872">
                  <c:v>51.382526625311101</c:v>
                </c:pt>
                <c:pt idx="5873">
                  <c:v>51.382526625311101</c:v>
                </c:pt>
                <c:pt idx="5874">
                  <c:v>51.382526625311101</c:v>
                </c:pt>
                <c:pt idx="5875">
                  <c:v>51.382526625311101</c:v>
                </c:pt>
                <c:pt idx="5876">
                  <c:v>51.382526625311101</c:v>
                </c:pt>
                <c:pt idx="5877">
                  <c:v>51.382526625311101</c:v>
                </c:pt>
                <c:pt idx="5878">
                  <c:v>51.382526625311101</c:v>
                </c:pt>
                <c:pt idx="5879">
                  <c:v>51.382526625311101</c:v>
                </c:pt>
                <c:pt idx="5880">
                  <c:v>51.382526625311101</c:v>
                </c:pt>
                <c:pt idx="5881">
                  <c:v>51.382526625311101</c:v>
                </c:pt>
                <c:pt idx="5882">
                  <c:v>51.382526625311101</c:v>
                </c:pt>
                <c:pt idx="5883">
                  <c:v>51.382526625311101</c:v>
                </c:pt>
                <c:pt idx="5884">
                  <c:v>51.382526625311101</c:v>
                </c:pt>
                <c:pt idx="5885">
                  <c:v>51.382526625311101</c:v>
                </c:pt>
                <c:pt idx="5886">
                  <c:v>51.382526625311101</c:v>
                </c:pt>
                <c:pt idx="5887">
                  <c:v>51.382526625311101</c:v>
                </c:pt>
                <c:pt idx="5888">
                  <c:v>51.382526625311101</c:v>
                </c:pt>
                <c:pt idx="5889">
                  <c:v>51.382526625311101</c:v>
                </c:pt>
                <c:pt idx="5890">
                  <c:v>51.382526625311101</c:v>
                </c:pt>
                <c:pt idx="5891">
                  <c:v>51.382526625311101</c:v>
                </c:pt>
                <c:pt idx="5892">
                  <c:v>51.382526625311101</c:v>
                </c:pt>
                <c:pt idx="5893">
                  <c:v>51.382526625311101</c:v>
                </c:pt>
                <c:pt idx="5894">
                  <c:v>51.382526625311101</c:v>
                </c:pt>
                <c:pt idx="5895">
                  <c:v>51.382526625311101</c:v>
                </c:pt>
                <c:pt idx="5896">
                  <c:v>51.382526625311101</c:v>
                </c:pt>
                <c:pt idx="5897">
                  <c:v>51.382526625311101</c:v>
                </c:pt>
                <c:pt idx="5898">
                  <c:v>51.382526625311101</c:v>
                </c:pt>
                <c:pt idx="5899">
                  <c:v>51.382526625311101</c:v>
                </c:pt>
                <c:pt idx="5900">
                  <c:v>51.382526625311101</c:v>
                </c:pt>
                <c:pt idx="5901">
                  <c:v>51.382526625311101</c:v>
                </c:pt>
                <c:pt idx="5902">
                  <c:v>51.382526625311101</c:v>
                </c:pt>
                <c:pt idx="5903">
                  <c:v>51.382526625311101</c:v>
                </c:pt>
                <c:pt idx="5904">
                  <c:v>51.382526625311101</c:v>
                </c:pt>
                <c:pt idx="5905">
                  <c:v>51.382526625311101</c:v>
                </c:pt>
                <c:pt idx="5906">
                  <c:v>51.382526625311101</c:v>
                </c:pt>
                <c:pt idx="5907">
                  <c:v>51.382526625311101</c:v>
                </c:pt>
                <c:pt idx="5908">
                  <c:v>51.382526625311101</c:v>
                </c:pt>
                <c:pt idx="5909">
                  <c:v>51.382526625311101</c:v>
                </c:pt>
                <c:pt idx="5910">
                  <c:v>51.382526625311101</c:v>
                </c:pt>
                <c:pt idx="5911">
                  <c:v>51.382526625311101</c:v>
                </c:pt>
                <c:pt idx="5912">
                  <c:v>51.382526625311101</c:v>
                </c:pt>
                <c:pt idx="5913">
                  <c:v>51.382526625311101</c:v>
                </c:pt>
                <c:pt idx="5914">
                  <c:v>51.382526625311101</c:v>
                </c:pt>
                <c:pt idx="5915">
                  <c:v>51.382526625311101</c:v>
                </c:pt>
                <c:pt idx="5916">
                  <c:v>51.382526625311101</c:v>
                </c:pt>
                <c:pt idx="5917">
                  <c:v>51.382526625311101</c:v>
                </c:pt>
                <c:pt idx="5918">
                  <c:v>51.382526625311101</c:v>
                </c:pt>
                <c:pt idx="5919">
                  <c:v>51.382526625311101</c:v>
                </c:pt>
                <c:pt idx="5920">
                  <c:v>51.382526625311101</c:v>
                </c:pt>
                <c:pt idx="5921">
                  <c:v>51.382526625311101</c:v>
                </c:pt>
                <c:pt idx="5922">
                  <c:v>51.382526625311101</c:v>
                </c:pt>
                <c:pt idx="5923">
                  <c:v>51.382526625311101</c:v>
                </c:pt>
                <c:pt idx="5924">
                  <c:v>51.382526625311101</c:v>
                </c:pt>
                <c:pt idx="5925">
                  <c:v>51.382526625311101</c:v>
                </c:pt>
                <c:pt idx="5926">
                  <c:v>51.382526625311101</c:v>
                </c:pt>
                <c:pt idx="5927">
                  <c:v>51.382526625311101</c:v>
                </c:pt>
                <c:pt idx="5928">
                  <c:v>51.382526625311101</c:v>
                </c:pt>
                <c:pt idx="5929">
                  <c:v>51.382526625311101</c:v>
                </c:pt>
                <c:pt idx="5930">
                  <c:v>51.382526625311101</c:v>
                </c:pt>
                <c:pt idx="5931">
                  <c:v>51.382526625311101</c:v>
                </c:pt>
                <c:pt idx="5932">
                  <c:v>51.382526625311101</c:v>
                </c:pt>
                <c:pt idx="5933">
                  <c:v>51.382526625311101</c:v>
                </c:pt>
                <c:pt idx="5934">
                  <c:v>51.382526625311101</c:v>
                </c:pt>
                <c:pt idx="5935">
                  <c:v>51.382526625311101</c:v>
                </c:pt>
                <c:pt idx="5936">
                  <c:v>51.382526625311101</c:v>
                </c:pt>
                <c:pt idx="5937">
                  <c:v>51.382526625311101</c:v>
                </c:pt>
                <c:pt idx="5938">
                  <c:v>51.382526625311101</c:v>
                </c:pt>
                <c:pt idx="5939">
                  <c:v>51.382526625311101</c:v>
                </c:pt>
                <c:pt idx="5940">
                  <c:v>51.382526625311101</c:v>
                </c:pt>
                <c:pt idx="5941">
                  <c:v>51.382526625311101</c:v>
                </c:pt>
                <c:pt idx="5942">
                  <c:v>51.382526625311101</c:v>
                </c:pt>
                <c:pt idx="5943">
                  <c:v>51.382526625311101</c:v>
                </c:pt>
                <c:pt idx="5944">
                  <c:v>51.382526625311101</c:v>
                </c:pt>
                <c:pt idx="5945">
                  <c:v>51.382526625311101</c:v>
                </c:pt>
                <c:pt idx="5946">
                  <c:v>51.382526625311101</c:v>
                </c:pt>
                <c:pt idx="5947">
                  <c:v>51.382526625311101</c:v>
                </c:pt>
                <c:pt idx="5948">
                  <c:v>51.382526625311101</c:v>
                </c:pt>
                <c:pt idx="5949">
                  <c:v>51.382526625311101</c:v>
                </c:pt>
                <c:pt idx="5950">
                  <c:v>51.382526625311101</c:v>
                </c:pt>
                <c:pt idx="5951">
                  <c:v>51.382526625311101</c:v>
                </c:pt>
                <c:pt idx="5952">
                  <c:v>51.382526625311101</c:v>
                </c:pt>
                <c:pt idx="5953">
                  <c:v>51.382526625311101</c:v>
                </c:pt>
                <c:pt idx="5954">
                  <c:v>51.382526625311101</c:v>
                </c:pt>
                <c:pt idx="5955">
                  <c:v>51.382526625311101</c:v>
                </c:pt>
                <c:pt idx="5956">
                  <c:v>51.382526625311101</c:v>
                </c:pt>
                <c:pt idx="5957">
                  <c:v>51.382526625311101</c:v>
                </c:pt>
                <c:pt idx="5958">
                  <c:v>51.382526625311101</c:v>
                </c:pt>
                <c:pt idx="5959">
                  <c:v>51.382526625311101</c:v>
                </c:pt>
                <c:pt idx="5960">
                  <c:v>51.382526625311101</c:v>
                </c:pt>
                <c:pt idx="5961">
                  <c:v>51.382526625311101</c:v>
                </c:pt>
                <c:pt idx="5962">
                  <c:v>51.382526625311101</c:v>
                </c:pt>
                <c:pt idx="5963">
                  <c:v>51.382526625311101</c:v>
                </c:pt>
                <c:pt idx="5964">
                  <c:v>51.382526625311101</c:v>
                </c:pt>
                <c:pt idx="5965">
                  <c:v>51.382526625311101</c:v>
                </c:pt>
                <c:pt idx="5966">
                  <c:v>51.382526625311101</c:v>
                </c:pt>
                <c:pt idx="5967">
                  <c:v>51.382526625311101</c:v>
                </c:pt>
                <c:pt idx="5968">
                  <c:v>51.382526625311101</c:v>
                </c:pt>
                <c:pt idx="5969">
                  <c:v>51.382526625311101</c:v>
                </c:pt>
                <c:pt idx="5970">
                  <c:v>51.382526625311101</c:v>
                </c:pt>
                <c:pt idx="5971">
                  <c:v>51.382526625311101</c:v>
                </c:pt>
                <c:pt idx="5972">
                  <c:v>51.382526625311101</c:v>
                </c:pt>
                <c:pt idx="5973">
                  <c:v>51.382526625311101</c:v>
                </c:pt>
                <c:pt idx="5974">
                  <c:v>51.382526625311101</c:v>
                </c:pt>
                <c:pt idx="5975">
                  <c:v>51.382526625311101</c:v>
                </c:pt>
                <c:pt idx="5976">
                  <c:v>51.382526625311101</c:v>
                </c:pt>
                <c:pt idx="5977">
                  <c:v>51.382526625311101</c:v>
                </c:pt>
                <c:pt idx="5978">
                  <c:v>51.382526625311101</c:v>
                </c:pt>
                <c:pt idx="5979">
                  <c:v>51.382526625311101</c:v>
                </c:pt>
                <c:pt idx="5980">
                  <c:v>51.382526625311101</c:v>
                </c:pt>
                <c:pt idx="5981">
                  <c:v>51.382526625311101</c:v>
                </c:pt>
                <c:pt idx="5982">
                  <c:v>51.382526625311101</c:v>
                </c:pt>
                <c:pt idx="5983">
                  <c:v>51.382526625311101</c:v>
                </c:pt>
                <c:pt idx="5984">
                  <c:v>51.382526625311101</c:v>
                </c:pt>
                <c:pt idx="5985">
                  <c:v>51.382526625311101</c:v>
                </c:pt>
                <c:pt idx="5986">
                  <c:v>51.382526625311101</c:v>
                </c:pt>
                <c:pt idx="5987">
                  <c:v>51.382526625311101</c:v>
                </c:pt>
                <c:pt idx="5988">
                  <c:v>51.382526625311101</c:v>
                </c:pt>
                <c:pt idx="5989">
                  <c:v>51.382526625311101</c:v>
                </c:pt>
                <c:pt idx="5990">
                  <c:v>51.382526625311101</c:v>
                </c:pt>
                <c:pt idx="5991">
                  <c:v>51.382526625311101</c:v>
                </c:pt>
                <c:pt idx="5992">
                  <c:v>51.382526625311101</c:v>
                </c:pt>
                <c:pt idx="5993">
                  <c:v>51.382526625311101</c:v>
                </c:pt>
                <c:pt idx="5994">
                  <c:v>51.382526625311101</c:v>
                </c:pt>
                <c:pt idx="5995">
                  <c:v>51.382526625311101</c:v>
                </c:pt>
                <c:pt idx="5996">
                  <c:v>51.382526625311101</c:v>
                </c:pt>
                <c:pt idx="5997">
                  <c:v>51.382526625311101</c:v>
                </c:pt>
                <c:pt idx="5998">
                  <c:v>51.382526625311101</c:v>
                </c:pt>
                <c:pt idx="5999">
                  <c:v>51.382526625311101</c:v>
                </c:pt>
                <c:pt idx="6000">
                  <c:v>51.382526625311101</c:v>
                </c:pt>
                <c:pt idx="6001">
                  <c:v>51.382526625311101</c:v>
                </c:pt>
                <c:pt idx="6002">
                  <c:v>51.382526625311101</c:v>
                </c:pt>
                <c:pt idx="6003">
                  <c:v>51.382526625311101</c:v>
                </c:pt>
                <c:pt idx="6004">
                  <c:v>51.382526625311101</c:v>
                </c:pt>
                <c:pt idx="6005">
                  <c:v>51.382526625311101</c:v>
                </c:pt>
                <c:pt idx="6006">
                  <c:v>51.382526625311101</c:v>
                </c:pt>
                <c:pt idx="6007">
                  <c:v>51.382526625311101</c:v>
                </c:pt>
                <c:pt idx="6008">
                  <c:v>51.382526625311101</c:v>
                </c:pt>
                <c:pt idx="6009">
                  <c:v>51.382526625311101</c:v>
                </c:pt>
                <c:pt idx="6010">
                  <c:v>51.382526625311101</c:v>
                </c:pt>
                <c:pt idx="6011">
                  <c:v>51.382526625311101</c:v>
                </c:pt>
                <c:pt idx="6012">
                  <c:v>51.382526625311101</c:v>
                </c:pt>
                <c:pt idx="6013">
                  <c:v>51.382526625311101</c:v>
                </c:pt>
                <c:pt idx="6014">
                  <c:v>51.382526625311101</c:v>
                </c:pt>
                <c:pt idx="6015">
                  <c:v>51.382526625311101</c:v>
                </c:pt>
                <c:pt idx="6016">
                  <c:v>51.382526625311101</c:v>
                </c:pt>
                <c:pt idx="6017">
                  <c:v>51.382526625311101</c:v>
                </c:pt>
                <c:pt idx="6018">
                  <c:v>51.382526625311101</c:v>
                </c:pt>
                <c:pt idx="6019">
                  <c:v>51.382526625311101</c:v>
                </c:pt>
                <c:pt idx="6020">
                  <c:v>51.382526625311101</c:v>
                </c:pt>
                <c:pt idx="6021">
                  <c:v>51.382526625311101</c:v>
                </c:pt>
                <c:pt idx="6022">
                  <c:v>51.382526625311101</c:v>
                </c:pt>
                <c:pt idx="6023">
                  <c:v>51.382526625311101</c:v>
                </c:pt>
                <c:pt idx="6024">
                  <c:v>51.382526625311101</c:v>
                </c:pt>
                <c:pt idx="6025">
                  <c:v>51.382526625311101</c:v>
                </c:pt>
                <c:pt idx="6026">
                  <c:v>51.382526625311101</c:v>
                </c:pt>
                <c:pt idx="6027">
                  <c:v>51.382526625311101</c:v>
                </c:pt>
                <c:pt idx="6028">
                  <c:v>51.382526625311101</c:v>
                </c:pt>
                <c:pt idx="6029">
                  <c:v>51.382526625311101</c:v>
                </c:pt>
                <c:pt idx="6030">
                  <c:v>51.382526625311101</c:v>
                </c:pt>
                <c:pt idx="6031">
                  <c:v>51.382526625311101</c:v>
                </c:pt>
                <c:pt idx="6032">
                  <c:v>51.382526625311101</c:v>
                </c:pt>
                <c:pt idx="6033">
                  <c:v>51.382526625311101</c:v>
                </c:pt>
                <c:pt idx="6034">
                  <c:v>51.382526625311101</c:v>
                </c:pt>
                <c:pt idx="6035">
                  <c:v>51.382526625311101</c:v>
                </c:pt>
                <c:pt idx="6036">
                  <c:v>51.382526625311101</c:v>
                </c:pt>
                <c:pt idx="6037">
                  <c:v>51.382526625311101</c:v>
                </c:pt>
                <c:pt idx="6038">
                  <c:v>51.382526625311101</c:v>
                </c:pt>
                <c:pt idx="6039">
                  <c:v>51.382526625311101</c:v>
                </c:pt>
                <c:pt idx="6040">
                  <c:v>51.382526625311101</c:v>
                </c:pt>
                <c:pt idx="6041">
                  <c:v>51.382526625311101</c:v>
                </c:pt>
                <c:pt idx="6042">
                  <c:v>51.382526625311101</c:v>
                </c:pt>
                <c:pt idx="6043">
                  <c:v>51.382526625311101</c:v>
                </c:pt>
                <c:pt idx="6044">
                  <c:v>51.382526625311101</c:v>
                </c:pt>
                <c:pt idx="6045">
                  <c:v>51.382526625311101</c:v>
                </c:pt>
                <c:pt idx="6046">
                  <c:v>51.382526625311101</c:v>
                </c:pt>
                <c:pt idx="6047">
                  <c:v>51.382526625311101</c:v>
                </c:pt>
                <c:pt idx="6048">
                  <c:v>51.382526625311101</c:v>
                </c:pt>
                <c:pt idx="6049">
                  <c:v>51.382526625311101</c:v>
                </c:pt>
                <c:pt idx="6050">
                  <c:v>51.382526625311101</c:v>
                </c:pt>
                <c:pt idx="6051">
                  <c:v>51.382526625311101</c:v>
                </c:pt>
                <c:pt idx="6052">
                  <c:v>51.382526625311101</c:v>
                </c:pt>
                <c:pt idx="6053">
                  <c:v>51.382526625311101</c:v>
                </c:pt>
                <c:pt idx="6054">
                  <c:v>51.382526625311101</c:v>
                </c:pt>
                <c:pt idx="6055">
                  <c:v>51.382526625311101</c:v>
                </c:pt>
                <c:pt idx="6056">
                  <c:v>51.382526625311101</c:v>
                </c:pt>
                <c:pt idx="6057">
                  <c:v>51.382526625311101</c:v>
                </c:pt>
                <c:pt idx="6058">
                  <c:v>51.382526625311101</c:v>
                </c:pt>
                <c:pt idx="6059">
                  <c:v>51.382526625311101</c:v>
                </c:pt>
                <c:pt idx="6060">
                  <c:v>51.382526625311101</c:v>
                </c:pt>
                <c:pt idx="6061">
                  <c:v>51.382526625311101</c:v>
                </c:pt>
                <c:pt idx="6062">
                  <c:v>51.382526625311101</c:v>
                </c:pt>
                <c:pt idx="6063">
                  <c:v>51.382526625311101</c:v>
                </c:pt>
                <c:pt idx="6064">
                  <c:v>51.382526625311101</c:v>
                </c:pt>
                <c:pt idx="6065">
                  <c:v>51.382526625311101</c:v>
                </c:pt>
                <c:pt idx="6066">
                  <c:v>51.382526625311101</c:v>
                </c:pt>
                <c:pt idx="6067">
                  <c:v>51.382526625311101</c:v>
                </c:pt>
                <c:pt idx="6068">
                  <c:v>51.382526625311101</c:v>
                </c:pt>
                <c:pt idx="6069">
                  <c:v>51.382526625311101</c:v>
                </c:pt>
                <c:pt idx="6070">
                  <c:v>51.382526625311101</c:v>
                </c:pt>
                <c:pt idx="6071">
                  <c:v>51.382526625311101</c:v>
                </c:pt>
                <c:pt idx="6072">
                  <c:v>51.382526625311101</c:v>
                </c:pt>
                <c:pt idx="6073">
                  <c:v>51.382526625311101</c:v>
                </c:pt>
                <c:pt idx="6074">
                  <c:v>51.382526625311101</c:v>
                </c:pt>
                <c:pt idx="6075">
                  <c:v>51.382526625311101</c:v>
                </c:pt>
                <c:pt idx="6076">
                  <c:v>51.382526625311101</c:v>
                </c:pt>
                <c:pt idx="6077">
                  <c:v>51.382526625311101</c:v>
                </c:pt>
                <c:pt idx="6078">
                  <c:v>51.382526625311101</c:v>
                </c:pt>
                <c:pt idx="6079">
                  <c:v>51.382526625311101</c:v>
                </c:pt>
                <c:pt idx="6080">
                  <c:v>51.382526625311101</c:v>
                </c:pt>
                <c:pt idx="6081">
                  <c:v>51.382526625311101</c:v>
                </c:pt>
                <c:pt idx="6082">
                  <c:v>51.382526625311101</c:v>
                </c:pt>
                <c:pt idx="6083">
                  <c:v>51.382526625311101</c:v>
                </c:pt>
                <c:pt idx="6084">
                  <c:v>51.382526625311101</c:v>
                </c:pt>
                <c:pt idx="6085">
                  <c:v>51.382526625311101</c:v>
                </c:pt>
                <c:pt idx="6086">
                  <c:v>51.382526625311101</c:v>
                </c:pt>
                <c:pt idx="6087">
                  <c:v>51.382526625311101</c:v>
                </c:pt>
                <c:pt idx="6088">
                  <c:v>51.382526625311101</c:v>
                </c:pt>
                <c:pt idx="6089">
                  <c:v>51.382526625311101</c:v>
                </c:pt>
                <c:pt idx="6090">
                  <c:v>51.382526625311101</c:v>
                </c:pt>
                <c:pt idx="6091">
                  <c:v>51.382526625311101</c:v>
                </c:pt>
                <c:pt idx="6092">
                  <c:v>51.382526625311101</c:v>
                </c:pt>
                <c:pt idx="6093">
                  <c:v>51.382526625311101</c:v>
                </c:pt>
                <c:pt idx="6094">
                  <c:v>51.382526625311101</c:v>
                </c:pt>
                <c:pt idx="6095">
                  <c:v>51.382526625311101</c:v>
                </c:pt>
                <c:pt idx="6096">
                  <c:v>51.382526625311101</c:v>
                </c:pt>
                <c:pt idx="6097">
                  <c:v>51.382526625311101</c:v>
                </c:pt>
                <c:pt idx="6098">
                  <c:v>51.382526625311101</c:v>
                </c:pt>
                <c:pt idx="6099">
                  <c:v>51.382526625311101</c:v>
                </c:pt>
                <c:pt idx="6100">
                  <c:v>51.382526625311101</c:v>
                </c:pt>
                <c:pt idx="6101">
                  <c:v>51.382526625311101</c:v>
                </c:pt>
                <c:pt idx="6102">
                  <c:v>51.382526625311101</c:v>
                </c:pt>
                <c:pt idx="6103">
                  <c:v>51.382526625311101</c:v>
                </c:pt>
                <c:pt idx="6104">
                  <c:v>51.382526625311101</c:v>
                </c:pt>
                <c:pt idx="6105">
                  <c:v>51.382526625311101</c:v>
                </c:pt>
                <c:pt idx="6106">
                  <c:v>51.382526625311101</c:v>
                </c:pt>
                <c:pt idx="6107">
                  <c:v>51.382526625311101</c:v>
                </c:pt>
                <c:pt idx="6108">
                  <c:v>51.382526625311101</c:v>
                </c:pt>
                <c:pt idx="6109">
                  <c:v>51.382526625311101</c:v>
                </c:pt>
                <c:pt idx="6110">
                  <c:v>51.382526625311101</c:v>
                </c:pt>
                <c:pt idx="6111">
                  <c:v>51.382526625311101</c:v>
                </c:pt>
                <c:pt idx="6112">
                  <c:v>51.382526625311101</c:v>
                </c:pt>
                <c:pt idx="6113">
                  <c:v>51.382526625311101</c:v>
                </c:pt>
                <c:pt idx="6114">
                  <c:v>51.382526625311101</c:v>
                </c:pt>
                <c:pt idx="6115">
                  <c:v>51.382526625311101</c:v>
                </c:pt>
                <c:pt idx="6116">
                  <c:v>51.382526625311101</c:v>
                </c:pt>
                <c:pt idx="6117">
                  <c:v>51.382526625311101</c:v>
                </c:pt>
                <c:pt idx="6118">
                  <c:v>51.382526625311101</c:v>
                </c:pt>
                <c:pt idx="6119">
                  <c:v>51.382526625311101</c:v>
                </c:pt>
                <c:pt idx="6120">
                  <c:v>51.382526625311101</c:v>
                </c:pt>
                <c:pt idx="6121">
                  <c:v>51.382526625311101</c:v>
                </c:pt>
                <c:pt idx="6122">
                  <c:v>51.382526625311101</c:v>
                </c:pt>
                <c:pt idx="6123">
                  <c:v>51.382526625311101</c:v>
                </c:pt>
                <c:pt idx="6124">
                  <c:v>51.382526625311101</c:v>
                </c:pt>
                <c:pt idx="6125">
                  <c:v>51.382526625311101</c:v>
                </c:pt>
                <c:pt idx="6126">
                  <c:v>51.382526625311101</c:v>
                </c:pt>
                <c:pt idx="6127">
                  <c:v>51.382526625311101</c:v>
                </c:pt>
                <c:pt idx="6128">
                  <c:v>51.382526625311101</c:v>
                </c:pt>
                <c:pt idx="6129">
                  <c:v>51.382526625311101</c:v>
                </c:pt>
                <c:pt idx="6130">
                  <c:v>51.382526625311101</c:v>
                </c:pt>
                <c:pt idx="6131">
                  <c:v>51.382526625311101</c:v>
                </c:pt>
                <c:pt idx="6132">
                  <c:v>51.382526625311101</c:v>
                </c:pt>
                <c:pt idx="6133">
                  <c:v>51.382526625311101</c:v>
                </c:pt>
                <c:pt idx="6134">
                  <c:v>51.382526625311101</c:v>
                </c:pt>
                <c:pt idx="6135">
                  <c:v>51.382526625311101</c:v>
                </c:pt>
                <c:pt idx="6136">
                  <c:v>51.382526625311101</c:v>
                </c:pt>
                <c:pt idx="6137">
                  <c:v>51.382526625311101</c:v>
                </c:pt>
                <c:pt idx="6138">
                  <c:v>51.382526625311101</c:v>
                </c:pt>
                <c:pt idx="6139">
                  <c:v>51.382526625311101</c:v>
                </c:pt>
                <c:pt idx="6140">
                  <c:v>51.382526625311101</c:v>
                </c:pt>
                <c:pt idx="6141">
                  <c:v>51.382526625311101</c:v>
                </c:pt>
                <c:pt idx="6142">
                  <c:v>51.382526625311101</c:v>
                </c:pt>
                <c:pt idx="6143">
                  <c:v>51.382526625311101</c:v>
                </c:pt>
                <c:pt idx="6144">
                  <c:v>51.382526625311101</c:v>
                </c:pt>
                <c:pt idx="6145">
                  <c:v>51.382526625311101</c:v>
                </c:pt>
                <c:pt idx="6146">
                  <c:v>51.382526625311101</c:v>
                </c:pt>
                <c:pt idx="6147">
                  <c:v>51.382526625311101</c:v>
                </c:pt>
                <c:pt idx="6148">
                  <c:v>51.382526625311101</c:v>
                </c:pt>
                <c:pt idx="6149">
                  <c:v>51.382526625311101</c:v>
                </c:pt>
                <c:pt idx="6150">
                  <c:v>51.382526625311101</c:v>
                </c:pt>
                <c:pt idx="6151">
                  <c:v>51.382526625311101</c:v>
                </c:pt>
                <c:pt idx="6152">
                  <c:v>51.382526625311101</c:v>
                </c:pt>
                <c:pt idx="6153">
                  <c:v>51.382526625311101</c:v>
                </c:pt>
                <c:pt idx="6154">
                  <c:v>51.382526625311101</c:v>
                </c:pt>
                <c:pt idx="6155">
                  <c:v>51.382526625311101</c:v>
                </c:pt>
                <c:pt idx="6156">
                  <c:v>51.382526625311101</c:v>
                </c:pt>
                <c:pt idx="6157">
                  <c:v>51.382526625311101</c:v>
                </c:pt>
                <c:pt idx="6158">
                  <c:v>51.382526625311101</c:v>
                </c:pt>
                <c:pt idx="6159">
                  <c:v>51.382526625311101</c:v>
                </c:pt>
                <c:pt idx="6160">
                  <c:v>51.382526625311101</c:v>
                </c:pt>
                <c:pt idx="6161">
                  <c:v>51.382526625311101</c:v>
                </c:pt>
                <c:pt idx="6162">
                  <c:v>51.382526625311101</c:v>
                </c:pt>
                <c:pt idx="6163">
                  <c:v>51.382526625311101</c:v>
                </c:pt>
                <c:pt idx="6164">
                  <c:v>51.382526625311101</c:v>
                </c:pt>
                <c:pt idx="6165">
                  <c:v>51.382526625311101</c:v>
                </c:pt>
                <c:pt idx="6166">
                  <c:v>51.382526625311101</c:v>
                </c:pt>
                <c:pt idx="6167">
                  <c:v>51.382526625311101</c:v>
                </c:pt>
                <c:pt idx="6168">
                  <c:v>51.382526625311101</c:v>
                </c:pt>
                <c:pt idx="6169">
                  <c:v>51.382526625311101</c:v>
                </c:pt>
                <c:pt idx="6170">
                  <c:v>51.382526625311101</c:v>
                </c:pt>
                <c:pt idx="6171">
                  <c:v>51.382526625311101</c:v>
                </c:pt>
                <c:pt idx="6172">
                  <c:v>51.382526625311101</c:v>
                </c:pt>
                <c:pt idx="6173">
                  <c:v>51.382526625311101</c:v>
                </c:pt>
                <c:pt idx="6174">
                  <c:v>51.382526625311101</c:v>
                </c:pt>
                <c:pt idx="6175">
                  <c:v>51.382526625311101</c:v>
                </c:pt>
                <c:pt idx="6176">
                  <c:v>51.382526625311101</c:v>
                </c:pt>
                <c:pt idx="6177">
                  <c:v>51.382526625311101</c:v>
                </c:pt>
                <c:pt idx="6178">
                  <c:v>51.382526625311101</c:v>
                </c:pt>
                <c:pt idx="6179">
                  <c:v>51.382526625311101</c:v>
                </c:pt>
                <c:pt idx="6180">
                  <c:v>51.382526625311101</c:v>
                </c:pt>
                <c:pt idx="6181">
                  <c:v>51.382526625311101</c:v>
                </c:pt>
                <c:pt idx="6182">
                  <c:v>51.382526625311101</c:v>
                </c:pt>
                <c:pt idx="6183">
                  <c:v>51.382526625311101</c:v>
                </c:pt>
                <c:pt idx="6184">
                  <c:v>51.382526625311101</c:v>
                </c:pt>
                <c:pt idx="6185">
                  <c:v>51.382526625311101</c:v>
                </c:pt>
                <c:pt idx="6186">
                  <c:v>51.382526625311101</c:v>
                </c:pt>
                <c:pt idx="6187">
                  <c:v>51.382526625311101</c:v>
                </c:pt>
                <c:pt idx="6188">
                  <c:v>51.382526625311101</c:v>
                </c:pt>
                <c:pt idx="6189">
                  <c:v>51.382526625311101</c:v>
                </c:pt>
                <c:pt idx="6190">
                  <c:v>51.382526625311101</c:v>
                </c:pt>
                <c:pt idx="6191">
                  <c:v>51.382526625311101</c:v>
                </c:pt>
                <c:pt idx="6192">
                  <c:v>51.382526625311101</c:v>
                </c:pt>
                <c:pt idx="6193">
                  <c:v>51.382526625311101</c:v>
                </c:pt>
                <c:pt idx="6194">
                  <c:v>51.382526625311101</c:v>
                </c:pt>
                <c:pt idx="6195">
                  <c:v>51.382526625311101</c:v>
                </c:pt>
                <c:pt idx="6196">
                  <c:v>51.382526625311101</c:v>
                </c:pt>
                <c:pt idx="6197">
                  <c:v>51.382526625311101</c:v>
                </c:pt>
                <c:pt idx="6198">
                  <c:v>51.382526625311101</c:v>
                </c:pt>
                <c:pt idx="6199">
                  <c:v>51.382526625311101</c:v>
                </c:pt>
                <c:pt idx="6200">
                  <c:v>51.382526625311101</c:v>
                </c:pt>
                <c:pt idx="6201">
                  <c:v>51.382526625311101</c:v>
                </c:pt>
                <c:pt idx="6202">
                  <c:v>51.382526625311101</c:v>
                </c:pt>
                <c:pt idx="6203">
                  <c:v>51.382526625311101</c:v>
                </c:pt>
                <c:pt idx="6204">
                  <c:v>51.382526625311101</c:v>
                </c:pt>
                <c:pt idx="6205">
                  <c:v>51.382526625311101</c:v>
                </c:pt>
                <c:pt idx="6206">
                  <c:v>51.382526625311101</c:v>
                </c:pt>
                <c:pt idx="6207">
                  <c:v>51.382526625311101</c:v>
                </c:pt>
                <c:pt idx="6208">
                  <c:v>51.382526625311101</c:v>
                </c:pt>
                <c:pt idx="6209">
                  <c:v>51.382526625311101</c:v>
                </c:pt>
                <c:pt idx="6210">
                  <c:v>51.382526625311101</c:v>
                </c:pt>
                <c:pt idx="6211">
                  <c:v>51.382526625311101</c:v>
                </c:pt>
                <c:pt idx="6212">
                  <c:v>51.382526625311101</c:v>
                </c:pt>
                <c:pt idx="6213">
                  <c:v>51.382526625311101</c:v>
                </c:pt>
                <c:pt idx="6214">
                  <c:v>51.382526625311101</c:v>
                </c:pt>
                <c:pt idx="6215">
                  <c:v>51.382526625311101</c:v>
                </c:pt>
                <c:pt idx="6216">
                  <c:v>51.382526625311101</c:v>
                </c:pt>
                <c:pt idx="6217">
                  <c:v>51.382526625311101</c:v>
                </c:pt>
                <c:pt idx="6218">
                  <c:v>51.382526625311101</c:v>
                </c:pt>
                <c:pt idx="6219">
                  <c:v>51.382526625311101</c:v>
                </c:pt>
                <c:pt idx="6220">
                  <c:v>51.382526625311101</c:v>
                </c:pt>
                <c:pt idx="6221">
                  <c:v>51.382526625311101</c:v>
                </c:pt>
                <c:pt idx="6222">
                  <c:v>51.382526625311101</c:v>
                </c:pt>
                <c:pt idx="6223">
                  <c:v>51.382526625311101</c:v>
                </c:pt>
                <c:pt idx="6224">
                  <c:v>51.382526625311101</c:v>
                </c:pt>
                <c:pt idx="6225">
                  <c:v>51.382526625311101</c:v>
                </c:pt>
                <c:pt idx="6226">
                  <c:v>51.382526625311101</c:v>
                </c:pt>
                <c:pt idx="6227">
                  <c:v>51.382526625311101</c:v>
                </c:pt>
                <c:pt idx="6228">
                  <c:v>51.382526625311101</c:v>
                </c:pt>
                <c:pt idx="6229">
                  <c:v>51.382526625311101</c:v>
                </c:pt>
                <c:pt idx="6230">
                  <c:v>51.382526625311101</c:v>
                </c:pt>
                <c:pt idx="6231">
                  <c:v>51.382526625311101</c:v>
                </c:pt>
                <c:pt idx="6232">
                  <c:v>51.382526625311101</c:v>
                </c:pt>
                <c:pt idx="6233">
                  <c:v>51.382526625311101</c:v>
                </c:pt>
                <c:pt idx="6234">
                  <c:v>51.382526625311101</c:v>
                </c:pt>
                <c:pt idx="6235">
                  <c:v>51.382526625311101</c:v>
                </c:pt>
                <c:pt idx="6236">
                  <c:v>51.382526625311101</c:v>
                </c:pt>
                <c:pt idx="6237">
                  <c:v>51.382526625311101</c:v>
                </c:pt>
                <c:pt idx="6238">
                  <c:v>51.382526625311101</c:v>
                </c:pt>
                <c:pt idx="6239">
                  <c:v>51.382526625311101</c:v>
                </c:pt>
                <c:pt idx="6240">
                  <c:v>51.382526625311101</c:v>
                </c:pt>
                <c:pt idx="6241">
                  <c:v>51.382526625311101</c:v>
                </c:pt>
                <c:pt idx="6242">
                  <c:v>51.382526625311101</c:v>
                </c:pt>
                <c:pt idx="6243">
                  <c:v>51.382526625311101</c:v>
                </c:pt>
                <c:pt idx="6244">
                  <c:v>51.382526625311101</c:v>
                </c:pt>
                <c:pt idx="6245">
                  <c:v>51.382526625311101</c:v>
                </c:pt>
                <c:pt idx="6246">
                  <c:v>51.382526625311101</c:v>
                </c:pt>
                <c:pt idx="6247">
                  <c:v>51.382526625311101</c:v>
                </c:pt>
                <c:pt idx="6248">
                  <c:v>51.382526625311101</c:v>
                </c:pt>
                <c:pt idx="6249">
                  <c:v>51.382526625311101</c:v>
                </c:pt>
                <c:pt idx="6250">
                  <c:v>51.382526625311101</c:v>
                </c:pt>
                <c:pt idx="6251">
                  <c:v>51.382526625311101</c:v>
                </c:pt>
                <c:pt idx="6252">
                  <c:v>51.382526625311101</c:v>
                </c:pt>
                <c:pt idx="6253">
                  <c:v>51.382526625311101</c:v>
                </c:pt>
                <c:pt idx="6254">
                  <c:v>51.382526625311101</c:v>
                </c:pt>
                <c:pt idx="6255">
                  <c:v>51.382526625311101</c:v>
                </c:pt>
                <c:pt idx="6256">
                  <c:v>51.382526625311101</c:v>
                </c:pt>
                <c:pt idx="6257">
                  <c:v>51.382526625311101</c:v>
                </c:pt>
                <c:pt idx="6258">
                  <c:v>51.382526625311101</c:v>
                </c:pt>
                <c:pt idx="6259">
                  <c:v>51.382526625311101</c:v>
                </c:pt>
                <c:pt idx="6260">
                  <c:v>51.382526625311101</c:v>
                </c:pt>
                <c:pt idx="6261">
                  <c:v>51.382526625311101</c:v>
                </c:pt>
                <c:pt idx="6262">
                  <c:v>51.382526625311101</c:v>
                </c:pt>
                <c:pt idx="6263">
                  <c:v>51.382526625311101</c:v>
                </c:pt>
                <c:pt idx="6264">
                  <c:v>51.382526625311101</c:v>
                </c:pt>
                <c:pt idx="6265">
                  <c:v>51.382526625311101</c:v>
                </c:pt>
                <c:pt idx="6266">
                  <c:v>51.382526625311101</c:v>
                </c:pt>
                <c:pt idx="6267">
                  <c:v>51.382526625311101</c:v>
                </c:pt>
                <c:pt idx="6268">
                  <c:v>51.382526625311101</c:v>
                </c:pt>
                <c:pt idx="6269">
                  <c:v>51.382526625311101</c:v>
                </c:pt>
                <c:pt idx="6270">
                  <c:v>51.382526625311101</c:v>
                </c:pt>
                <c:pt idx="6271">
                  <c:v>51.382526625311101</c:v>
                </c:pt>
                <c:pt idx="6272">
                  <c:v>51.382526625311101</c:v>
                </c:pt>
                <c:pt idx="6273">
                  <c:v>51.382526625311101</c:v>
                </c:pt>
                <c:pt idx="6274">
                  <c:v>51.382526625311101</c:v>
                </c:pt>
                <c:pt idx="6275">
                  <c:v>51.382526625311101</c:v>
                </c:pt>
                <c:pt idx="6276">
                  <c:v>51.382526625311101</c:v>
                </c:pt>
                <c:pt idx="6277">
                  <c:v>51.382526625311101</c:v>
                </c:pt>
                <c:pt idx="6278">
                  <c:v>51.382526625311101</c:v>
                </c:pt>
                <c:pt idx="6279">
                  <c:v>51.382526625311101</c:v>
                </c:pt>
                <c:pt idx="6280">
                  <c:v>51.382526625311101</c:v>
                </c:pt>
                <c:pt idx="6281">
                  <c:v>51.382526625311101</c:v>
                </c:pt>
                <c:pt idx="6282">
                  <c:v>51.382526625311101</c:v>
                </c:pt>
                <c:pt idx="6283">
                  <c:v>51.382526625311101</c:v>
                </c:pt>
                <c:pt idx="6284">
                  <c:v>51.382526625311101</c:v>
                </c:pt>
                <c:pt idx="6285">
                  <c:v>51.382526625311101</c:v>
                </c:pt>
                <c:pt idx="6286">
                  <c:v>51.382526625311101</c:v>
                </c:pt>
                <c:pt idx="6287">
                  <c:v>51.382526625311101</c:v>
                </c:pt>
                <c:pt idx="6288">
                  <c:v>51.382526625311101</c:v>
                </c:pt>
                <c:pt idx="6289">
                  <c:v>51.382526625311101</c:v>
                </c:pt>
                <c:pt idx="6290">
                  <c:v>51.382526625311101</c:v>
                </c:pt>
                <c:pt idx="6291">
                  <c:v>51.382526625311101</c:v>
                </c:pt>
                <c:pt idx="6292">
                  <c:v>51.382526625311101</c:v>
                </c:pt>
                <c:pt idx="6293">
                  <c:v>51.382526625311101</c:v>
                </c:pt>
                <c:pt idx="6294">
                  <c:v>51.382526625311101</c:v>
                </c:pt>
                <c:pt idx="6295">
                  <c:v>51.382526625311101</c:v>
                </c:pt>
                <c:pt idx="6296">
                  <c:v>51.382526625311101</c:v>
                </c:pt>
                <c:pt idx="6297">
                  <c:v>51.382526625311101</c:v>
                </c:pt>
                <c:pt idx="6298">
                  <c:v>51.382526625311101</c:v>
                </c:pt>
                <c:pt idx="6299">
                  <c:v>51.382526625311101</c:v>
                </c:pt>
                <c:pt idx="6300">
                  <c:v>51.382526625311101</c:v>
                </c:pt>
                <c:pt idx="6301">
                  <c:v>51.382526625311101</c:v>
                </c:pt>
                <c:pt idx="6302">
                  <c:v>51.382526625311101</c:v>
                </c:pt>
                <c:pt idx="6303">
                  <c:v>51.382526625311101</c:v>
                </c:pt>
                <c:pt idx="6304">
                  <c:v>51.382526625311101</c:v>
                </c:pt>
                <c:pt idx="6305">
                  <c:v>51.382526625311101</c:v>
                </c:pt>
                <c:pt idx="6306">
                  <c:v>51.382526625311101</c:v>
                </c:pt>
                <c:pt idx="6307">
                  <c:v>51.382526625311101</c:v>
                </c:pt>
                <c:pt idx="6308">
                  <c:v>51.382526625311101</c:v>
                </c:pt>
                <c:pt idx="6309">
                  <c:v>51.382526625311101</c:v>
                </c:pt>
                <c:pt idx="6310">
                  <c:v>51.382526625311101</c:v>
                </c:pt>
                <c:pt idx="6311">
                  <c:v>51.382526625311101</c:v>
                </c:pt>
                <c:pt idx="6312">
                  <c:v>51.382526625311101</c:v>
                </c:pt>
                <c:pt idx="6313">
                  <c:v>51.382526625311101</c:v>
                </c:pt>
                <c:pt idx="6314">
                  <c:v>51.382526625311101</c:v>
                </c:pt>
                <c:pt idx="6315">
                  <c:v>51.382526625311101</c:v>
                </c:pt>
                <c:pt idx="6316">
                  <c:v>51.382526625311101</c:v>
                </c:pt>
                <c:pt idx="6317">
                  <c:v>51.382526625311101</c:v>
                </c:pt>
                <c:pt idx="6318">
                  <c:v>51.382526625311101</c:v>
                </c:pt>
                <c:pt idx="6319">
                  <c:v>51.382526625311101</c:v>
                </c:pt>
                <c:pt idx="6320">
                  <c:v>51.382526625311101</c:v>
                </c:pt>
                <c:pt idx="6321">
                  <c:v>51.382526625311101</c:v>
                </c:pt>
                <c:pt idx="6322">
                  <c:v>51.382526625311101</c:v>
                </c:pt>
                <c:pt idx="6323">
                  <c:v>51.382526625311101</c:v>
                </c:pt>
                <c:pt idx="6324">
                  <c:v>51.382526625311101</c:v>
                </c:pt>
                <c:pt idx="6325">
                  <c:v>51.382526625311101</c:v>
                </c:pt>
                <c:pt idx="6326">
                  <c:v>51.382526625311101</c:v>
                </c:pt>
                <c:pt idx="6327">
                  <c:v>51.382526625311101</c:v>
                </c:pt>
                <c:pt idx="6328">
                  <c:v>51.382526625311101</c:v>
                </c:pt>
                <c:pt idx="6329">
                  <c:v>51.382526625311101</c:v>
                </c:pt>
                <c:pt idx="6330">
                  <c:v>51.382526625311101</c:v>
                </c:pt>
                <c:pt idx="6331">
                  <c:v>51.382526625311101</c:v>
                </c:pt>
                <c:pt idx="6332">
                  <c:v>51.382526625311101</c:v>
                </c:pt>
                <c:pt idx="6333">
                  <c:v>51.382526625311101</c:v>
                </c:pt>
                <c:pt idx="6334">
                  <c:v>51.382526625311101</c:v>
                </c:pt>
                <c:pt idx="6335">
                  <c:v>51.382526625311101</c:v>
                </c:pt>
                <c:pt idx="6336">
                  <c:v>51.382526625311101</c:v>
                </c:pt>
                <c:pt idx="6337">
                  <c:v>51.382526625311101</c:v>
                </c:pt>
                <c:pt idx="6338">
                  <c:v>51.382526625311101</c:v>
                </c:pt>
                <c:pt idx="6339">
                  <c:v>51.382526625311101</c:v>
                </c:pt>
                <c:pt idx="6340">
                  <c:v>51.382526625311101</c:v>
                </c:pt>
                <c:pt idx="6341">
                  <c:v>51.382526625311101</c:v>
                </c:pt>
                <c:pt idx="6342">
                  <c:v>51.382526625311101</c:v>
                </c:pt>
                <c:pt idx="6343">
                  <c:v>51.382526625311101</c:v>
                </c:pt>
                <c:pt idx="6344">
                  <c:v>51.382526625311101</c:v>
                </c:pt>
                <c:pt idx="6345">
                  <c:v>51.382526625311101</c:v>
                </c:pt>
                <c:pt idx="6346">
                  <c:v>51.382526625311101</c:v>
                </c:pt>
                <c:pt idx="6347">
                  <c:v>51.382526625311101</c:v>
                </c:pt>
                <c:pt idx="6348">
                  <c:v>51.382526625311101</c:v>
                </c:pt>
                <c:pt idx="6349">
                  <c:v>51.382526625311101</c:v>
                </c:pt>
                <c:pt idx="6350">
                  <c:v>51.382526625311101</c:v>
                </c:pt>
                <c:pt idx="6351">
                  <c:v>51.382526625311101</c:v>
                </c:pt>
                <c:pt idx="6352">
                  <c:v>51.382526625311101</c:v>
                </c:pt>
                <c:pt idx="6353">
                  <c:v>51.382526625311101</c:v>
                </c:pt>
                <c:pt idx="6354">
                  <c:v>51.382526625311101</c:v>
                </c:pt>
                <c:pt idx="6355">
                  <c:v>51.382526625311101</c:v>
                </c:pt>
                <c:pt idx="6356">
                  <c:v>51.382526625311101</c:v>
                </c:pt>
                <c:pt idx="6357">
                  <c:v>51.382526625311101</c:v>
                </c:pt>
                <c:pt idx="6358">
                  <c:v>51.382526625311101</c:v>
                </c:pt>
                <c:pt idx="6359">
                  <c:v>51.382526625311101</c:v>
                </c:pt>
                <c:pt idx="6360">
                  <c:v>51.382526625311101</c:v>
                </c:pt>
                <c:pt idx="6361">
                  <c:v>51.382526625311101</c:v>
                </c:pt>
                <c:pt idx="6362">
                  <c:v>51.382526625311101</c:v>
                </c:pt>
                <c:pt idx="6363">
                  <c:v>51.382526625311101</c:v>
                </c:pt>
                <c:pt idx="6364">
                  <c:v>51.382526625311101</c:v>
                </c:pt>
                <c:pt idx="6365">
                  <c:v>51.382526625311101</c:v>
                </c:pt>
                <c:pt idx="6366">
                  <c:v>51.382526625311101</c:v>
                </c:pt>
                <c:pt idx="6367">
                  <c:v>51.382526625311101</c:v>
                </c:pt>
                <c:pt idx="6368">
                  <c:v>51.382526625311101</c:v>
                </c:pt>
                <c:pt idx="6369">
                  <c:v>51.382526625311101</c:v>
                </c:pt>
                <c:pt idx="6370">
                  <c:v>51.382526625311101</c:v>
                </c:pt>
                <c:pt idx="6371">
                  <c:v>51.382526625311101</c:v>
                </c:pt>
                <c:pt idx="6372">
                  <c:v>51.382526625311101</c:v>
                </c:pt>
                <c:pt idx="6373">
                  <c:v>51.382526625311101</c:v>
                </c:pt>
                <c:pt idx="6374">
                  <c:v>51.382526625311101</c:v>
                </c:pt>
                <c:pt idx="6375">
                  <c:v>51.382526625311101</c:v>
                </c:pt>
                <c:pt idx="6376">
                  <c:v>51.382526625311101</c:v>
                </c:pt>
                <c:pt idx="6377">
                  <c:v>51.382526625311101</c:v>
                </c:pt>
                <c:pt idx="6378">
                  <c:v>51.382526625311101</c:v>
                </c:pt>
                <c:pt idx="6379">
                  <c:v>51.382526625311101</c:v>
                </c:pt>
                <c:pt idx="6380">
                  <c:v>51.382526625311101</c:v>
                </c:pt>
                <c:pt idx="6381">
                  <c:v>51.382526625311101</c:v>
                </c:pt>
                <c:pt idx="6382">
                  <c:v>51.382526625311101</c:v>
                </c:pt>
                <c:pt idx="6383">
                  <c:v>51.382526625311101</c:v>
                </c:pt>
                <c:pt idx="6384">
                  <c:v>51.382526625311101</c:v>
                </c:pt>
                <c:pt idx="6385">
                  <c:v>51.382526625311101</c:v>
                </c:pt>
                <c:pt idx="6386">
                  <c:v>51.382526625311101</c:v>
                </c:pt>
                <c:pt idx="6387">
                  <c:v>51.382526625311101</c:v>
                </c:pt>
                <c:pt idx="6388">
                  <c:v>51.382526625311101</c:v>
                </c:pt>
                <c:pt idx="6389">
                  <c:v>51.382526625311101</c:v>
                </c:pt>
                <c:pt idx="6390">
                  <c:v>51.382526625311101</c:v>
                </c:pt>
                <c:pt idx="6391">
                  <c:v>51.382526625311101</c:v>
                </c:pt>
                <c:pt idx="6392">
                  <c:v>51.382526625311101</c:v>
                </c:pt>
                <c:pt idx="6393">
                  <c:v>51.382526625311101</c:v>
                </c:pt>
                <c:pt idx="6394">
                  <c:v>51.382526625311101</c:v>
                </c:pt>
                <c:pt idx="6395">
                  <c:v>51.382526625311101</c:v>
                </c:pt>
                <c:pt idx="6396">
                  <c:v>51.382526625311101</c:v>
                </c:pt>
                <c:pt idx="6397">
                  <c:v>51.382526625311101</c:v>
                </c:pt>
                <c:pt idx="6398">
                  <c:v>51.382526625311101</c:v>
                </c:pt>
                <c:pt idx="6399">
                  <c:v>51.382526625311101</c:v>
                </c:pt>
                <c:pt idx="6400">
                  <c:v>51.382526625311101</c:v>
                </c:pt>
                <c:pt idx="6401">
                  <c:v>51.382526625311101</c:v>
                </c:pt>
                <c:pt idx="6402">
                  <c:v>51.382526625311101</c:v>
                </c:pt>
                <c:pt idx="6403">
                  <c:v>51.382526625311101</c:v>
                </c:pt>
                <c:pt idx="6404">
                  <c:v>51.382526625311101</c:v>
                </c:pt>
                <c:pt idx="6405">
                  <c:v>51.382526625311101</c:v>
                </c:pt>
                <c:pt idx="6406">
                  <c:v>51.382526625311101</c:v>
                </c:pt>
                <c:pt idx="6407">
                  <c:v>51.382526625311101</c:v>
                </c:pt>
                <c:pt idx="6408">
                  <c:v>51.382526625311101</c:v>
                </c:pt>
                <c:pt idx="6409">
                  <c:v>51.382526625311101</c:v>
                </c:pt>
                <c:pt idx="6410">
                  <c:v>51.382526625311101</c:v>
                </c:pt>
                <c:pt idx="6411">
                  <c:v>51.382526625311101</c:v>
                </c:pt>
                <c:pt idx="6412">
                  <c:v>51.382526625311101</c:v>
                </c:pt>
                <c:pt idx="6413">
                  <c:v>51.382526625311101</c:v>
                </c:pt>
                <c:pt idx="6414">
                  <c:v>51.382526625311101</c:v>
                </c:pt>
                <c:pt idx="6415">
                  <c:v>51.382526625311101</c:v>
                </c:pt>
                <c:pt idx="6416">
                  <c:v>51.382526625311101</c:v>
                </c:pt>
                <c:pt idx="6417">
                  <c:v>51.382526625311101</c:v>
                </c:pt>
                <c:pt idx="6418">
                  <c:v>51.382526625311101</c:v>
                </c:pt>
                <c:pt idx="6419">
                  <c:v>51.382526625311101</c:v>
                </c:pt>
                <c:pt idx="6420">
                  <c:v>51.382526625311101</c:v>
                </c:pt>
                <c:pt idx="6421">
                  <c:v>51.382526625311101</c:v>
                </c:pt>
                <c:pt idx="6422">
                  <c:v>51.382526625311101</c:v>
                </c:pt>
                <c:pt idx="6423">
                  <c:v>51.382526625311101</c:v>
                </c:pt>
                <c:pt idx="6424">
                  <c:v>51.382526625311101</c:v>
                </c:pt>
                <c:pt idx="6425">
                  <c:v>51.382526625311101</c:v>
                </c:pt>
                <c:pt idx="6426">
                  <c:v>51.382526625311101</c:v>
                </c:pt>
                <c:pt idx="6427">
                  <c:v>51.382526625311101</c:v>
                </c:pt>
                <c:pt idx="6428">
                  <c:v>51.382526625311101</c:v>
                </c:pt>
                <c:pt idx="6429">
                  <c:v>51.382526625311101</c:v>
                </c:pt>
                <c:pt idx="6430">
                  <c:v>51.382526625311101</c:v>
                </c:pt>
                <c:pt idx="6431">
                  <c:v>51.382526625311101</c:v>
                </c:pt>
                <c:pt idx="6432">
                  <c:v>51.382526625311101</c:v>
                </c:pt>
                <c:pt idx="6433">
                  <c:v>51.382526625311101</c:v>
                </c:pt>
                <c:pt idx="6434">
                  <c:v>51.382526625311101</c:v>
                </c:pt>
                <c:pt idx="6435">
                  <c:v>51.382526625311101</c:v>
                </c:pt>
                <c:pt idx="6436">
                  <c:v>51.382526625311101</c:v>
                </c:pt>
                <c:pt idx="6437">
                  <c:v>51.382526625311101</c:v>
                </c:pt>
                <c:pt idx="6438">
                  <c:v>51.382526625311101</c:v>
                </c:pt>
                <c:pt idx="6439">
                  <c:v>51.382526625311101</c:v>
                </c:pt>
                <c:pt idx="6440">
                  <c:v>51.382526625311101</c:v>
                </c:pt>
                <c:pt idx="6441">
                  <c:v>51.382526625311101</c:v>
                </c:pt>
                <c:pt idx="6442">
                  <c:v>51.382526625311101</c:v>
                </c:pt>
                <c:pt idx="6443">
                  <c:v>51.382526625311101</c:v>
                </c:pt>
                <c:pt idx="6444">
                  <c:v>51.382526625311101</c:v>
                </c:pt>
                <c:pt idx="6445">
                  <c:v>51.382526625311101</c:v>
                </c:pt>
                <c:pt idx="6446">
                  <c:v>51.382526625311101</c:v>
                </c:pt>
                <c:pt idx="6447">
                  <c:v>51.382526625311101</c:v>
                </c:pt>
                <c:pt idx="6448">
                  <c:v>51.382526625311101</c:v>
                </c:pt>
                <c:pt idx="6449">
                  <c:v>51.382526625311101</c:v>
                </c:pt>
                <c:pt idx="6450">
                  <c:v>51.382526625311101</c:v>
                </c:pt>
                <c:pt idx="6451">
                  <c:v>51.382526625311101</c:v>
                </c:pt>
                <c:pt idx="6452">
                  <c:v>51.382526625311101</c:v>
                </c:pt>
                <c:pt idx="6453">
                  <c:v>51.382526625311101</c:v>
                </c:pt>
                <c:pt idx="6454">
                  <c:v>51.382526625311101</c:v>
                </c:pt>
                <c:pt idx="6455">
                  <c:v>51.382526625311101</c:v>
                </c:pt>
                <c:pt idx="6456">
                  <c:v>51.382526625311101</c:v>
                </c:pt>
                <c:pt idx="6457">
                  <c:v>51.382526625311101</c:v>
                </c:pt>
                <c:pt idx="6458">
                  <c:v>51.382526625311101</c:v>
                </c:pt>
                <c:pt idx="6459">
                  <c:v>51.382526625311101</c:v>
                </c:pt>
                <c:pt idx="6460">
                  <c:v>51.382526625311101</c:v>
                </c:pt>
                <c:pt idx="6461">
                  <c:v>51.382526625311101</c:v>
                </c:pt>
                <c:pt idx="6462">
                  <c:v>51.382526625311101</c:v>
                </c:pt>
                <c:pt idx="6463">
                  <c:v>51.382526625311101</c:v>
                </c:pt>
                <c:pt idx="6464">
                  <c:v>51.382526625311101</c:v>
                </c:pt>
                <c:pt idx="6465">
                  <c:v>51.382526625311101</c:v>
                </c:pt>
                <c:pt idx="6466">
                  <c:v>51.382526625311101</c:v>
                </c:pt>
                <c:pt idx="6467">
                  <c:v>51.382526625311101</c:v>
                </c:pt>
                <c:pt idx="6468">
                  <c:v>51.382526625311101</c:v>
                </c:pt>
                <c:pt idx="6469">
                  <c:v>51.382526625311101</c:v>
                </c:pt>
                <c:pt idx="6470">
                  <c:v>51.382526625311101</c:v>
                </c:pt>
                <c:pt idx="6471">
                  <c:v>51.382526625311101</c:v>
                </c:pt>
                <c:pt idx="6472">
                  <c:v>51.382526625311101</c:v>
                </c:pt>
                <c:pt idx="6473">
                  <c:v>51.382526625311101</c:v>
                </c:pt>
                <c:pt idx="6474">
                  <c:v>51.382526625311101</c:v>
                </c:pt>
                <c:pt idx="6475">
                  <c:v>51.382526625311101</c:v>
                </c:pt>
                <c:pt idx="6476">
                  <c:v>51.382526625311101</c:v>
                </c:pt>
                <c:pt idx="6477">
                  <c:v>51.382526625311101</c:v>
                </c:pt>
                <c:pt idx="6478">
                  <c:v>51.382526625311101</c:v>
                </c:pt>
                <c:pt idx="6479">
                  <c:v>51.382526625311101</c:v>
                </c:pt>
                <c:pt idx="6480">
                  <c:v>51.382526625311101</c:v>
                </c:pt>
                <c:pt idx="6481">
                  <c:v>51.382526625311101</c:v>
                </c:pt>
                <c:pt idx="6482">
                  <c:v>51.382526625311101</c:v>
                </c:pt>
                <c:pt idx="6483">
                  <c:v>51.382526625311101</c:v>
                </c:pt>
                <c:pt idx="6484">
                  <c:v>51.382526625311101</c:v>
                </c:pt>
                <c:pt idx="6485">
                  <c:v>51.382526625311101</c:v>
                </c:pt>
                <c:pt idx="6486">
                  <c:v>51.382526625311101</c:v>
                </c:pt>
                <c:pt idx="6487">
                  <c:v>51.382526625311101</c:v>
                </c:pt>
                <c:pt idx="6488">
                  <c:v>51.382526625311101</c:v>
                </c:pt>
                <c:pt idx="6489">
                  <c:v>51.382526625311101</c:v>
                </c:pt>
                <c:pt idx="6490">
                  <c:v>51.382526625311101</c:v>
                </c:pt>
                <c:pt idx="6491">
                  <c:v>51.382526625311101</c:v>
                </c:pt>
                <c:pt idx="6492">
                  <c:v>51.382526625311101</c:v>
                </c:pt>
                <c:pt idx="6493">
                  <c:v>51.382526625311101</c:v>
                </c:pt>
                <c:pt idx="6494">
                  <c:v>51.382526625311101</c:v>
                </c:pt>
                <c:pt idx="6495">
                  <c:v>51.382526625311101</c:v>
                </c:pt>
                <c:pt idx="6496">
                  <c:v>51.382526625311101</c:v>
                </c:pt>
                <c:pt idx="6497">
                  <c:v>51.382526625311101</c:v>
                </c:pt>
                <c:pt idx="6498">
                  <c:v>51.382526625311101</c:v>
                </c:pt>
                <c:pt idx="6499">
                  <c:v>51.382526625311101</c:v>
                </c:pt>
                <c:pt idx="6500">
                  <c:v>51.382526625311101</c:v>
                </c:pt>
                <c:pt idx="6501">
                  <c:v>51.382526625311101</c:v>
                </c:pt>
                <c:pt idx="6502">
                  <c:v>51.382526625311101</c:v>
                </c:pt>
                <c:pt idx="6503">
                  <c:v>51.382526625311101</c:v>
                </c:pt>
                <c:pt idx="6504">
                  <c:v>51.382526625311101</c:v>
                </c:pt>
                <c:pt idx="6505">
                  <c:v>51.382526625311101</c:v>
                </c:pt>
                <c:pt idx="6506">
                  <c:v>51.382526625311101</c:v>
                </c:pt>
                <c:pt idx="6507">
                  <c:v>51.382526625311101</c:v>
                </c:pt>
                <c:pt idx="6508">
                  <c:v>51.382526625311101</c:v>
                </c:pt>
                <c:pt idx="6509">
                  <c:v>51.382526625311101</c:v>
                </c:pt>
                <c:pt idx="6510">
                  <c:v>51.382526625311101</c:v>
                </c:pt>
                <c:pt idx="6511">
                  <c:v>51.382526625311101</c:v>
                </c:pt>
                <c:pt idx="6512">
                  <c:v>51.382526625311101</c:v>
                </c:pt>
                <c:pt idx="6513">
                  <c:v>51.382526625311101</c:v>
                </c:pt>
                <c:pt idx="6514">
                  <c:v>51.382526625311101</c:v>
                </c:pt>
                <c:pt idx="6515">
                  <c:v>51.382526625311101</c:v>
                </c:pt>
                <c:pt idx="6516">
                  <c:v>51.382526625311101</c:v>
                </c:pt>
                <c:pt idx="6517">
                  <c:v>51.382526625311101</c:v>
                </c:pt>
                <c:pt idx="6518">
                  <c:v>51.382526625311101</c:v>
                </c:pt>
                <c:pt idx="6519">
                  <c:v>51.382526625311101</c:v>
                </c:pt>
                <c:pt idx="6520">
                  <c:v>51.382526625311101</c:v>
                </c:pt>
                <c:pt idx="6521">
                  <c:v>51.382526625311101</c:v>
                </c:pt>
                <c:pt idx="6522">
                  <c:v>51.382526625311101</c:v>
                </c:pt>
                <c:pt idx="6523">
                  <c:v>51.382526625311101</c:v>
                </c:pt>
                <c:pt idx="6524">
                  <c:v>51.382526625311101</c:v>
                </c:pt>
                <c:pt idx="6525">
                  <c:v>51.382526625311101</c:v>
                </c:pt>
                <c:pt idx="6526">
                  <c:v>51.382526625311101</c:v>
                </c:pt>
                <c:pt idx="6527">
                  <c:v>51.382526625311101</c:v>
                </c:pt>
                <c:pt idx="6528">
                  <c:v>51.382526625311101</c:v>
                </c:pt>
                <c:pt idx="6529">
                  <c:v>51.382526625311101</c:v>
                </c:pt>
                <c:pt idx="6530">
                  <c:v>51.382526625311101</c:v>
                </c:pt>
                <c:pt idx="6531">
                  <c:v>51.382526625311101</c:v>
                </c:pt>
                <c:pt idx="6532">
                  <c:v>51.382526625311101</c:v>
                </c:pt>
                <c:pt idx="6533">
                  <c:v>51.382526625311101</c:v>
                </c:pt>
                <c:pt idx="6534">
                  <c:v>51.382526625311101</c:v>
                </c:pt>
                <c:pt idx="6535">
                  <c:v>51.382526625311101</c:v>
                </c:pt>
                <c:pt idx="6536">
                  <c:v>51.382526625311101</c:v>
                </c:pt>
                <c:pt idx="6537">
                  <c:v>51.382526625311101</c:v>
                </c:pt>
                <c:pt idx="6538">
                  <c:v>51.382526625311101</c:v>
                </c:pt>
                <c:pt idx="6539">
                  <c:v>51.382526625311101</c:v>
                </c:pt>
                <c:pt idx="6540">
                  <c:v>51.382526625311101</c:v>
                </c:pt>
                <c:pt idx="6541">
                  <c:v>51.382526625311101</c:v>
                </c:pt>
                <c:pt idx="6542">
                  <c:v>51.382526625311101</c:v>
                </c:pt>
                <c:pt idx="6543">
                  <c:v>51.382526625311101</c:v>
                </c:pt>
                <c:pt idx="6544">
                  <c:v>51.382526625311101</c:v>
                </c:pt>
                <c:pt idx="6545">
                  <c:v>51.382526625311101</c:v>
                </c:pt>
                <c:pt idx="6546">
                  <c:v>51.382526625311101</c:v>
                </c:pt>
                <c:pt idx="6547">
                  <c:v>51.382526625311101</c:v>
                </c:pt>
                <c:pt idx="6548">
                  <c:v>51.382526625311101</c:v>
                </c:pt>
                <c:pt idx="6549">
                  <c:v>51.382526625311101</c:v>
                </c:pt>
                <c:pt idx="6550">
                  <c:v>51.382526625311101</c:v>
                </c:pt>
                <c:pt idx="6551">
                  <c:v>51.382526625311101</c:v>
                </c:pt>
                <c:pt idx="6552">
                  <c:v>51.382526625311101</c:v>
                </c:pt>
                <c:pt idx="6553">
                  <c:v>51.382526625311101</c:v>
                </c:pt>
                <c:pt idx="6554">
                  <c:v>51.382526625311101</c:v>
                </c:pt>
                <c:pt idx="6555">
                  <c:v>51.382526625311101</c:v>
                </c:pt>
                <c:pt idx="6556">
                  <c:v>51.382526625311101</c:v>
                </c:pt>
                <c:pt idx="6557">
                  <c:v>51.382526625311101</c:v>
                </c:pt>
                <c:pt idx="6558">
                  <c:v>51.382526625311101</c:v>
                </c:pt>
                <c:pt idx="6559">
                  <c:v>51.382526625311101</c:v>
                </c:pt>
                <c:pt idx="6560">
                  <c:v>51.382526625311101</c:v>
                </c:pt>
                <c:pt idx="6561">
                  <c:v>51.382526625311101</c:v>
                </c:pt>
                <c:pt idx="6562">
                  <c:v>51.382526625311101</c:v>
                </c:pt>
                <c:pt idx="6563">
                  <c:v>51.382526625311101</c:v>
                </c:pt>
                <c:pt idx="6564">
                  <c:v>51.382526625311101</c:v>
                </c:pt>
                <c:pt idx="6565">
                  <c:v>51.382526625311101</c:v>
                </c:pt>
                <c:pt idx="6566">
                  <c:v>51.382526625311101</c:v>
                </c:pt>
                <c:pt idx="6567">
                  <c:v>51.382526625311101</c:v>
                </c:pt>
                <c:pt idx="6568">
                  <c:v>51.382526625311101</c:v>
                </c:pt>
                <c:pt idx="6569">
                  <c:v>51.382526625311101</c:v>
                </c:pt>
                <c:pt idx="6570">
                  <c:v>51.382526625311101</c:v>
                </c:pt>
                <c:pt idx="6571">
                  <c:v>51.382526625311101</c:v>
                </c:pt>
                <c:pt idx="6572">
                  <c:v>51.382526625311101</c:v>
                </c:pt>
                <c:pt idx="6573">
                  <c:v>51.382526625311101</c:v>
                </c:pt>
                <c:pt idx="6574">
                  <c:v>51.382526625311101</c:v>
                </c:pt>
                <c:pt idx="6575">
                  <c:v>51.382526625311101</c:v>
                </c:pt>
                <c:pt idx="6576">
                  <c:v>51.382526625311101</c:v>
                </c:pt>
                <c:pt idx="6577">
                  <c:v>51.382526625311101</c:v>
                </c:pt>
                <c:pt idx="6578">
                  <c:v>51.382526625311101</c:v>
                </c:pt>
                <c:pt idx="6579">
                  <c:v>51.382526625311101</c:v>
                </c:pt>
                <c:pt idx="6580">
                  <c:v>51.382526625311101</c:v>
                </c:pt>
                <c:pt idx="6581">
                  <c:v>51.382526625311101</c:v>
                </c:pt>
                <c:pt idx="6582">
                  <c:v>51.382526625311101</c:v>
                </c:pt>
                <c:pt idx="6583">
                  <c:v>51.382526625311101</c:v>
                </c:pt>
                <c:pt idx="6584">
                  <c:v>51.382526625311101</c:v>
                </c:pt>
                <c:pt idx="6585">
                  <c:v>51.382526625311101</c:v>
                </c:pt>
                <c:pt idx="6586">
                  <c:v>51.382526625311101</c:v>
                </c:pt>
                <c:pt idx="6587">
                  <c:v>51.382526625311101</c:v>
                </c:pt>
                <c:pt idx="6588">
                  <c:v>51.382526625311101</c:v>
                </c:pt>
                <c:pt idx="6589">
                  <c:v>51.382526625311101</c:v>
                </c:pt>
                <c:pt idx="6590">
                  <c:v>51.382526625311101</c:v>
                </c:pt>
                <c:pt idx="6591">
                  <c:v>51.382526625311101</c:v>
                </c:pt>
                <c:pt idx="6592">
                  <c:v>51.382526625311101</c:v>
                </c:pt>
                <c:pt idx="6593">
                  <c:v>51.382526625311101</c:v>
                </c:pt>
                <c:pt idx="6594">
                  <c:v>51.382526625311101</c:v>
                </c:pt>
                <c:pt idx="6595">
                  <c:v>51.382526625311101</c:v>
                </c:pt>
                <c:pt idx="6596">
                  <c:v>51.382526625311101</c:v>
                </c:pt>
                <c:pt idx="6597">
                  <c:v>51.382526625311101</c:v>
                </c:pt>
                <c:pt idx="6598">
                  <c:v>51.382526625311101</c:v>
                </c:pt>
                <c:pt idx="6599">
                  <c:v>51.382526625311101</c:v>
                </c:pt>
                <c:pt idx="6600">
                  <c:v>51.382526625311101</c:v>
                </c:pt>
                <c:pt idx="6601">
                  <c:v>51.382526625311101</c:v>
                </c:pt>
                <c:pt idx="6602">
                  <c:v>51.382526625311101</c:v>
                </c:pt>
                <c:pt idx="6603">
                  <c:v>51.382526625311101</c:v>
                </c:pt>
                <c:pt idx="6604">
                  <c:v>51.382526625311101</c:v>
                </c:pt>
                <c:pt idx="6605">
                  <c:v>51.382526625311101</c:v>
                </c:pt>
                <c:pt idx="6606">
                  <c:v>51.382526625311101</c:v>
                </c:pt>
                <c:pt idx="6607">
                  <c:v>51.382526625311101</c:v>
                </c:pt>
                <c:pt idx="6608">
                  <c:v>51.382526625311101</c:v>
                </c:pt>
                <c:pt idx="6609">
                  <c:v>51.382526625311101</c:v>
                </c:pt>
                <c:pt idx="6610">
                  <c:v>51.382526625311101</c:v>
                </c:pt>
                <c:pt idx="6611">
                  <c:v>51.382526625311101</c:v>
                </c:pt>
                <c:pt idx="6612">
                  <c:v>51.382526625311101</c:v>
                </c:pt>
                <c:pt idx="6613">
                  <c:v>51.382526625311101</c:v>
                </c:pt>
                <c:pt idx="6614">
                  <c:v>51.382526625311101</c:v>
                </c:pt>
                <c:pt idx="6615">
                  <c:v>51.382526625311101</c:v>
                </c:pt>
                <c:pt idx="6616">
                  <c:v>51.382526625311101</c:v>
                </c:pt>
                <c:pt idx="6617">
                  <c:v>51.382526625311101</c:v>
                </c:pt>
                <c:pt idx="6618">
                  <c:v>51.382526625311101</c:v>
                </c:pt>
                <c:pt idx="6619">
                  <c:v>51.382526625311101</c:v>
                </c:pt>
                <c:pt idx="6620">
                  <c:v>51.382526625311101</c:v>
                </c:pt>
                <c:pt idx="6621">
                  <c:v>51.382526625311101</c:v>
                </c:pt>
                <c:pt idx="6622">
                  <c:v>51.382526625311101</c:v>
                </c:pt>
                <c:pt idx="6623">
                  <c:v>51.382526625311101</c:v>
                </c:pt>
                <c:pt idx="6624">
                  <c:v>51.382526625311101</c:v>
                </c:pt>
                <c:pt idx="6625">
                  <c:v>51.382526625311101</c:v>
                </c:pt>
                <c:pt idx="6626">
                  <c:v>51.382526625311101</c:v>
                </c:pt>
                <c:pt idx="6627">
                  <c:v>51.382526625311101</c:v>
                </c:pt>
                <c:pt idx="6628">
                  <c:v>51.382526625311101</c:v>
                </c:pt>
                <c:pt idx="6629">
                  <c:v>51.382526625311101</c:v>
                </c:pt>
                <c:pt idx="6630">
                  <c:v>51.382526625311101</c:v>
                </c:pt>
                <c:pt idx="6631">
                  <c:v>51.382526625311101</c:v>
                </c:pt>
                <c:pt idx="6632">
                  <c:v>51.382526625311101</c:v>
                </c:pt>
                <c:pt idx="6633">
                  <c:v>51.382526625311101</c:v>
                </c:pt>
                <c:pt idx="6634">
                  <c:v>51.382526625311101</c:v>
                </c:pt>
                <c:pt idx="6635">
                  <c:v>51.382526625311101</c:v>
                </c:pt>
                <c:pt idx="6636">
                  <c:v>51.382526625311101</c:v>
                </c:pt>
                <c:pt idx="6637">
                  <c:v>51.382526625311101</c:v>
                </c:pt>
                <c:pt idx="6638">
                  <c:v>51.382526625311101</c:v>
                </c:pt>
                <c:pt idx="6639">
                  <c:v>51.382526625311101</c:v>
                </c:pt>
                <c:pt idx="6640">
                  <c:v>51.382526625311101</c:v>
                </c:pt>
                <c:pt idx="6641">
                  <c:v>51.382526625311101</c:v>
                </c:pt>
                <c:pt idx="6642">
                  <c:v>51.382526625311101</c:v>
                </c:pt>
                <c:pt idx="6643">
                  <c:v>51.382526625311101</c:v>
                </c:pt>
                <c:pt idx="6644">
                  <c:v>51.382526625311101</c:v>
                </c:pt>
                <c:pt idx="6645">
                  <c:v>51.382526625311101</c:v>
                </c:pt>
                <c:pt idx="6646">
                  <c:v>51.382526625311101</c:v>
                </c:pt>
                <c:pt idx="6647">
                  <c:v>51.382526625311101</c:v>
                </c:pt>
                <c:pt idx="6648">
                  <c:v>51.382526625311101</c:v>
                </c:pt>
                <c:pt idx="6649">
                  <c:v>51.382526625311101</c:v>
                </c:pt>
                <c:pt idx="6650">
                  <c:v>51.382526625311101</c:v>
                </c:pt>
                <c:pt idx="6651">
                  <c:v>51.382526625311101</c:v>
                </c:pt>
                <c:pt idx="6652">
                  <c:v>51.382526625311101</c:v>
                </c:pt>
                <c:pt idx="6653">
                  <c:v>51.382526625311101</c:v>
                </c:pt>
                <c:pt idx="6654">
                  <c:v>51.382526625311101</c:v>
                </c:pt>
                <c:pt idx="6655">
                  <c:v>51.382526625311101</c:v>
                </c:pt>
                <c:pt idx="6656">
                  <c:v>51.382526625311101</c:v>
                </c:pt>
                <c:pt idx="6657">
                  <c:v>51.382526625311101</c:v>
                </c:pt>
                <c:pt idx="6658">
                  <c:v>51.382526625311101</c:v>
                </c:pt>
                <c:pt idx="6659">
                  <c:v>51.382526625311101</c:v>
                </c:pt>
                <c:pt idx="6660">
                  <c:v>51.382526625311101</c:v>
                </c:pt>
                <c:pt idx="6661">
                  <c:v>51.382526625311101</c:v>
                </c:pt>
                <c:pt idx="6662">
                  <c:v>51.382526625311101</c:v>
                </c:pt>
                <c:pt idx="6663">
                  <c:v>51.382526625311101</c:v>
                </c:pt>
                <c:pt idx="6664">
                  <c:v>51.382526625311101</c:v>
                </c:pt>
                <c:pt idx="6665">
                  <c:v>51.382526625311101</c:v>
                </c:pt>
                <c:pt idx="6666">
                  <c:v>51.382526625311101</c:v>
                </c:pt>
                <c:pt idx="6667">
                  <c:v>51.382526625311101</c:v>
                </c:pt>
                <c:pt idx="6668">
                  <c:v>51.382526625311101</c:v>
                </c:pt>
                <c:pt idx="6669">
                  <c:v>51.382526625311101</c:v>
                </c:pt>
                <c:pt idx="6670">
                  <c:v>51.382526625311101</c:v>
                </c:pt>
                <c:pt idx="6671">
                  <c:v>51.382526625311101</c:v>
                </c:pt>
                <c:pt idx="6672">
                  <c:v>51.382526625311101</c:v>
                </c:pt>
                <c:pt idx="6673">
                  <c:v>51.382526625311101</c:v>
                </c:pt>
                <c:pt idx="6674">
                  <c:v>51.382526625311101</c:v>
                </c:pt>
                <c:pt idx="6675">
                  <c:v>51.382526625311101</c:v>
                </c:pt>
                <c:pt idx="6676">
                  <c:v>51.382526625311101</c:v>
                </c:pt>
                <c:pt idx="6677">
                  <c:v>51.382526625311101</c:v>
                </c:pt>
                <c:pt idx="6678">
                  <c:v>51.382526625311101</c:v>
                </c:pt>
                <c:pt idx="6679">
                  <c:v>51.382526625311101</c:v>
                </c:pt>
                <c:pt idx="6680">
                  <c:v>51.382526625311101</c:v>
                </c:pt>
                <c:pt idx="6681">
                  <c:v>51.382526625311101</c:v>
                </c:pt>
                <c:pt idx="6682">
                  <c:v>51.382526625311101</c:v>
                </c:pt>
                <c:pt idx="6683">
                  <c:v>51.382526625311101</c:v>
                </c:pt>
                <c:pt idx="6684">
                  <c:v>51.382526625311101</c:v>
                </c:pt>
                <c:pt idx="6685">
                  <c:v>51.382526625311101</c:v>
                </c:pt>
                <c:pt idx="6686">
                  <c:v>51.382526625311101</c:v>
                </c:pt>
                <c:pt idx="6687">
                  <c:v>51.382526625311101</c:v>
                </c:pt>
                <c:pt idx="6688">
                  <c:v>51.382526625311101</c:v>
                </c:pt>
                <c:pt idx="6689">
                  <c:v>51.382526625311101</c:v>
                </c:pt>
                <c:pt idx="6690">
                  <c:v>51.382526625311101</c:v>
                </c:pt>
                <c:pt idx="6691">
                  <c:v>51.382526625311101</c:v>
                </c:pt>
                <c:pt idx="6692">
                  <c:v>51.382526625311101</c:v>
                </c:pt>
                <c:pt idx="6693">
                  <c:v>51.382526625311101</c:v>
                </c:pt>
                <c:pt idx="6694">
                  <c:v>51.382526625311101</c:v>
                </c:pt>
                <c:pt idx="6695">
                  <c:v>51.382526625311101</c:v>
                </c:pt>
                <c:pt idx="6696">
                  <c:v>51.382526625311101</c:v>
                </c:pt>
                <c:pt idx="6697">
                  <c:v>51.382526625311101</c:v>
                </c:pt>
                <c:pt idx="6698">
                  <c:v>51.382526625311101</c:v>
                </c:pt>
                <c:pt idx="6699">
                  <c:v>51.382526625311101</c:v>
                </c:pt>
                <c:pt idx="6700">
                  <c:v>51.382526625311101</c:v>
                </c:pt>
                <c:pt idx="6701">
                  <c:v>51.382526625311101</c:v>
                </c:pt>
                <c:pt idx="6702">
                  <c:v>51.382526625311101</c:v>
                </c:pt>
                <c:pt idx="6703">
                  <c:v>51.382526625311101</c:v>
                </c:pt>
                <c:pt idx="6704">
                  <c:v>51.382526625311101</c:v>
                </c:pt>
                <c:pt idx="6705">
                  <c:v>51.382526625311101</c:v>
                </c:pt>
                <c:pt idx="6706">
                  <c:v>51.382526625311101</c:v>
                </c:pt>
                <c:pt idx="6707">
                  <c:v>51.382526625311101</c:v>
                </c:pt>
                <c:pt idx="6708">
                  <c:v>51.382526625311101</c:v>
                </c:pt>
                <c:pt idx="6709">
                  <c:v>51.382526625311101</c:v>
                </c:pt>
                <c:pt idx="6710">
                  <c:v>51.382526625311101</c:v>
                </c:pt>
                <c:pt idx="6711">
                  <c:v>51.382526625311101</c:v>
                </c:pt>
                <c:pt idx="6712">
                  <c:v>51.382526625311101</c:v>
                </c:pt>
                <c:pt idx="6713">
                  <c:v>51.382526625311101</c:v>
                </c:pt>
                <c:pt idx="6714">
                  <c:v>51.382526625311101</c:v>
                </c:pt>
                <c:pt idx="6715">
                  <c:v>51.382526625311101</c:v>
                </c:pt>
                <c:pt idx="6716">
                  <c:v>51.382526625311101</c:v>
                </c:pt>
                <c:pt idx="6717">
                  <c:v>51.382526625311101</c:v>
                </c:pt>
                <c:pt idx="6718">
                  <c:v>51.382526625311101</c:v>
                </c:pt>
                <c:pt idx="6719">
                  <c:v>51.382526625311101</c:v>
                </c:pt>
                <c:pt idx="6720">
                  <c:v>51.382526625311101</c:v>
                </c:pt>
                <c:pt idx="6721">
                  <c:v>51.382526625311101</c:v>
                </c:pt>
                <c:pt idx="6722">
                  <c:v>51.382526625311101</c:v>
                </c:pt>
                <c:pt idx="6723">
                  <c:v>51.382526625311101</c:v>
                </c:pt>
                <c:pt idx="6724">
                  <c:v>51.382526625311101</c:v>
                </c:pt>
                <c:pt idx="6725">
                  <c:v>51.382526625311101</c:v>
                </c:pt>
                <c:pt idx="6726">
                  <c:v>51.382526625311101</c:v>
                </c:pt>
                <c:pt idx="6727">
                  <c:v>51.382526625311101</c:v>
                </c:pt>
                <c:pt idx="6728">
                  <c:v>51.382526625311101</c:v>
                </c:pt>
                <c:pt idx="6729">
                  <c:v>51.382526625311101</c:v>
                </c:pt>
                <c:pt idx="6730">
                  <c:v>51.382526625311101</c:v>
                </c:pt>
                <c:pt idx="6731">
                  <c:v>51.382526625311101</c:v>
                </c:pt>
                <c:pt idx="6732">
                  <c:v>51.382526625311101</c:v>
                </c:pt>
                <c:pt idx="6733">
                  <c:v>51.382526625311101</c:v>
                </c:pt>
                <c:pt idx="6734">
                  <c:v>51.382526625311101</c:v>
                </c:pt>
                <c:pt idx="6735">
                  <c:v>51.382526625311101</c:v>
                </c:pt>
                <c:pt idx="6736">
                  <c:v>51.382526625311101</c:v>
                </c:pt>
                <c:pt idx="6737">
                  <c:v>51.382526625311101</c:v>
                </c:pt>
                <c:pt idx="6738">
                  <c:v>51.382526625311101</c:v>
                </c:pt>
                <c:pt idx="6739">
                  <c:v>51.382526625311101</c:v>
                </c:pt>
                <c:pt idx="6740">
                  <c:v>51.382526625311101</c:v>
                </c:pt>
                <c:pt idx="6741">
                  <c:v>51.382526625311101</c:v>
                </c:pt>
                <c:pt idx="6742">
                  <c:v>51.382526625311101</c:v>
                </c:pt>
                <c:pt idx="6743">
                  <c:v>51.382526625311101</c:v>
                </c:pt>
                <c:pt idx="6744">
                  <c:v>51.382526625311101</c:v>
                </c:pt>
                <c:pt idx="6745">
                  <c:v>51.382526625311101</c:v>
                </c:pt>
                <c:pt idx="6746">
                  <c:v>51.382526625311101</c:v>
                </c:pt>
                <c:pt idx="6747">
                  <c:v>51.382526625311101</c:v>
                </c:pt>
                <c:pt idx="6748">
                  <c:v>51.382526625311101</c:v>
                </c:pt>
                <c:pt idx="6749">
                  <c:v>51.382526625311101</c:v>
                </c:pt>
                <c:pt idx="6750">
                  <c:v>51.382526625311101</c:v>
                </c:pt>
                <c:pt idx="6751">
                  <c:v>51.382526625311101</c:v>
                </c:pt>
                <c:pt idx="6752">
                  <c:v>51.382526625311101</c:v>
                </c:pt>
                <c:pt idx="6753">
                  <c:v>51.382526625311101</c:v>
                </c:pt>
                <c:pt idx="6754">
                  <c:v>51.382526625311101</c:v>
                </c:pt>
                <c:pt idx="6755">
                  <c:v>51.382526625311101</c:v>
                </c:pt>
                <c:pt idx="6756">
                  <c:v>51.382526625311101</c:v>
                </c:pt>
                <c:pt idx="6757">
                  <c:v>51.382526625311101</c:v>
                </c:pt>
                <c:pt idx="6758">
                  <c:v>51.382526625311101</c:v>
                </c:pt>
                <c:pt idx="6759">
                  <c:v>51.382526625311101</c:v>
                </c:pt>
                <c:pt idx="6760">
                  <c:v>51.382526625311101</c:v>
                </c:pt>
                <c:pt idx="6761">
                  <c:v>51.382526625311101</c:v>
                </c:pt>
                <c:pt idx="6762">
                  <c:v>51.382526625311101</c:v>
                </c:pt>
                <c:pt idx="6763">
                  <c:v>51.382526625311101</c:v>
                </c:pt>
                <c:pt idx="6764">
                  <c:v>51.382526625311101</c:v>
                </c:pt>
                <c:pt idx="6765">
                  <c:v>51.382526625311101</c:v>
                </c:pt>
                <c:pt idx="6766">
                  <c:v>51.382526625311101</c:v>
                </c:pt>
                <c:pt idx="6767">
                  <c:v>51.382526625311101</c:v>
                </c:pt>
                <c:pt idx="6768">
                  <c:v>51.382526625311101</c:v>
                </c:pt>
                <c:pt idx="6769">
                  <c:v>51.382526625311101</c:v>
                </c:pt>
                <c:pt idx="6770">
                  <c:v>51.382526625311101</c:v>
                </c:pt>
                <c:pt idx="6771">
                  <c:v>51.382526625311101</c:v>
                </c:pt>
                <c:pt idx="6772">
                  <c:v>51.382526625311101</c:v>
                </c:pt>
                <c:pt idx="6773">
                  <c:v>51.382526625311101</c:v>
                </c:pt>
                <c:pt idx="6774">
                  <c:v>51.382526625311101</c:v>
                </c:pt>
                <c:pt idx="6775">
                  <c:v>51.382526625311101</c:v>
                </c:pt>
                <c:pt idx="6776">
                  <c:v>51.382526625311101</c:v>
                </c:pt>
                <c:pt idx="6777">
                  <c:v>51.382526625311101</c:v>
                </c:pt>
                <c:pt idx="6778">
                  <c:v>51.382526625311101</c:v>
                </c:pt>
                <c:pt idx="6779">
                  <c:v>51.382526625311101</c:v>
                </c:pt>
                <c:pt idx="6780">
                  <c:v>51.382526625311101</c:v>
                </c:pt>
                <c:pt idx="6781">
                  <c:v>51.382526625311101</c:v>
                </c:pt>
                <c:pt idx="6782">
                  <c:v>51.382526625311101</c:v>
                </c:pt>
                <c:pt idx="6783">
                  <c:v>51.382526625311101</c:v>
                </c:pt>
                <c:pt idx="6784">
                  <c:v>51.382526625311101</c:v>
                </c:pt>
                <c:pt idx="6785">
                  <c:v>51.382526625311101</c:v>
                </c:pt>
                <c:pt idx="6786">
                  <c:v>51.382526625311101</c:v>
                </c:pt>
                <c:pt idx="6787">
                  <c:v>51.382526625311101</c:v>
                </c:pt>
                <c:pt idx="6788">
                  <c:v>51.382526625311101</c:v>
                </c:pt>
                <c:pt idx="6789">
                  <c:v>51.382526625311101</c:v>
                </c:pt>
                <c:pt idx="6790">
                  <c:v>51.382526625311101</c:v>
                </c:pt>
                <c:pt idx="6791">
                  <c:v>51.382526625311101</c:v>
                </c:pt>
                <c:pt idx="6792">
                  <c:v>51.382526625311101</c:v>
                </c:pt>
                <c:pt idx="6793">
                  <c:v>51.382526625311101</c:v>
                </c:pt>
                <c:pt idx="6794">
                  <c:v>51.382526625311101</c:v>
                </c:pt>
                <c:pt idx="6795">
                  <c:v>51.382526625311101</c:v>
                </c:pt>
                <c:pt idx="6796">
                  <c:v>51.382526625311101</c:v>
                </c:pt>
                <c:pt idx="6797">
                  <c:v>51.382526625311101</c:v>
                </c:pt>
                <c:pt idx="6798">
                  <c:v>51.382526625311101</c:v>
                </c:pt>
                <c:pt idx="6799">
                  <c:v>51.382526625311101</c:v>
                </c:pt>
                <c:pt idx="6800">
                  <c:v>51.382526625311101</c:v>
                </c:pt>
                <c:pt idx="6801">
                  <c:v>51.382526625311101</c:v>
                </c:pt>
                <c:pt idx="6802">
                  <c:v>51.382526625311101</c:v>
                </c:pt>
                <c:pt idx="6803">
                  <c:v>51.382526625311101</c:v>
                </c:pt>
                <c:pt idx="6804">
                  <c:v>51.382526625311101</c:v>
                </c:pt>
                <c:pt idx="6805">
                  <c:v>51.382526625311101</c:v>
                </c:pt>
                <c:pt idx="6806">
                  <c:v>51.382526625311101</c:v>
                </c:pt>
                <c:pt idx="6807">
                  <c:v>51.382526625311101</c:v>
                </c:pt>
                <c:pt idx="6808">
                  <c:v>51.382526625311101</c:v>
                </c:pt>
                <c:pt idx="6809">
                  <c:v>51.382526625311101</c:v>
                </c:pt>
                <c:pt idx="6810">
                  <c:v>51.382526625311101</c:v>
                </c:pt>
                <c:pt idx="6811">
                  <c:v>51.382526625311101</c:v>
                </c:pt>
                <c:pt idx="6812">
                  <c:v>51.382526625311101</c:v>
                </c:pt>
                <c:pt idx="6813">
                  <c:v>51.382526625311101</c:v>
                </c:pt>
                <c:pt idx="6814">
                  <c:v>51.382526625311101</c:v>
                </c:pt>
                <c:pt idx="6815">
                  <c:v>51.382526625311101</c:v>
                </c:pt>
                <c:pt idx="6816">
                  <c:v>51.382526625311101</c:v>
                </c:pt>
                <c:pt idx="6817">
                  <c:v>51.382526625311101</c:v>
                </c:pt>
                <c:pt idx="6818">
                  <c:v>51.382526625311101</c:v>
                </c:pt>
                <c:pt idx="6819">
                  <c:v>51.382526625311101</c:v>
                </c:pt>
                <c:pt idx="6820">
                  <c:v>51.382526625311101</c:v>
                </c:pt>
                <c:pt idx="6821">
                  <c:v>51.382526625311101</c:v>
                </c:pt>
                <c:pt idx="6822">
                  <c:v>51.382526625311101</c:v>
                </c:pt>
                <c:pt idx="6823">
                  <c:v>51.382526625311101</c:v>
                </c:pt>
                <c:pt idx="6824">
                  <c:v>51.382526625311101</c:v>
                </c:pt>
                <c:pt idx="6825">
                  <c:v>51.382526625311101</c:v>
                </c:pt>
                <c:pt idx="6826">
                  <c:v>51.382526625311101</c:v>
                </c:pt>
                <c:pt idx="6827">
                  <c:v>51.382526625311101</c:v>
                </c:pt>
                <c:pt idx="6828">
                  <c:v>51.382526625311101</c:v>
                </c:pt>
                <c:pt idx="6829">
                  <c:v>51.382526625311101</c:v>
                </c:pt>
                <c:pt idx="6830">
                  <c:v>51.382526625311101</c:v>
                </c:pt>
                <c:pt idx="6831">
                  <c:v>51.382526625311101</c:v>
                </c:pt>
                <c:pt idx="6832">
                  <c:v>51.382526625311101</c:v>
                </c:pt>
                <c:pt idx="6833">
                  <c:v>51.382526625311101</c:v>
                </c:pt>
                <c:pt idx="6834">
                  <c:v>51.382526625311101</c:v>
                </c:pt>
                <c:pt idx="6835">
                  <c:v>51.382526625311101</c:v>
                </c:pt>
                <c:pt idx="6836">
                  <c:v>51.382526625311101</c:v>
                </c:pt>
                <c:pt idx="6837">
                  <c:v>51.382526625311101</c:v>
                </c:pt>
                <c:pt idx="6838">
                  <c:v>51.382526625311101</c:v>
                </c:pt>
                <c:pt idx="6839">
                  <c:v>51.382526625311101</c:v>
                </c:pt>
                <c:pt idx="6840">
                  <c:v>51.382526625311101</c:v>
                </c:pt>
                <c:pt idx="6841">
                  <c:v>51.382526625311101</c:v>
                </c:pt>
                <c:pt idx="6842">
                  <c:v>51.382526625311101</c:v>
                </c:pt>
                <c:pt idx="6843">
                  <c:v>51.382526625311101</c:v>
                </c:pt>
                <c:pt idx="6844">
                  <c:v>51.382526625311101</c:v>
                </c:pt>
                <c:pt idx="6845">
                  <c:v>51.382526625311101</c:v>
                </c:pt>
                <c:pt idx="6846">
                  <c:v>51.382526625311101</c:v>
                </c:pt>
                <c:pt idx="6847">
                  <c:v>51.382526625311101</c:v>
                </c:pt>
                <c:pt idx="6848">
                  <c:v>51.382526625311101</c:v>
                </c:pt>
                <c:pt idx="6849">
                  <c:v>51.382526625311101</c:v>
                </c:pt>
                <c:pt idx="6850">
                  <c:v>51.382526625311101</c:v>
                </c:pt>
                <c:pt idx="6851">
                  <c:v>51.382526625311101</c:v>
                </c:pt>
                <c:pt idx="6852">
                  <c:v>51.382526625311101</c:v>
                </c:pt>
                <c:pt idx="6853">
                  <c:v>51.382526625311101</c:v>
                </c:pt>
                <c:pt idx="6854">
                  <c:v>51.382526625311101</c:v>
                </c:pt>
                <c:pt idx="6855">
                  <c:v>51.382526625311101</c:v>
                </c:pt>
                <c:pt idx="6856">
                  <c:v>51.382526625311101</c:v>
                </c:pt>
                <c:pt idx="6857">
                  <c:v>51.382526625311101</c:v>
                </c:pt>
                <c:pt idx="6858">
                  <c:v>51.382526625311101</c:v>
                </c:pt>
                <c:pt idx="6859">
                  <c:v>51.382526625311101</c:v>
                </c:pt>
                <c:pt idx="6860">
                  <c:v>51.382526625311101</c:v>
                </c:pt>
                <c:pt idx="6861">
                  <c:v>51.382526625311101</c:v>
                </c:pt>
                <c:pt idx="6862">
                  <c:v>51.382526625311101</c:v>
                </c:pt>
                <c:pt idx="6863">
                  <c:v>51.382526625311101</c:v>
                </c:pt>
                <c:pt idx="6864">
                  <c:v>51.382526625311101</c:v>
                </c:pt>
                <c:pt idx="6865">
                  <c:v>51.382526625311101</c:v>
                </c:pt>
                <c:pt idx="6866">
                  <c:v>51.382526625311101</c:v>
                </c:pt>
                <c:pt idx="6867">
                  <c:v>51.382526625311101</c:v>
                </c:pt>
                <c:pt idx="6868">
                  <c:v>51.382526625311101</c:v>
                </c:pt>
                <c:pt idx="6869">
                  <c:v>51.382526625311101</c:v>
                </c:pt>
                <c:pt idx="6870">
                  <c:v>51.382526625311101</c:v>
                </c:pt>
                <c:pt idx="6871">
                  <c:v>51.382526625311101</c:v>
                </c:pt>
                <c:pt idx="6872">
                  <c:v>51.382526625311101</c:v>
                </c:pt>
                <c:pt idx="6873">
                  <c:v>51.382526625311101</c:v>
                </c:pt>
                <c:pt idx="6874">
                  <c:v>51.382526625311101</c:v>
                </c:pt>
                <c:pt idx="6875">
                  <c:v>51.382526625311101</c:v>
                </c:pt>
                <c:pt idx="6876">
                  <c:v>51.382526625311101</c:v>
                </c:pt>
                <c:pt idx="6877">
                  <c:v>51.382526625311101</c:v>
                </c:pt>
                <c:pt idx="6878">
                  <c:v>51.382526625311101</c:v>
                </c:pt>
                <c:pt idx="6879">
                  <c:v>51.382526625311101</c:v>
                </c:pt>
                <c:pt idx="6880">
                  <c:v>51.382526625311101</c:v>
                </c:pt>
                <c:pt idx="6881">
                  <c:v>51.382526625311101</c:v>
                </c:pt>
                <c:pt idx="6882">
                  <c:v>51.382526625311101</c:v>
                </c:pt>
                <c:pt idx="6883">
                  <c:v>51.382526625311101</c:v>
                </c:pt>
                <c:pt idx="6884">
                  <c:v>51.382526625311101</c:v>
                </c:pt>
                <c:pt idx="6885">
                  <c:v>51.382526625311101</c:v>
                </c:pt>
                <c:pt idx="6886">
                  <c:v>51.382526625311101</c:v>
                </c:pt>
                <c:pt idx="6887">
                  <c:v>51.382526625311101</c:v>
                </c:pt>
                <c:pt idx="6888">
                  <c:v>51.382526625311101</c:v>
                </c:pt>
                <c:pt idx="6889">
                  <c:v>51.382526625311101</c:v>
                </c:pt>
                <c:pt idx="6890">
                  <c:v>51.382526625311101</c:v>
                </c:pt>
                <c:pt idx="6891">
                  <c:v>51.382526625311101</c:v>
                </c:pt>
                <c:pt idx="6892">
                  <c:v>51.382526625311101</c:v>
                </c:pt>
                <c:pt idx="6893">
                  <c:v>51.382526625311101</c:v>
                </c:pt>
                <c:pt idx="6894">
                  <c:v>51.382526625311101</c:v>
                </c:pt>
                <c:pt idx="6895">
                  <c:v>51.382526625311101</c:v>
                </c:pt>
                <c:pt idx="6896">
                  <c:v>51.382526625311101</c:v>
                </c:pt>
                <c:pt idx="6897">
                  <c:v>51.382526625311101</c:v>
                </c:pt>
                <c:pt idx="6898">
                  <c:v>51.382526625311101</c:v>
                </c:pt>
                <c:pt idx="6899">
                  <c:v>51.382526625311101</c:v>
                </c:pt>
                <c:pt idx="6900">
                  <c:v>51.382526625311101</c:v>
                </c:pt>
                <c:pt idx="6901">
                  <c:v>51.382526625311101</c:v>
                </c:pt>
                <c:pt idx="6902">
                  <c:v>51.382526625311101</c:v>
                </c:pt>
                <c:pt idx="6903">
                  <c:v>51.382526625311101</c:v>
                </c:pt>
                <c:pt idx="6904">
                  <c:v>51.382526625311101</c:v>
                </c:pt>
                <c:pt idx="6905">
                  <c:v>51.382526625311101</c:v>
                </c:pt>
                <c:pt idx="6906">
                  <c:v>51.382526625311101</c:v>
                </c:pt>
                <c:pt idx="6907">
                  <c:v>51.382526625311101</c:v>
                </c:pt>
                <c:pt idx="6908">
                  <c:v>51.382526625311101</c:v>
                </c:pt>
                <c:pt idx="6909">
                  <c:v>51.382526625311101</c:v>
                </c:pt>
                <c:pt idx="6910">
                  <c:v>51.382526625311101</c:v>
                </c:pt>
                <c:pt idx="6911">
                  <c:v>51.382526625311101</c:v>
                </c:pt>
                <c:pt idx="6912">
                  <c:v>51.382526625311101</c:v>
                </c:pt>
                <c:pt idx="6913">
                  <c:v>51.382526625311101</c:v>
                </c:pt>
                <c:pt idx="6914">
                  <c:v>51.382526625311101</c:v>
                </c:pt>
                <c:pt idx="6915">
                  <c:v>51.382526625311101</c:v>
                </c:pt>
                <c:pt idx="6916">
                  <c:v>51.382526625311101</c:v>
                </c:pt>
                <c:pt idx="6917">
                  <c:v>51.382526625311101</c:v>
                </c:pt>
                <c:pt idx="6918">
                  <c:v>51.382526625311101</c:v>
                </c:pt>
                <c:pt idx="6919">
                  <c:v>51.382526625311101</c:v>
                </c:pt>
                <c:pt idx="6920">
                  <c:v>51.382526625311101</c:v>
                </c:pt>
                <c:pt idx="6921">
                  <c:v>51.382526625311101</c:v>
                </c:pt>
                <c:pt idx="6922">
                  <c:v>51.382526625311101</c:v>
                </c:pt>
                <c:pt idx="6923">
                  <c:v>51.382526625311101</c:v>
                </c:pt>
                <c:pt idx="6924">
                  <c:v>51.382526625311101</c:v>
                </c:pt>
                <c:pt idx="6925">
                  <c:v>51.382526625311101</c:v>
                </c:pt>
                <c:pt idx="6926">
                  <c:v>51.382526625311101</c:v>
                </c:pt>
                <c:pt idx="6927">
                  <c:v>51.382526625311101</c:v>
                </c:pt>
                <c:pt idx="6928">
                  <c:v>51.382526625311101</c:v>
                </c:pt>
                <c:pt idx="6929">
                  <c:v>51.382526625311101</c:v>
                </c:pt>
                <c:pt idx="6930">
                  <c:v>51.382526625311101</c:v>
                </c:pt>
                <c:pt idx="6931">
                  <c:v>51.382526625311101</c:v>
                </c:pt>
                <c:pt idx="6932">
                  <c:v>51.382526625311101</c:v>
                </c:pt>
                <c:pt idx="6933">
                  <c:v>51.382526625311101</c:v>
                </c:pt>
                <c:pt idx="6934">
                  <c:v>51.382526625311101</c:v>
                </c:pt>
                <c:pt idx="6935">
                  <c:v>51.382526625311101</c:v>
                </c:pt>
                <c:pt idx="6936">
                  <c:v>51.382526625311101</c:v>
                </c:pt>
                <c:pt idx="6937">
                  <c:v>51.382526625311101</c:v>
                </c:pt>
                <c:pt idx="6938">
                  <c:v>51.382526625311101</c:v>
                </c:pt>
                <c:pt idx="6939">
                  <c:v>51.382526625311101</c:v>
                </c:pt>
                <c:pt idx="6940">
                  <c:v>51.382526625311101</c:v>
                </c:pt>
                <c:pt idx="6941">
                  <c:v>51.382526625311101</c:v>
                </c:pt>
                <c:pt idx="6942">
                  <c:v>51.382526625311101</c:v>
                </c:pt>
                <c:pt idx="6943">
                  <c:v>51.382526625311101</c:v>
                </c:pt>
                <c:pt idx="6944">
                  <c:v>51.382526625311101</c:v>
                </c:pt>
                <c:pt idx="6945">
                  <c:v>51.382526625311101</c:v>
                </c:pt>
                <c:pt idx="6946">
                  <c:v>51.382526625311101</c:v>
                </c:pt>
                <c:pt idx="6947">
                  <c:v>51.382526625311101</c:v>
                </c:pt>
                <c:pt idx="6948">
                  <c:v>51.382526625311101</c:v>
                </c:pt>
                <c:pt idx="6949">
                  <c:v>51.382526625311101</c:v>
                </c:pt>
                <c:pt idx="6950">
                  <c:v>51.382526625311101</c:v>
                </c:pt>
                <c:pt idx="6951">
                  <c:v>51.382526625311101</c:v>
                </c:pt>
                <c:pt idx="6952">
                  <c:v>51.382526625311101</c:v>
                </c:pt>
                <c:pt idx="6953">
                  <c:v>51.382526625311101</c:v>
                </c:pt>
                <c:pt idx="6954">
                  <c:v>51.382526625311101</c:v>
                </c:pt>
                <c:pt idx="6955">
                  <c:v>51.382526625311101</c:v>
                </c:pt>
                <c:pt idx="6956">
                  <c:v>51.382526625311101</c:v>
                </c:pt>
                <c:pt idx="6957">
                  <c:v>51.382526625311101</c:v>
                </c:pt>
                <c:pt idx="6958">
                  <c:v>51.382526625311101</c:v>
                </c:pt>
                <c:pt idx="6959">
                  <c:v>51.382526625311101</c:v>
                </c:pt>
                <c:pt idx="6960">
                  <c:v>51.382526625311101</c:v>
                </c:pt>
                <c:pt idx="6961">
                  <c:v>51.382526625311101</c:v>
                </c:pt>
                <c:pt idx="6962">
                  <c:v>51.382526625311101</c:v>
                </c:pt>
                <c:pt idx="6963">
                  <c:v>51.382526625311101</c:v>
                </c:pt>
                <c:pt idx="6964">
                  <c:v>51.382526625311101</c:v>
                </c:pt>
                <c:pt idx="6965">
                  <c:v>51.382526625311101</c:v>
                </c:pt>
                <c:pt idx="6966">
                  <c:v>51.382526625311101</c:v>
                </c:pt>
                <c:pt idx="6967">
                  <c:v>51.382526625311101</c:v>
                </c:pt>
                <c:pt idx="6968">
                  <c:v>51.382526625311101</c:v>
                </c:pt>
                <c:pt idx="6969">
                  <c:v>51.382526625311101</c:v>
                </c:pt>
                <c:pt idx="6970">
                  <c:v>51.382526625311101</c:v>
                </c:pt>
                <c:pt idx="6971">
                  <c:v>51.382526625311101</c:v>
                </c:pt>
                <c:pt idx="6972">
                  <c:v>51.382526625311101</c:v>
                </c:pt>
                <c:pt idx="6973">
                  <c:v>51.382526625311101</c:v>
                </c:pt>
                <c:pt idx="6974">
                  <c:v>51.382526625311101</c:v>
                </c:pt>
                <c:pt idx="6975">
                  <c:v>51.382526625311101</c:v>
                </c:pt>
                <c:pt idx="6976">
                  <c:v>51.382526625311101</c:v>
                </c:pt>
                <c:pt idx="6977">
                  <c:v>51.382526625311101</c:v>
                </c:pt>
                <c:pt idx="6978">
                  <c:v>51.382526625311101</c:v>
                </c:pt>
                <c:pt idx="6979">
                  <c:v>51.382526625311101</c:v>
                </c:pt>
                <c:pt idx="6980">
                  <c:v>51.382526625311101</c:v>
                </c:pt>
                <c:pt idx="6981">
                  <c:v>51.382526625311101</c:v>
                </c:pt>
                <c:pt idx="6982">
                  <c:v>51.382526625311101</c:v>
                </c:pt>
                <c:pt idx="6983">
                  <c:v>51.382526625311101</c:v>
                </c:pt>
                <c:pt idx="6984">
                  <c:v>51.382526625311101</c:v>
                </c:pt>
                <c:pt idx="6985">
                  <c:v>51.382526625311101</c:v>
                </c:pt>
                <c:pt idx="6986">
                  <c:v>51.382526625311101</c:v>
                </c:pt>
                <c:pt idx="6987">
                  <c:v>51.382526625311101</c:v>
                </c:pt>
                <c:pt idx="6988">
                  <c:v>51.382526625311101</c:v>
                </c:pt>
                <c:pt idx="6989">
                  <c:v>51.382526625311101</c:v>
                </c:pt>
                <c:pt idx="6990">
                  <c:v>51.382526625311101</c:v>
                </c:pt>
                <c:pt idx="6991">
                  <c:v>51.382526625311101</c:v>
                </c:pt>
                <c:pt idx="6992">
                  <c:v>51.382526625311101</c:v>
                </c:pt>
                <c:pt idx="6993">
                  <c:v>51.382526625311101</c:v>
                </c:pt>
                <c:pt idx="6994">
                  <c:v>51.382526625311101</c:v>
                </c:pt>
                <c:pt idx="6995">
                  <c:v>51.382526625311101</c:v>
                </c:pt>
                <c:pt idx="6996">
                  <c:v>51.382526625311101</c:v>
                </c:pt>
                <c:pt idx="6997">
                  <c:v>51.382526625311101</c:v>
                </c:pt>
                <c:pt idx="6998">
                  <c:v>51.382526625311101</c:v>
                </c:pt>
                <c:pt idx="6999">
                  <c:v>51.382526625311101</c:v>
                </c:pt>
                <c:pt idx="7000">
                  <c:v>51.382526625311101</c:v>
                </c:pt>
                <c:pt idx="7001">
                  <c:v>51.382526625311101</c:v>
                </c:pt>
                <c:pt idx="7002">
                  <c:v>51.382526625311101</c:v>
                </c:pt>
                <c:pt idx="7003">
                  <c:v>51.382526625311101</c:v>
                </c:pt>
                <c:pt idx="7004">
                  <c:v>51.382526625311101</c:v>
                </c:pt>
                <c:pt idx="7005">
                  <c:v>51.382526625311101</c:v>
                </c:pt>
                <c:pt idx="7006">
                  <c:v>51.382526625311101</c:v>
                </c:pt>
                <c:pt idx="7007">
                  <c:v>51.382526625311101</c:v>
                </c:pt>
                <c:pt idx="7008">
                  <c:v>51.382526625311101</c:v>
                </c:pt>
                <c:pt idx="7009">
                  <c:v>51.382526625311101</c:v>
                </c:pt>
                <c:pt idx="7010">
                  <c:v>51.382526625311101</c:v>
                </c:pt>
                <c:pt idx="7011">
                  <c:v>51.382526625311101</c:v>
                </c:pt>
                <c:pt idx="7012">
                  <c:v>51.382526625311101</c:v>
                </c:pt>
                <c:pt idx="7013">
                  <c:v>51.382526625311101</c:v>
                </c:pt>
                <c:pt idx="7014">
                  <c:v>51.382526625311101</c:v>
                </c:pt>
                <c:pt idx="7015">
                  <c:v>51.382526625311101</c:v>
                </c:pt>
                <c:pt idx="7016">
                  <c:v>51.382526625311101</c:v>
                </c:pt>
                <c:pt idx="7017">
                  <c:v>51.382526625311101</c:v>
                </c:pt>
                <c:pt idx="7018">
                  <c:v>51.382526625311101</c:v>
                </c:pt>
                <c:pt idx="7019">
                  <c:v>51.382526625311101</c:v>
                </c:pt>
                <c:pt idx="7020">
                  <c:v>51.382526625311101</c:v>
                </c:pt>
                <c:pt idx="7021">
                  <c:v>51.382526625311101</c:v>
                </c:pt>
                <c:pt idx="7022">
                  <c:v>51.382526625311101</c:v>
                </c:pt>
                <c:pt idx="7023">
                  <c:v>51.382526625311101</c:v>
                </c:pt>
                <c:pt idx="7024">
                  <c:v>51.382526625311101</c:v>
                </c:pt>
                <c:pt idx="7025">
                  <c:v>51.382526625311101</c:v>
                </c:pt>
                <c:pt idx="7026">
                  <c:v>51.382526625311101</c:v>
                </c:pt>
                <c:pt idx="7027">
                  <c:v>51.382526625311101</c:v>
                </c:pt>
                <c:pt idx="7028">
                  <c:v>51.382526625311101</c:v>
                </c:pt>
                <c:pt idx="7029">
                  <c:v>51.382526625311101</c:v>
                </c:pt>
                <c:pt idx="7030">
                  <c:v>51.382526625311101</c:v>
                </c:pt>
                <c:pt idx="7031">
                  <c:v>51.382526625311101</c:v>
                </c:pt>
                <c:pt idx="7032">
                  <c:v>51.382526625311101</c:v>
                </c:pt>
                <c:pt idx="7033">
                  <c:v>51.382526625311101</c:v>
                </c:pt>
                <c:pt idx="7034">
                  <c:v>51.382526625311101</c:v>
                </c:pt>
                <c:pt idx="7035">
                  <c:v>51.382526625311101</c:v>
                </c:pt>
                <c:pt idx="7036">
                  <c:v>51.382526625311101</c:v>
                </c:pt>
                <c:pt idx="7037">
                  <c:v>51.382526625311101</c:v>
                </c:pt>
                <c:pt idx="7038">
                  <c:v>51.382526625311101</c:v>
                </c:pt>
                <c:pt idx="7039">
                  <c:v>51.382526625311101</c:v>
                </c:pt>
                <c:pt idx="7040">
                  <c:v>51.382526625311101</c:v>
                </c:pt>
                <c:pt idx="7041">
                  <c:v>51.382526625311101</c:v>
                </c:pt>
                <c:pt idx="7042">
                  <c:v>51.382526625311101</c:v>
                </c:pt>
                <c:pt idx="7043">
                  <c:v>51.382526625311101</c:v>
                </c:pt>
                <c:pt idx="7044">
                  <c:v>51.382526625311101</c:v>
                </c:pt>
                <c:pt idx="7045">
                  <c:v>51.382526625311101</c:v>
                </c:pt>
                <c:pt idx="7046">
                  <c:v>51.382526625311101</c:v>
                </c:pt>
                <c:pt idx="7047">
                  <c:v>51.382526625311101</c:v>
                </c:pt>
                <c:pt idx="7048">
                  <c:v>51.382526625311101</c:v>
                </c:pt>
                <c:pt idx="7049">
                  <c:v>51.382526625311101</c:v>
                </c:pt>
                <c:pt idx="7050">
                  <c:v>51.382526625311101</c:v>
                </c:pt>
                <c:pt idx="7051">
                  <c:v>51.382526625311101</c:v>
                </c:pt>
                <c:pt idx="7052">
                  <c:v>51.382526625311101</c:v>
                </c:pt>
                <c:pt idx="7053">
                  <c:v>51.382526625311101</c:v>
                </c:pt>
                <c:pt idx="7054">
                  <c:v>51.382526625311101</c:v>
                </c:pt>
                <c:pt idx="7055">
                  <c:v>51.382526625311101</c:v>
                </c:pt>
                <c:pt idx="7056">
                  <c:v>51.382526625311101</c:v>
                </c:pt>
                <c:pt idx="7057">
                  <c:v>51.382526625311101</c:v>
                </c:pt>
                <c:pt idx="7058">
                  <c:v>51.382526625311101</c:v>
                </c:pt>
                <c:pt idx="7059">
                  <c:v>51.382526625311101</c:v>
                </c:pt>
                <c:pt idx="7060">
                  <c:v>51.382526625311101</c:v>
                </c:pt>
                <c:pt idx="7061">
                  <c:v>51.382526625311101</c:v>
                </c:pt>
                <c:pt idx="7062">
                  <c:v>51.382526625311101</c:v>
                </c:pt>
                <c:pt idx="7063">
                  <c:v>51.382526625311101</c:v>
                </c:pt>
                <c:pt idx="7064">
                  <c:v>51.382526625311101</c:v>
                </c:pt>
                <c:pt idx="7065">
                  <c:v>51.382526625311101</c:v>
                </c:pt>
                <c:pt idx="7066">
                  <c:v>51.382526625311101</c:v>
                </c:pt>
                <c:pt idx="7067">
                  <c:v>51.382526625311101</c:v>
                </c:pt>
                <c:pt idx="7068">
                  <c:v>51.382526625311101</c:v>
                </c:pt>
                <c:pt idx="7069">
                  <c:v>51.382526625311101</c:v>
                </c:pt>
                <c:pt idx="7070">
                  <c:v>51.382526625311101</c:v>
                </c:pt>
                <c:pt idx="7071">
                  <c:v>51.382526625311101</c:v>
                </c:pt>
                <c:pt idx="7072">
                  <c:v>51.382526625311101</c:v>
                </c:pt>
                <c:pt idx="7073">
                  <c:v>51.382526625311101</c:v>
                </c:pt>
                <c:pt idx="7074">
                  <c:v>51.382526625311101</c:v>
                </c:pt>
                <c:pt idx="7075">
                  <c:v>51.382526625311101</c:v>
                </c:pt>
                <c:pt idx="7076">
                  <c:v>51.382526625311101</c:v>
                </c:pt>
                <c:pt idx="7077">
                  <c:v>51.382526625311101</c:v>
                </c:pt>
                <c:pt idx="7078">
                  <c:v>51.382526625311101</c:v>
                </c:pt>
                <c:pt idx="7079">
                  <c:v>51.382526625311101</c:v>
                </c:pt>
                <c:pt idx="7080">
                  <c:v>51.382526625311101</c:v>
                </c:pt>
                <c:pt idx="7081">
                  <c:v>51.382526625311101</c:v>
                </c:pt>
                <c:pt idx="7082">
                  <c:v>51.382526625311101</c:v>
                </c:pt>
                <c:pt idx="7083">
                  <c:v>51.382526625311101</c:v>
                </c:pt>
                <c:pt idx="7084">
                  <c:v>51.382526625311101</c:v>
                </c:pt>
                <c:pt idx="7085">
                  <c:v>51.382526625311101</c:v>
                </c:pt>
                <c:pt idx="7086">
                  <c:v>51.382526625311101</c:v>
                </c:pt>
                <c:pt idx="7087">
                  <c:v>51.382526625311101</c:v>
                </c:pt>
                <c:pt idx="7088">
                  <c:v>51.382526625311101</c:v>
                </c:pt>
                <c:pt idx="7089">
                  <c:v>51.382526625311101</c:v>
                </c:pt>
                <c:pt idx="7090">
                  <c:v>51.382526625311101</c:v>
                </c:pt>
                <c:pt idx="7091">
                  <c:v>51.382526625311101</c:v>
                </c:pt>
                <c:pt idx="7092">
                  <c:v>51.382526625311101</c:v>
                </c:pt>
                <c:pt idx="7093">
                  <c:v>51.382526625311101</c:v>
                </c:pt>
                <c:pt idx="7094">
                  <c:v>51.382526625311101</c:v>
                </c:pt>
                <c:pt idx="7095">
                  <c:v>51.382526625311101</c:v>
                </c:pt>
                <c:pt idx="7096">
                  <c:v>51.382526625311101</c:v>
                </c:pt>
                <c:pt idx="7097">
                  <c:v>51.382526625311101</c:v>
                </c:pt>
                <c:pt idx="7098">
                  <c:v>51.382526625311101</c:v>
                </c:pt>
                <c:pt idx="7099">
                  <c:v>51.382526625311101</c:v>
                </c:pt>
                <c:pt idx="7100">
                  <c:v>51.382526625311101</c:v>
                </c:pt>
                <c:pt idx="7101">
                  <c:v>51.382526625311101</c:v>
                </c:pt>
                <c:pt idx="7102">
                  <c:v>51.382526625311101</c:v>
                </c:pt>
                <c:pt idx="7103">
                  <c:v>51.382526625311101</c:v>
                </c:pt>
                <c:pt idx="7104">
                  <c:v>51.382526625311101</c:v>
                </c:pt>
                <c:pt idx="7105">
                  <c:v>51.382526625311101</c:v>
                </c:pt>
                <c:pt idx="7106">
                  <c:v>51.382526625311101</c:v>
                </c:pt>
                <c:pt idx="7107">
                  <c:v>51.382526625311101</c:v>
                </c:pt>
                <c:pt idx="7108">
                  <c:v>51.382526625311101</c:v>
                </c:pt>
                <c:pt idx="7109">
                  <c:v>51.382526625311101</c:v>
                </c:pt>
                <c:pt idx="7110">
                  <c:v>51.382526625311101</c:v>
                </c:pt>
                <c:pt idx="7111">
                  <c:v>51.382526625311101</c:v>
                </c:pt>
                <c:pt idx="7112">
                  <c:v>51.382526625311101</c:v>
                </c:pt>
                <c:pt idx="7113">
                  <c:v>51.382526625311101</c:v>
                </c:pt>
                <c:pt idx="7114">
                  <c:v>51.382526625311101</c:v>
                </c:pt>
                <c:pt idx="7115">
                  <c:v>51.382526625311101</c:v>
                </c:pt>
                <c:pt idx="7116">
                  <c:v>51.382526625311101</c:v>
                </c:pt>
                <c:pt idx="7117">
                  <c:v>51.382526625311101</c:v>
                </c:pt>
                <c:pt idx="7118">
                  <c:v>51.382526625311101</c:v>
                </c:pt>
                <c:pt idx="7119">
                  <c:v>51.382526625311101</c:v>
                </c:pt>
                <c:pt idx="7120">
                  <c:v>51.382526625311101</c:v>
                </c:pt>
                <c:pt idx="7121">
                  <c:v>51.382526625311101</c:v>
                </c:pt>
                <c:pt idx="7122">
                  <c:v>51.382526625311101</c:v>
                </c:pt>
                <c:pt idx="7123">
                  <c:v>51.382526625311101</c:v>
                </c:pt>
                <c:pt idx="7124">
                  <c:v>51.382526625311101</c:v>
                </c:pt>
                <c:pt idx="7125">
                  <c:v>51.382526625311101</c:v>
                </c:pt>
                <c:pt idx="7126">
                  <c:v>51.382526625311101</c:v>
                </c:pt>
                <c:pt idx="7127">
                  <c:v>51.382526625311101</c:v>
                </c:pt>
                <c:pt idx="7128">
                  <c:v>51.382526625311101</c:v>
                </c:pt>
                <c:pt idx="7129">
                  <c:v>51.382526625311101</c:v>
                </c:pt>
                <c:pt idx="7130">
                  <c:v>51.382526625311101</c:v>
                </c:pt>
                <c:pt idx="7131">
                  <c:v>51.382526625311101</c:v>
                </c:pt>
                <c:pt idx="7132">
                  <c:v>51.382526625311101</c:v>
                </c:pt>
                <c:pt idx="7133">
                  <c:v>51.382526625311101</c:v>
                </c:pt>
                <c:pt idx="7134">
                  <c:v>51.382526625311101</c:v>
                </c:pt>
                <c:pt idx="7135">
                  <c:v>51.382526625311101</c:v>
                </c:pt>
                <c:pt idx="7136">
                  <c:v>51.382526625311101</c:v>
                </c:pt>
                <c:pt idx="7137">
                  <c:v>51.382526625311101</c:v>
                </c:pt>
                <c:pt idx="7138">
                  <c:v>51.382526625311101</c:v>
                </c:pt>
                <c:pt idx="7139">
                  <c:v>51.382526625311101</c:v>
                </c:pt>
                <c:pt idx="7140">
                  <c:v>51.382526625311101</c:v>
                </c:pt>
                <c:pt idx="7141">
                  <c:v>51.382526625311101</c:v>
                </c:pt>
                <c:pt idx="7142">
                  <c:v>51.382526625311101</c:v>
                </c:pt>
                <c:pt idx="7143">
                  <c:v>51.382526625311101</c:v>
                </c:pt>
                <c:pt idx="7144">
                  <c:v>51.382526625311101</c:v>
                </c:pt>
                <c:pt idx="7145">
                  <c:v>51.382526625311101</c:v>
                </c:pt>
                <c:pt idx="7146">
                  <c:v>51.382526625311101</c:v>
                </c:pt>
                <c:pt idx="7147">
                  <c:v>51.382526625311101</c:v>
                </c:pt>
                <c:pt idx="7148">
                  <c:v>51.382526625311101</c:v>
                </c:pt>
                <c:pt idx="7149">
                  <c:v>51.382526625311101</c:v>
                </c:pt>
                <c:pt idx="7150">
                  <c:v>51.382526625311101</c:v>
                </c:pt>
                <c:pt idx="7151">
                  <c:v>51.382526625311101</c:v>
                </c:pt>
                <c:pt idx="7152">
                  <c:v>51.382526625311101</c:v>
                </c:pt>
                <c:pt idx="7153">
                  <c:v>51.382526625311101</c:v>
                </c:pt>
                <c:pt idx="7154">
                  <c:v>51.382526625311101</c:v>
                </c:pt>
                <c:pt idx="7155">
                  <c:v>51.382526625311101</c:v>
                </c:pt>
                <c:pt idx="7156">
                  <c:v>51.382526625311101</c:v>
                </c:pt>
                <c:pt idx="7157">
                  <c:v>51.382526625311101</c:v>
                </c:pt>
                <c:pt idx="7158">
                  <c:v>51.382526625311101</c:v>
                </c:pt>
                <c:pt idx="7159">
                  <c:v>51.382526625311101</c:v>
                </c:pt>
                <c:pt idx="7160">
                  <c:v>51.382526625311101</c:v>
                </c:pt>
                <c:pt idx="7161">
                  <c:v>51.382526625311101</c:v>
                </c:pt>
                <c:pt idx="7162">
                  <c:v>51.382526625311101</c:v>
                </c:pt>
                <c:pt idx="7163">
                  <c:v>51.382526625311101</c:v>
                </c:pt>
                <c:pt idx="7164">
                  <c:v>51.382526625311101</c:v>
                </c:pt>
                <c:pt idx="7165">
                  <c:v>51.382526625311101</c:v>
                </c:pt>
                <c:pt idx="7166">
                  <c:v>51.382526625311101</c:v>
                </c:pt>
                <c:pt idx="7167">
                  <c:v>51.382526625311101</c:v>
                </c:pt>
                <c:pt idx="7168">
                  <c:v>51.382526625311101</c:v>
                </c:pt>
                <c:pt idx="7169">
                  <c:v>51.382526625311101</c:v>
                </c:pt>
                <c:pt idx="7170">
                  <c:v>51.382526625311101</c:v>
                </c:pt>
                <c:pt idx="7171">
                  <c:v>51.382526625311101</c:v>
                </c:pt>
                <c:pt idx="7172">
                  <c:v>51.382526625311101</c:v>
                </c:pt>
                <c:pt idx="7173">
                  <c:v>51.382526625311101</c:v>
                </c:pt>
                <c:pt idx="7174">
                  <c:v>51.382526625311101</c:v>
                </c:pt>
                <c:pt idx="7175">
                  <c:v>51.382526625311101</c:v>
                </c:pt>
                <c:pt idx="7176">
                  <c:v>51.382526625311101</c:v>
                </c:pt>
                <c:pt idx="7177">
                  <c:v>51.382526625311101</c:v>
                </c:pt>
                <c:pt idx="7178">
                  <c:v>51.382526625311101</c:v>
                </c:pt>
                <c:pt idx="7179">
                  <c:v>51.382526625311101</c:v>
                </c:pt>
                <c:pt idx="7180">
                  <c:v>51.382526625311101</c:v>
                </c:pt>
                <c:pt idx="7181">
                  <c:v>51.382526625311101</c:v>
                </c:pt>
                <c:pt idx="7182">
                  <c:v>51.382526625311101</c:v>
                </c:pt>
                <c:pt idx="7183">
                  <c:v>51.382526625311101</c:v>
                </c:pt>
                <c:pt idx="7184">
                  <c:v>51.382526625311101</c:v>
                </c:pt>
                <c:pt idx="7185">
                  <c:v>51.382526625311101</c:v>
                </c:pt>
                <c:pt idx="7186">
                  <c:v>51.382526625311101</c:v>
                </c:pt>
                <c:pt idx="7187">
                  <c:v>51.382526625311101</c:v>
                </c:pt>
                <c:pt idx="7188">
                  <c:v>51.382526625311101</c:v>
                </c:pt>
                <c:pt idx="7189">
                  <c:v>51.382526625311101</c:v>
                </c:pt>
                <c:pt idx="7190">
                  <c:v>51.382526625311101</c:v>
                </c:pt>
                <c:pt idx="7191">
                  <c:v>51.382526625311101</c:v>
                </c:pt>
                <c:pt idx="7192">
                  <c:v>51.382526625311101</c:v>
                </c:pt>
                <c:pt idx="7193">
                  <c:v>51.382526625311101</c:v>
                </c:pt>
                <c:pt idx="7194">
                  <c:v>51.382526625311101</c:v>
                </c:pt>
                <c:pt idx="7195">
                  <c:v>51.382526625311101</c:v>
                </c:pt>
                <c:pt idx="7196">
                  <c:v>51.382526625311101</c:v>
                </c:pt>
                <c:pt idx="7197">
                  <c:v>51.382526625311101</c:v>
                </c:pt>
                <c:pt idx="7198">
                  <c:v>51.382526625311101</c:v>
                </c:pt>
                <c:pt idx="7199">
                  <c:v>51.382526625311101</c:v>
                </c:pt>
                <c:pt idx="7200">
                  <c:v>51.382526625311101</c:v>
                </c:pt>
                <c:pt idx="7201">
                  <c:v>51.382526625311101</c:v>
                </c:pt>
                <c:pt idx="7202">
                  <c:v>51.382526625311101</c:v>
                </c:pt>
                <c:pt idx="7203">
                  <c:v>51.382526625311101</c:v>
                </c:pt>
                <c:pt idx="7204">
                  <c:v>51.382526625311101</c:v>
                </c:pt>
                <c:pt idx="7205">
                  <c:v>51.382526625311101</c:v>
                </c:pt>
                <c:pt idx="7206">
                  <c:v>51.382526625311101</c:v>
                </c:pt>
                <c:pt idx="7207">
                  <c:v>51.382526625311101</c:v>
                </c:pt>
                <c:pt idx="7208">
                  <c:v>51.382526625311101</c:v>
                </c:pt>
                <c:pt idx="7209">
                  <c:v>51.382526625311101</c:v>
                </c:pt>
                <c:pt idx="7210">
                  <c:v>51.382526625311101</c:v>
                </c:pt>
                <c:pt idx="7211">
                  <c:v>51.382526625311101</c:v>
                </c:pt>
                <c:pt idx="7212">
                  <c:v>51.382526625311101</c:v>
                </c:pt>
                <c:pt idx="7213">
                  <c:v>51.382526625311101</c:v>
                </c:pt>
                <c:pt idx="7214">
                  <c:v>51.382526625311101</c:v>
                </c:pt>
                <c:pt idx="7215">
                  <c:v>51.382526625311101</c:v>
                </c:pt>
                <c:pt idx="7216">
                  <c:v>51.382526625311101</c:v>
                </c:pt>
                <c:pt idx="7217">
                  <c:v>51.382526625311101</c:v>
                </c:pt>
                <c:pt idx="7218">
                  <c:v>51.382526625311101</c:v>
                </c:pt>
                <c:pt idx="7219">
                  <c:v>51.382526625311101</c:v>
                </c:pt>
                <c:pt idx="7220">
                  <c:v>51.382526625311101</c:v>
                </c:pt>
                <c:pt idx="7221">
                  <c:v>51.382526625311101</c:v>
                </c:pt>
                <c:pt idx="7222">
                  <c:v>51.382526625311101</c:v>
                </c:pt>
                <c:pt idx="7223">
                  <c:v>51.382526625311101</c:v>
                </c:pt>
                <c:pt idx="7224">
                  <c:v>51.382526625311101</c:v>
                </c:pt>
                <c:pt idx="7225">
                  <c:v>51.382526625311101</c:v>
                </c:pt>
                <c:pt idx="7226">
                  <c:v>51.382526625311101</c:v>
                </c:pt>
                <c:pt idx="7227">
                  <c:v>51.382526625311101</c:v>
                </c:pt>
                <c:pt idx="7228">
                  <c:v>51.382526625311101</c:v>
                </c:pt>
                <c:pt idx="7229">
                  <c:v>51.382526625311101</c:v>
                </c:pt>
                <c:pt idx="7230">
                  <c:v>51.382526625311101</c:v>
                </c:pt>
                <c:pt idx="7231">
                  <c:v>51.382526625311101</c:v>
                </c:pt>
                <c:pt idx="7232">
                  <c:v>51.382526625311101</c:v>
                </c:pt>
                <c:pt idx="7233">
                  <c:v>51.382526625311101</c:v>
                </c:pt>
                <c:pt idx="7234">
                  <c:v>51.382526625311101</c:v>
                </c:pt>
                <c:pt idx="7235">
                  <c:v>51.382526625311101</c:v>
                </c:pt>
                <c:pt idx="7236">
                  <c:v>51.382526625311101</c:v>
                </c:pt>
                <c:pt idx="7237">
                  <c:v>51.382526625311101</c:v>
                </c:pt>
                <c:pt idx="7238">
                  <c:v>51.382526625311101</c:v>
                </c:pt>
                <c:pt idx="7239">
                  <c:v>51.382526625311101</c:v>
                </c:pt>
                <c:pt idx="7240">
                  <c:v>51.382526625311101</c:v>
                </c:pt>
                <c:pt idx="7241">
                  <c:v>51.382526625311101</c:v>
                </c:pt>
                <c:pt idx="7242">
                  <c:v>51.382526625311101</c:v>
                </c:pt>
                <c:pt idx="7243">
                  <c:v>51.382526625311101</c:v>
                </c:pt>
                <c:pt idx="7244">
                  <c:v>51.382526625311101</c:v>
                </c:pt>
                <c:pt idx="7245">
                  <c:v>51.382526625311101</c:v>
                </c:pt>
                <c:pt idx="7246">
                  <c:v>51.382526625311101</c:v>
                </c:pt>
                <c:pt idx="7247">
                  <c:v>51.382526625311101</c:v>
                </c:pt>
                <c:pt idx="7248">
                  <c:v>51.382526625311101</c:v>
                </c:pt>
                <c:pt idx="7249">
                  <c:v>51.382526625311101</c:v>
                </c:pt>
                <c:pt idx="7250">
                  <c:v>51.382526625311101</c:v>
                </c:pt>
                <c:pt idx="7251">
                  <c:v>51.382526625311101</c:v>
                </c:pt>
                <c:pt idx="7252">
                  <c:v>51.382526625311101</c:v>
                </c:pt>
                <c:pt idx="7253">
                  <c:v>51.382526625311101</c:v>
                </c:pt>
                <c:pt idx="7254">
                  <c:v>51.382526625311101</c:v>
                </c:pt>
                <c:pt idx="7255">
                  <c:v>51.382526625311101</c:v>
                </c:pt>
                <c:pt idx="7256">
                  <c:v>51.382526625311101</c:v>
                </c:pt>
                <c:pt idx="7257">
                  <c:v>51.382526625311101</c:v>
                </c:pt>
                <c:pt idx="7258">
                  <c:v>51.382526625311101</c:v>
                </c:pt>
                <c:pt idx="7259">
                  <c:v>51.382526625311101</c:v>
                </c:pt>
                <c:pt idx="7260">
                  <c:v>51.382526625311101</c:v>
                </c:pt>
                <c:pt idx="7261">
                  <c:v>51.382526625311101</c:v>
                </c:pt>
                <c:pt idx="7262">
                  <c:v>51.382526625311101</c:v>
                </c:pt>
                <c:pt idx="7263">
                  <c:v>51.382526625311101</c:v>
                </c:pt>
                <c:pt idx="7264">
                  <c:v>51.382526625311101</c:v>
                </c:pt>
                <c:pt idx="7265">
                  <c:v>51.382526625311101</c:v>
                </c:pt>
                <c:pt idx="7266">
                  <c:v>51.382526625311101</c:v>
                </c:pt>
                <c:pt idx="7267">
                  <c:v>51.382526625311101</c:v>
                </c:pt>
                <c:pt idx="7268">
                  <c:v>51.382526625311101</c:v>
                </c:pt>
                <c:pt idx="7269">
                  <c:v>51.382526625311101</c:v>
                </c:pt>
                <c:pt idx="7270">
                  <c:v>51.382526625311101</c:v>
                </c:pt>
                <c:pt idx="7271">
                  <c:v>51.382526625311101</c:v>
                </c:pt>
                <c:pt idx="7272">
                  <c:v>51.382526625311101</c:v>
                </c:pt>
                <c:pt idx="7273">
                  <c:v>51.382526625311101</c:v>
                </c:pt>
                <c:pt idx="7274">
                  <c:v>51.382526625311101</c:v>
                </c:pt>
                <c:pt idx="7275">
                  <c:v>51.382526625311101</c:v>
                </c:pt>
                <c:pt idx="7276">
                  <c:v>51.382526625311101</c:v>
                </c:pt>
                <c:pt idx="7277">
                  <c:v>51.382526625311101</c:v>
                </c:pt>
                <c:pt idx="7278">
                  <c:v>51.382526625311101</c:v>
                </c:pt>
                <c:pt idx="7279">
                  <c:v>51.382526625311101</c:v>
                </c:pt>
                <c:pt idx="7280">
                  <c:v>51.382526625311101</c:v>
                </c:pt>
                <c:pt idx="7281">
                  <c:v>51.382526625311101</c:v>
                </c:pt>
                <c:pt idx="7282">
                  <c:v>51.382526625311101</c:v>
                </c:pt>
                <c:pt idx="7283">
                  <c:v>51.382526625311101</c:v>
                </c:pt>
                <c:pt idx="7284">
                  <c:v>51.382526625311101</c:v>
                </c:pt>
                <c:pt idx="7285">
                  <c:v>51.382526625311101</c:v>
                </c:pt>
                <c:pt idx="7286">
                  <c:v>51.382526625311101</c:v>
                </c:pt>
                <c:pt idx="7287">
                  <c:v>51.382526625311101</c:v>
                </c:pt>
                <c:pt idx="7288">
                  <c:v>51.382526625311101</c:v>
                </c:pt>
                <c:pt idx="7289">
                  <c:v>51.382526625311101</c:v>
                </c:pt>
                <c:pt idx="7290">
                  <c:v>51.382526625311101</c:v>
                </c:pt>
                <c:pt idx="7291">
                  <c:v>51.382526625311101</c:v>
                </c:pt>
                <c:pt idx="7292">
                  <c:v>51.382526625311101</c:v>
                </c:pt>
                <c:pt idx="7293">
                  <c:v>51.382526625311101</c:v>
                </c:pt>
                <c:pt idx="7294">
                  <c:v>51.382526625311101</c:v>
                </c:pt>
                <c:pt idx="7295">
                  <c:v>51.382526625311101</c:v>
                </c:pt>
                <c:pt idx="7296">
                  <c:v>51.382526625311101</c:v>
                </c:pt>
                <c:pt idx="7297">
                  <c:v>51.382526625311101</c:v>
                </c:pt>
                <c:pt idx="7298">
                  <c:v>51.382526625311101</c:v>
                </c:pt>
                <c:pt idx="7299">
                  <c:v>51.382526625311101</c:v>
                </c:pt>
                <c:pt idx="7300">
                  <c:v>51.382526625311101</c:v>
                </c:pt>
                <c:pt idx="7301">
                  <c:v>51.382526625311101</c:v>
                </c:pt>
                <c:pt idx="7302">
                  <c:v>51.382526625311101</c:v>
                </c:pt>
                <c:pt idx="7303">
                  <c:v>51.382526625311101</c:v>
                </c:pt>
                <c:pt idx="7304">
                  <c:v>51.382526625311101</c:v>
                </c:pt>
                <c:pt idx="7305">
                  <c:v>51.382526625311101</c:v>
                </c:pt>
                <c:pt idx="7306">
                  <c:v>51.382526625311101</c:v>
                </c:pt>
                <c:pt idx="7307">
                  <c:v>51.382526625311101</c:v>
                </c:pt>
                <c:pt idx="7308">
                  <c:v>51.382526625311101</c:v>
                </c:pt>
                <c:pt idx="7309">
                  <c:v>51.382526625311101</c:v>
                </c:pt>
                <c:pt idx="7310">
                  <c:v>51.382526625311101</c:v>
                </c:pt>
                <c:pt idx="7311">
                  <c:v>51.382526625311101</c:v>
                </c:pt>
                <c:pt idx="7312">
                  <c:v>51.382526625311101</c:v>
                </c:pt>
                <c:pt idx="7313">
                  <c:v>51.382526625311101</c:v>
                </c:pt>
                <c:pt idx="7314">
                  <c:v>51.382526625311101</c:v>
                </c:pt>
                <c:pt idx="7315">
                  <c:v>51.382526625311101</c:v>
                </c:pt>
                <c:pt idx="7316">
                  <c:v>51.382526625311101</c:v>
                </c:pt>
                <c:pt idx="7317">
                  <c:v>51.382526625311101</c:v>
                </c:pt>
                <c:pt idx="7318">
                  <c:v>51.382526625311101</c:v>
                </c:pt>
                <c:pt idx="7319">
                  <c:v>51.382526625311101</c:v>
                </c:pt>
                <c:pt idx="7320">
                  <c:v>51.382526625311101</c:v>
                </c:pt>
                <c:pt idx="7321">
                  <c:v>51.382526625311101</c:v>
                </c:pt>
                <c:pt idx="7322">
                  <c:v>51.382526625311101</c:v>
                </c:pt>
                <c:pt idx="7323">
                  <c:v>51.382526625311101</c:v>
                </c:pt>
                <c:pt idx="7324">
                  <c:v>51.382526625311101</c:v>
                </c:pt>
                <c:pt idx="7325">
                  <c:v>51.382526625311101</c:v>
                </c:pt>
                <c:pt idx="7326">
                  <c:v>51.382526625311101</c:v>
                </c:pt>
                <c:pt idx="7327">
                  <c:v>51.382526625311101</c:v>
                </c:pt>
                <c:pt idx="7328">
                  <c:v>51.382526625311101</c:v>
                </c:pt>
                <c:pt idx="7329">
                  <c:v>51.382526625311101</c:v>
                </c:pt>
                <c:pt idx="7330">
                  <c:v>51.382526625311101</c:v>
                </c:pt>
                <c:pt idx="7331">
                  <c:v>51.382526625311101</c:v>
                </c:pt>
                <c:pt idx="7332">
                  <c:v>51.382526625311101</c:v>
                </c:pt>
                <c:pt idx="7333">
                  <c:v>51.382526625311101</c:v>
                </c:pt>
                <c:pt idx="7334">
                  <c:v>51.382526625311101</c:v>
                </c:pt>
                <c:pt idx="7335">
                  <c:v>51.382526625311101</c:v>
                </c:pt>
                <c:pt idx="7336">
                  <c:v>51.382526625311101</c:v>
                </c:pt>
                <c:pt idx="7337">
                  <c:v>51.382526625311101</c:v>
                </c:pt>
                <c:pt idx="7338">
                  <c:v>51.382526625311101</c:v>
                </c:pt>
                <c:pt idx="7339">
                  <c:v>51.382526625311101</c:v>
                </c:pt>
                <c:pt idx="7340">
                  <c:v>51.382526625311101</c:v>
                </c:pt>
                <c:pt idx="7341">
                  <c:v>51.382526625311101</c:v>
                </c:pt>
                <c:pt idx="7342">
                  <c:v>51.382526625311101</c:v>
                </c:pt>
                <c:pt idx="7343">
                  <c:v>51.382526625311101</c:v>
                </c:pt>
                <c:pt idx="7344">
                  <c:v>51.382526625311101</c:v>
                </c:pt>
                <c:pt idx="7345">
                  <c:v>51.382526625311101</c:v>
                </c:pt>
                <c:pt idx="7346">
                  <c:v>51.382526625311101</c:v>
                </c:pt>
                <c:pt idx="7347">
                  <c:v>51.382526625311101</c:v>
                </c:pt>
                <c:pt idx="7348">
                  <c:v>51.382526625311101</c:v>
                </c:pt>
                <c:pt idx="7349">
                  <c:v>51.382526625311101</c:v>
                </c:pt>
                <c:pt idx="7350">
                  <c:v>51.382526625311101</c:v>
                </c:pt>
                <c:pt idx="7351">
                  <c:v>51.382526625311101</c:v>
                </c:pt>
                <c:pt idx="7352">
                  <c:v>51.382526625311101</c:v>
                </c:pt>
                <c:pt idx="7353">
                  <c:v>51.382526625311101</c:v>
                </c:pt>
                <c:pt idx="7354">
                  <c:v>51.382526625311101</c:v>
                </c:pt>
                <c:pt idx="7355">
                  <c:v>51.382526625311101</c:v>
                </c:pt>
                <c:pt idx="7356">
                  <c:v>51.382526625311101</c:v>
                </c:pt>
                <c:pt idx="7357">
                  <c:v>51.382526625311101</c:v>
                </c:pt>
                <c:pt idx="7358">
                  <c:v>51.382526625311101</c:v>
                </c:pt>
                <c:pt idx="7359">
                  <c:v>51.382526625311101</c:v>
                </c:pt>
                <c:pt idx="7360">
                  <c:v>51.382526625311101</c:v>
                </c:pt>
                <c:pt idx="7361">
                  <c:v>51.382526625311101</c:v>
                </c:pt>
                <c:pt idx="7362">
                  <c:v>51.382526625311101</c:v>
                </c:pt>
                <c:pt idx="7363">
                  <c:v>51.382526625311101</c:v>
                </c:pt>
                <c:pt idx="7364">
                  <c:v>51.382526625311101</c:v>
                </c:pt>
                <c:pt idx="7365">
                  <c:v>51.382526625311101</c:v>
                </c:pt>
                <c:pt idx="7366">
                  <c:v>51.382526625311101</c:v>
                </c:pt>
                <c:pt idx="7367">
                  <c:v>51.382526625311101</c:v>
                </c:pt>
                <c:pt idx="7368">
                  <c:v>51.382526625311101</c:v>
                </c:pt>
                <c:pt idx="7369">
                  <c:v>51.382526625311101</c:v>
                </c:pt>
                <c:pt idx="7370">
                  <c:v>51.382526625311101</c:v>
                </c:pt>
                <c:pt idx="7371">
                  <c:v>51.382526625311101</c:v>
                </c:pt>
                <c:pt idx="7372">
                  <c:v>51.382526625311101</c:v>
                </c:pt>
                <c:pt idx="7373">
                  <c:v>51.382526625311101</c:v>
                </c:pt>
                <c:pt idx="7374">
                  <c:v>51.382526625311101</c:v>
                </c:pt>
                <c:pt idx="7375">
                  <c:v>51.382526625311101</c:v>
                </c:pt>
                <c:pt idx="7376">
                  <c:v>51.382526625311101</c:v>
                </c:pt>
                <c:pt idx="7377">
                  <c:v>51.382526625311101</c:v>
                </c:pt>
                <c:pt idx="7378">
                  <c:v>51.382526625311101</c:v>
                </c:pt>
                <c:pt idx="7379">
                  <c:v>51.382526625311101</c:v>
                </c:pt>
                <c:pt idx="7380">
                  <c:v>51.382526625311101</c:v>
                </c:pt>
                <c:pt idx="7381">
                  <c:v>51.382526625311101</c:v>
                </c:pt>
                <c:pt idx="7382">
                  <c:v>51.382526625311101</c:v>
                </c:pt>
                <c:pt idx="7383">
                  <c:v>51.382526625311101</c:v>
                </c:pt>
                <c:pt idx="7384">
                  <c:v>51.382526625311101</c:v>
                </c:pt>
                <c:pt idx="7385">
                  <c:v>51.382526625311101</c:v>
                </c:pt>
                <c:pt idx="7386">
                  <c:v>51.382526625311101</c:v>
                </c:pt>
                <c:pt idx="7387">
                  <c:v>51.382526625311101</c:v>
                </c:pt>
                <c:pt idx="7388">
                  <c:v>51.382526625311101</c:v>
                </c:pt>
                <c:pt idx="7389">
                  <c:v>51.382526625311101</c:v>
                </c:pt>
                <c:pt idx="7390">
                  <c:v>51.382526625311101</c:v>
                </c:pt>
                <c:pt idx="7391">
                  <c:v>51.382526625311101</c:v>
                </c:pt>
                <c:pt idx="7392">
                  <c:v>51.382526625311101</c:v>
                </c:pt>
                <c:pt idx="7393">
                  <c:v>51.382526625311101</c:v>
                </c:pt>
                <c:pt idx="7394">
                  <c:v>51.382526625311101</c:v>
                </c:pt>
                <c:pt idx="7395">
                  <c:v>51.382526625311101</c:v>
                </c:pt>
                <c:pt idx="7396">
                  <c:v>51.382526625311101</c:v>
                </c:pt>
                <c:pt idx="7397">
                  <c:v>51.382526625311101</c:v>
                </c:pt>
                <c:pt idx="7398">
                  <c:v>51.382526625311101</c:v>
                </c:pt>
                <c:pt idx="7399">
                  <c:v>51.382526625311101</c:v>
                </c:pt>
                <c:pt idx="7400">
                  <c:v>51.382526625311101</c:v>
                </c:pt>
                <c:pt idx="7401">
                  <c:v>51.382526625311101</c:v>
                </c:pt>
                <c:pt idx="7402">
                  <c:v>51.382526625311101</c:v>
                </c:pt>
                <c:pt idx="7403">
                  <c:v>51.382526625311101</c:v>
                </c:pt>
                <c:pt idx="7404">
                  <c:v>51.382526625311101</c:v>
                </c:pt>
                <c:pt idx="7405">
                  <c:v>51.382526625311101</c:v>
                </c:pt>
                <c:pt idx="7406">
                  <c:v>51.382526625311101</c:v>
                </c:pt>
                <c:pt idx="7407">
                  <c:v>51.382526625311101</c:v>
                </c:pt>
                <c:pt idx="7408">
                  <c:v>51.382526625311101</c:v>
                </c:pt>
                <c:pt idx="7409">
                  <c:v>51.382526625311101</c:v>
                </c:pt>
                <c:pt idx="7410">
                  <c:v>51.382526625311101</c:v>
                </c:pt>
                <c:pt idx="7411">
                  <c:v>51.382526625311101</c:v>
                </c:pt>
                <c:pt idx="7412">
                  <c:v>51.382526625311101</c:v>
                </c:pt>
                <c:pt idx="7413">
                  <c:v>51.382526625311101</c:v>
                </c:pt>
                <c:pt idx="7414">
                  <c:v>51.382526625311101</c:v>
                </c:pt>
                <c:pt idx="7415">
                  <c:v>51.382526625311101</c:v>
                </c:pt>
                <c:pt idx="7416">
                  <c:v>51.382526625311101</c:v>
                </c:pt>
                <c:pt idx="7417">
                  <c:v>51.382526625311101</c:v>
                </c:pt>
                <c:pt idx="7418">
                  <c:v>51.382526625311101</c:v>
                </c:pt>
                <c:pt idx="7419">
                  <c:v>51.382526625311101</c:v>
                </c:pt>
                <c:pt idx="7420">
                  <c:v>51.382526625311101</c:v>
                </c:pt>
                <c:pt idx="7421">
                  <c:v>51.382526625311101</c:v>
                </c:pt>
                <c:pt idx="7422">
                  <c:v>51.382526625311101</c:v>
                </c:pt>
                <c:pt idx="7423">
                  <c:v>51.382526625311101</c:v>
                </c:pt>
                <c:pt idx="7424">
                  <c:v>51.382526625311101</c:v>
                </c:pt>
                <c:pt idx="7425">
                  <c:v>51.382526625311101</c:v>
                </c:pt>
                <c:pt idx="7426">
                  <c:v>51.382526625311101</c:v>
                </c:pt>
                <c:pt idx="7427">
                  <c:v>51.382526625311101</c:v>
                </c:pt>
                <c:pt idx="7428">
                  <c:v>51.382526625311101</c:v>
                </c:pt>
                <c:pt idx="7429">
                  <c:v>51.382526625311101</c:v>
                </c:pt>
                <c:pt idx="7430">
                  <c:v>51.382526625311101</c:v>
                </c:pt>
                <c:pt idx="7431">
                  <c:v>51.382526625311101</c:v>
                </c:pt>
                <c:pt idx="7432">
                  <c:v>51.382526625311101</c:v>
                </c:pt>
                <c:pt idx="7433">
                  <c:v>51.382526625311101</c:v>
                </c:pt>
                <c:pt idx="7434">
                  <c:v>51.382526625311101</c:v>
                </c:pt>
                <c:pt idx="7435">
                  <c:v>51.382526625311101</c:v>
                </c:pt>
                <c:pt idx="7436">
                  <c:v>51.382526625311101</c:v>
                </c:pt>
                <c:pt idx="7437">
                  <c:v>51.382526625311101</c:v>
                </c:pt>
                <c:pt idx="7438">
                  <c:v>51.382526625311101</c:v>
                </c:pt>
                <c:pt idx="7439">
                  <c:v>51.382526625311101</c:v>
                </c:pt>
                <c:pt idx="7440">
                  <c:v>51.382526625311101</c:v>
                </c:pt>
                <c:pt idx="7441">
                  <c:v>51.382526625311101</c:v>
                </c:pt>
                <c:pt idx="7442">
                  <c:v>51.382526625311101</c:v>
                </c:pt>
                <c:pt idx="7443">
                  <c:v>51.382526625311101</c:v>
                </c:pt>
                <c:pt idx="7444">
                  <c:v>51.382526625311101</c:v>
                </c:pt>
                <c:pt idx="7445">
                  <c:v>51.382526625311101</c:v>
                </c:pt>
                <c:pt idx="7446">
                  <c:v>51.382526625311101</c:v>
                </c:pt>
                <c:pt idx="7447">
                  <c:v>51.382526625311101</c:v>
                </c:pt>
                <c:pt idx="7448">
                  <c:v>51.382526625311101</c:v>
                </c:pt>
                <c:pt idx="7449">
                  <c:v>51.382526625311101</c:v>
                </c:pt>
                <c:pt idx="7450">
                  <c:v>51.382526625311101</c:v>
                </c:pt>
                <c:pt idx="7451">
                  <c:v>51.382526625311101</c:v>
                </c:pt>
                <c:pt idx="7452">
                  <c:v>51.382526625311101</c:v>
                </c:pt>
                <c:pt idx="7453">
                  <c:v>51.382526625311101</c:v>
                </c:pt>
                <c:pt idx="7454">
                  <c:v>51.382526625311101</c:v>
                </c:pt>
                <c:pt idx="7455">
                  <c:v>51.382526625311101</c:v>
                </c:pt>
                <c:pt idx="7456">
                  <c:v>51.382526625311101</c:v>
                </c:pt>
                <c:pt idx="7457">
                  <c:v>51.382526625311101</c:v>
                </c:pt>
                <c:pt idx="7458">
                  <c:v>51.382526625311101</c:v>
                </c:pt>
                <c:pt idx="7459">
                  <c:v>51.382526625311101</c:v>
                </c:pt>
                <c:pt idx="7460">
                  <c:v>51.382526625311101</c:v>
                </c:pt>
                <c:pt idx="7461">
                  <c:v>51.382526625311101</c:v>
                </c:pt>
                <c:pt idx="7462">
                  <c:v>51.382526625311101</c:v>
                </c:pt>
                <c:pt idx="7463">
                  <c:v>51.382526625311101</c:v>
                </c:pt>
                <c:pt idx="7464">
                  <c:v>51.382526625311101</c:v>
                </c:pt>
                <c:pt idx="7465">
                  <c:v>51.382526625311101</c:v>
                </c:pt>
                <c:pt idx="7466">
                  <c:v>51.382526625311101</c:v>
                </c:pt>
                <c:pt idx="7467">
                  <c:v>51.382526625311101</c:v>
                </c:pt>
                <c:pt idx="7468">
                  <c:v>51.382526625311101</c:v>
                </c:pt>
                <c:pt idx="7469">
                  <c:v>51.382526625311101</c:v>
                </c:pt>
                <c:pt idx="7470">
                  <c:v>51.382526625311101</c:v>
                </c:pt>
                <c:pt idx="7471">
                  <c:v>51.382526625311101</c:v>
                </c:pt>
                <c:pt idx="7472">
                  <c:v>51.382526625311101</c:v>
                </c:pt>
                <c:pt idx="7473">
                  <c:v>51.382526625311101</c:v>
                </c:pt>
                <c:pt idx="7474">
                  <c:v>51.382526625311101</c:v>
                </c:pt>
                <c:pt idx="7475">
                  <c:v>51.382526625311101</c:v>
                </c:pt>
                <c:pt idx="7476">
                  <c:v>51.382526625311101</c:v>
                </c:pt>
                <c:pt idx="7477">
                  <c:v>51.382526625311101</c:v>
                </c:pt>
                <c:pt idx="7478">
                  <c:v>51.382526625311101</c:v>
                </c:pt>
                <c:pt idx="7479">
                  <c:v>51.382526625311101</c:v>
                </c:pt>
                <c:pt idx="7480">
                  <c:v>51.382526625311101</c:v>
                </c:pt>
                <c:pt idx="7481">
                  <c:v>51.382526625311101</c:v>
                </c:pt>
                <c:pt idx="7482">
                  <c:v>51.382526625311101</c:v>
                </c:pt>
                <c:pt idx="7483">
                  <c:v>51.382526625311101</c:v>
                </c:pt>
                <c:pt idx="7484">
                  <c:v>51.382526625311101</c:v>
                </c:pt>
                <c:pt idx="7485">
                  <c:v>51.382526625311101</c:v>
                </c:pt>
                <c:pt idx="7486">
                  <c:v>51.382526625311101</c:v>
                </c:pt>
                <c:pt idx="7487">
                  <c:v>51.382526625311101</c:v>
                </c:pt>
                <c:pt idx="7488">
                  <c:v>51.382526625311101</c:v>
                </c:pt>
                <c:pt idx="7489">
                  <c:v>51.382526625311101</c:v>
                </c:pt>
                <c:pt idx="7490">
                  <c:v>51.382526625311101</c:v>
                </c:pt>
                <c:pt idx="7491">
                  <c:v>51.382526625311101</c:v>
                </c:pt>
                <c:pt idx="7492">
                  <c:v>51.382526625311101</c:v>
                </c:pt>
                <c:pt idx="7493">
                  <c:v>51.382526625311101</c:v>
                </c:pt>
                <c:pt idx="7494">
                  <c:v>51.382526625311101</c:v>
                </c:pt>
                <c:pt idx="7495">
                  <c:v>51.382526625311101</c:v>
                </c:pt>
                <c:pt idx="7496">
                  <c:v>51.382526625311101</c:v>
                </c:pt>
                <c:pt idx="7497">
                  <c:v>51.382526625311101</c:v>
                </c:pt>
                <c:pt idx="7498">
                  <c:v>51.382526625311101</c:v>
                </c:pt>
                <c:pt idx="7499">
                  <c:v>51.382526625311101</c:v>
                </c:pt>
                <c:pt idx="7500">
                  <c:v>51.382526625311101</c:v>
                </c:pt>
                <c:pt idx="7501">
                  <c:v>51.382526625311101</c:v>
                </c:pt>
                <c:pt idx="7502">
                  <c:v>51.382526625311101</c:v>
                </c:pt>
                <c:pt idx="7503">
                  <c:v>51.382526625311101</c:v>
                </c:pt>
                <c:pt idx="7504">
                  <c:v>51.382526625311101</c:v>
                </c:pt>
                <c:pt idx="7505">
                  <c:v>51.382526625311101</c:v>
                </c:pt>
                <c:pt idx="7506">
                  <c:v>51.382526625311101</c:v>
                </c:pt>
                <c:pt idx="7507">
                  <c:v>51.382526625311101</c:v>
                </c:pt>
                <c:pt idx="7508">
                  <c:v>51.382526625311101</c:v>
                </c:pt>
                <c:pt idx="7509">
                  <c:v>51.382526625311101</c:v>
                </c:pt>
                <c:pt idx="7510">
                  <c:v>51.382526625311101</c:v>
                </c:pt>
                <c:pt idx="7511">
                  <c:v>51.382526625311101</c:v>
                </c:pt>
                <c:pt idx="7512">
                  <c:v>51.382526625311101</c:v>
                </c:pt>
                <c:pt idx="7513">
                  <c:v>51.382526625311101</c:v>
                </c:pt>
                <c:pt idx="7514">
                  <c:v>51.382526625311101</c:v>
                </c:pt>
                <c:pt idx="7515">
                  <c:v>51.382526625311101</c:v>
                </c:pt>
                <c:pt idx="7516">
                  <c:v>51.382526625311101</c:v>
                </c:pt>
                <c:pt idx="7517">
                  <c:v>51.382526625311101</c:v>
                </c:pt>
                <c:pt idx="7518">
                  <c:v>51.382526625311101</c:v>
                </c:pt>
                <c:pt idx="7519">
                  <c:v>51.382526625311101</c:v>
                </c:pt>
                <c:pt idx="7520">
                  <c:v>51.382526625311101</c:v>
                </c:pt>
                <c:pt idx="7521">
                  <c:v>51.382526625311101</c:v>
                </c:pt>
                <c:pt idx="7522">
                  <c:v>51.382526625311101</c:v>
                </c:pt>
                <c:pt idx="7523">
                  <c:v>51.382526625311101</c:v>
                </c:pt>
                <c:pt idx="7524">
                  <c:v>51.382526625311101</c:v>
                </c:pt>
                <c:pt idx="7525">
                  <c:v>51.382526625311101</c:v>
                </c:pt>
                <c:pt idx="7526">
                  <c:v>51.382526625311101</c:v>
                </c:pt>
                <c:pt idx="7527">
                  <c:v>51.382526625311101</c:v>
                </c:pt>
                <c:pt idx="7528">
                  <c:v>51.382526625311101</c:v>
                </c:pt>
                <c:pt idx="7529">
                  <c:v>51.382526625311101</c:v>
                </c:pt>
                <c:pt idx="7530">
                  <c:v>51.382526625311101</c:v>
                </c:pt>
                <c:pt idx="7531">
                  <c:v>51.382526625311101</c:v>
                </c:pt>
                <c:pt idx="7532">
                  <c:v>51.382526625311101</c:v>
                </c:pt>
                <c:pt idx="7533">
                  <c:v>51.382526625311101</c:v>
                </c:pt>
                <c:pt idx="7534">
                  <c:v>51.382526625311101</c:v>
                </c:pt>
                <c:pt idx="7535">
                  <c:v>51.382526625311101</c:v>
                </c:pt>
                <c:pt idx="7536">
                  <c:v>51.382526625311101</c:v>
                </c:pt>
                <c:pt idx="7537">
                  <c:v>51.382526625311101</c:v>
                </c:pt>
                <c:pt idx="7538">
                  <c:v>51.382526625311101</c:v>
                </c:pt>
                <c:pt idx="7539">
                  <c:v>51.382526625311101</c:v>
                </c:pt>
                <c:pt idx="7540">
                  <c:v>51.382526625311101</c:v>
                </c:pt>
                <c:pt idx="7541">
                  <c:v>51.382526625311101</c:v>
                </c:pt>
                <c:pt idx="7542">
                  <c:v>51.382526625311101</c:v>
                </c:pt>
                <c:pt idx="7543">
                  <c:v>51.382526625311101</c:v>
                </c:pt>
                <c:pt idx="7544">
                  <c:v>51.382526625311101</c:v>
                </c:pt>
                <c:pt idx="7545">
                  <c:v>51.382526625311101</c:v>
                </c:pt>
                <c:pt idx="7546">
                  <c:v>51.382526625311101</c:v>
                </c:pt>
                <c:pt idx="7547">
                  <c:v>51.382526625311101</c:v>
                </c:pt>
                <c:pt idx="7548">
                  <c:v>51.382526625311101</c:v>
                </c:pt>
                <c:pt idx="7549">
                  <c:v>51.382526625311101</c:v>
                </c:pt>
                <c:pt idx="7550">
                  <c:v>51.382526625311101</c:v>
                </c:pt>
                <c:pt idx="7551">
                  <c:v>51.382526625311101</c:v>
                </c:pt>
                <c:pt idx="7552">
                  <c:v>51.382526625311101</c:v>
                </c:pt>
                <c:pt idx="7553">
                  <c:v>51.382526625311101</c:v>
                </c:pt>
                <c:pt idx="7554">
                  <c:v>51.382526625311101</c:v>
                </c:pt>
                <c:pt idx="7555">
                  <c:v>51.382526625311101</c:v>
                </c:pt>
                <c:pt idx="7556">
                  <c:v>51.382526625311101</c:v>
                </c:pt>
                <c:pt idx="7557">
                  <c:v>51.382526625311101</c:v>
                </c:pt>
                <c:pt idx="7558">
                  <c:v>51.382526625311101</c:v>
                </c:pt>
                <c:pt idx="7559">
                  <c:v>51.382526625311101</c:v>
                </c:pt>
                <c:pt idx="7560">
                  <c:v>51.382526625311101</c:v>
                </c:pt>
                <c:pt idx="7561">
                  <c:v>51.382526625311101</c:v>
                </c:pt>
                <c:pt idx="7562">
                  <c:v>51.382526625311101</c:v>
                </c:pt>
                <c:pt idx="7563">
                  <c:v>51.382526625311101</c:v>
                </c:pt>
                <c:pt idx="7564">
                  <c:v>51.382526625311101</c:v>
                </c:pt>
                <c:pt idx="7565">
                  <c:v>51.382526625311101</c:v>
                </c:pt>
                <c:pt idx="7566">
                  <c:v>51.382526625311101</c:v>
                </c:pt>
                <c:pt idx="7567">
                  <c:v>51.382526625311101</c:v>
                </c:pt>
                <c:pt idx="7568">
                  <c:v>51.382526625311101</c:v>
                </c:pt>
                <c:pt idx="7569">
                  <c:v>51.382526625311101</c:v>
                </c:pt>
                <c:pt idx="7570">
                  <c:v>51.382526625311101</c:v>
                </c:pt>
                <c:pt idx="7571">
                  <c:v>51.382526625311101</c:v>
                </c:pt>
                <c:pt idx="7572">
                  <c:v>51.382526625311101</c:v>
                </c:pt>
                <c:pt idx="7573">
                  <c:v>51.382526625311101</c:v>
                </c:pt>
                <c:pt idx="7574">
                  <c:v>51.382526625311101</c:v>
                </c:pt>
                <c:pt idx="7575">
                  <c:v>51.382526625311101</c:v>
                </c:pt>
                <c:pt idx="7576">
                  <c:v>51.382526625311101</c:v>
                </c:pt>
                <c:pt idx="7577">
                  <c:v>51.382526625311101</c:v>
                </c:pt>
                <c:pt idx="7578">
                  <c:v>51.382526625311101</c:v>
                </c:pt>
                <c:pt idx="7579">
                  <c:v>51.382526625311101</c:v>
                </c:pt>
                <c:pt idx="7580">
                  <c:v>51.382526625311101</c:v>
                </c:pt>
                <c:pt idx="7581">
                  <c:v>51.382526625311101</c:v>
                </c:pt>
                <c:pt idx="7582">
                  <c:v>51.382526625311101</c:v>
                </c:pt>
                <c:pt idx="7583">
                  <c:v>51.382526625311101</c:v>
                </c:pt>
                <c:pt idx="7584">
                  <c:v>51.382526625311101</c:v>
                </c:pt>
                <c:pt idx="7585">
                  <c:v>51.382526625311101</c:v>
                </c:pt>
                <c:pt idx="7586">
                  <c:v>51.382526625311101</c:v>
                </c:pt>
                <c:pt idx="7587">
                  <c:v>51.382526625311101</c:v>
                </c:pt>
                <c:pt idx="7588">
                  <c:v>51.382526625311101</c:v>
                </c:pt>
                <c:pt idx="7589">
                  <c:v>51.382526625311101</c:v>
                </c:pt>
                <c:pt idx="7590">
                  <c:v>51.382526625311101</c:v>
                </c:pt>
                <c:pt idx="7591">
                  <c:v>51.382526625311101</c:v>
                </c:pt>
                <c:pt idx="7592">
                  <c:v>51.382526625311101</c:v>
                </c:pt>
                <c:pt idx="7593">
                  <c:v>51.382526625311101</c:v>
                </c:pt>
                <c:pt idx="7594">
                  <c:v>51.382526625311101</c:v>
                </c:pt>
                <c:pt idx="7595">
                  <c:v>51.382526625311101</c:v>
                </c:pt>
                <c:pt idx="7596">
                  <c:v>51.382526625311101</c:v>
                </c:pt>
                <c:pt idx="7597">
                  <c:v>51.382526625311101</c:v>
                </c:pt>
                <c:pt idx="7598">
                  <c:v>51.382526625311101</c:v>
                </c:pt>
                <c:pt idx="7599">
                  <c:v>51.382526625311101</c:v>
                </c:pt>
                <c:pt idx="7600">
                  <c:v>51.382526625311101</c:v>
                </c:pt>
                <c:pt idx="7601">
                  <c:v>51.382526625311101</c:v>
                </c:pt>
                <c:pt idx="7602">
                  <c:v>51.382526625311101</c:v>
                </c:pt>
                <c:pt idx="7603">
                  <c:v>51.382526625311101</c:v>
                </c:pt>
                <c:pt idx="7604">
                  <c:v>51.382526625311101</c:v>
                </c:pt>
                <c:pt idx="7605">
                  <c:v>51.382526625311101</c:v>
                </c:pt>
                <c:pt idx="7606">
                  <c:v>51.382526625311101</c:v>
                </c:pt>
                <c:pt idx="7607">
                  <c:v>51.382526625311101</c:v>
                </c:pt>
                <c:pt idx="7608">
                  <c:v>51.382526625311101</c:v>
                </c:pt>
                <c:pt idx="7609">
                  <c:v>51.382526625311101</c:v>
                </c:pt>
                <c:pt idx="7610">
                  <c:v>51.382526625311101</c:v>
                </c:pt>
                <c:pt idx="7611">
                  <c:v>51.382526625311101</c:v>
                </c:pt>
                <c:pt idx="7612">
                  <c:v>51.382526625311101</c:v>
                </c:pt>
                <c:pt idx="7613">
                  <c:v>51.382526625311101</c:v>
                </c:pt>
                <c:pt idx="7614">
                  <c:v>51.382526625311101</c:v>
                </c:pt>
                <c:pt idx="7615">
                  <c:v>51.382526625311101</c:v>
                </c:pt>
                <c:pt idx="7616">
                  <c:v>51.382526625311101</c:v>
                </c:pt>
                <c:pt idx="7617">
                  <c:v>51.382526625311101</c:v>
                </c:pt>
                <c:pt idx="7618">
                  <c:v>51.382526625311101</c:v>
                </c:pt>
                <c:pt idx="7619">
                  <c:v>51.382526625311101</c:v>
                </c:pt>
                <c:pt idx="7620">
                  <c:v>51.382526625311101</c:v>
                </c:pt>
                <c:pt idx="7621">
                  <c:v>51.382526625311101</c:v>
                </c:pt>
                <c:pt idx="7622">
                  <c:v>51.382526625311101</c:v>
                </c:pt>
                <c:pt idx="7623">
                  <c:v>51.382526625311101</c:v>
                </c:pt>
                <c:pt idx="7624">
                  <c:v>51.382526625311101</c:v>
                </c:pt>
                <c:pt idx="7625">
                  <c:v>51.382526625311101</c:v>
                </c:pt>
                <c:pt idx="7626">
                  <c:v>51.382526625311101</c:v>
                </c:pt>
                <c:pt idx="7627">
                  <c:v>51.382526625311101</c:v>
                </c:pt>
                <c:pt idx="7628">
                  <c:v>51.382526625311101</c:v>
                </c:pt>
                <c:pt idx="7629">
                  <c:v>51.382526625311101</c:v>
                </c:pt>
                <c:pt idx="7630">
                  <c:v>51.382526625311101</c:v>
                </c:pt>
                <c:pt idx="7631">
                  <c:v>51.382526625311101</c:v>
                </c:pt>
                <c:pt idx="7632">
                  <c:v>51.382526625311101</c:v>
                </c:pt>
                <c:pt idx="7633">
                  <c:v>51.382526625311101</c:v>
                </c:pt>
                <c:pt idx="7634">
                  <c:v>51.382526625311101</c:v>
                </c:pt>
                <c:pt idx="7635">
                  <c:v>51.382526625311101</c:v>
                </c:pt>
                <c:pt idx="7636">
                  <c:v>51.382526625311101</c:v>
                </c:pt>
                <c:pt idx="7637">
                  <c:v>51.382526625311101</c:v>
                </c:pt>
                <c:pt idx="7638">
                  <c:v>51.382526625311101</c:v>
                </c:pt>
                <c:pt idx="7639">
                  <c:v>51.382526625311101</c:v>
                </c:pt>
                <c:pt idx="7640">
                  <c:v>51.382526625311101</c:v>
                </c:pt>
                <c:pt idx="7641">
                  <c:v>51.382526625311101</c:v>
                </c:pt>
                <c:pt idx="7642">
                  <c:v>51.382526625311101</c:v>
                </c:pt>
                <c:pt idx="7643">
                  <c:v>51.382526625311101</c:v>
                </c:pt>
                <c:pt idx="7644">
                  <c:v>51.382526625311101</c:v>
                </c:pt>
                <c:pt idx="7645">
                  <c:v>51.382526625311101</c:v>
                </c:pt>
                <c:pt idx="7646">
                  <c:v>51.382526625311101</c:v>
                </c:pt>
                <c:pt idx="7647">
                  <c:v>51.382526625311101</c:v>
                </c:pt>
                <c:pt idx="7648">
                  <c:v>51.382526625311101</c:v>
                </c:pt>
                <c:pt idx="7649">
                  <c:v>51.382526625311101</c:v>
                </c:pt>
                <c:pt idx="7650">
                  <c:v>51.382526625311101</c:v>
                </c:pt>
                <c:pt idx="7651">
                  <c:v>51.382526625311101</c:v>
                </c:pt>
                <c:pt idx="7652">
                  <c:v>51.382526625311101</c:v>
                </c:pt>
                <c:pt idx="7653">
                  <c:v>51.382526625311101</c:v>
                </c:pt>
                <c:pt idx="7654">
                  <c:v>51.382526625311101</c:v>
                </c:pt>
                <c:pt idx="7655">
                  <c:v>51.382526625311101</c:v>
                </c:pt>
                <c:pt idx="7656">
                  <c:v>51.382526625311101</c:v>
                </c:pt>
                <c:pt idx="7657">
                  <c:v>51.382526625311101</c:v>
                </c:pt>
                <c:pt idx="7658">
                  <c:v>51.382526625311101</c:v>
                </c:pt>
                <c:pt idx="7659">
                  <c:v>51.382526625311101</c:v>
                </c:pt>
                <c:pt idx="7660">
                  <c:v>51.382526625311101</c:v>
                </c:pt>
                <c:pt idx="7661">
                  <c:v>51.382526625311101</c:v>
                </c:pt>
                <c:pt idx="7662">
                  <c:v>51.382526625311101</c:v>
                </c:pt>
                <c:pt idx="7663">
                  <c:v>51.382526625311101</c:v>
                </c:pt>
                <c:pt idx="7664">
                  <c:v>51.382526625311101</c:v>
                </c:pt>
                <c:pt idx="7665">
                  <c:v>51.382526625311101</c:v>
                </c:pt>
                <c:pt idx="7666">
                  <c:v>51.382526625311101</c:v>
                </c:pt>
                <c:pt idx="7667">
                  <c:v>51.382526625311101</c:v>
                </c:pt>
                <c:pt idx="7668">
                  <c:v>51.382526625311101</c:v>
                </c:pt>
                <c:pt idx="7669">
                  <c:v>51.382526625311101</c:v>
                </c:pt>
                <c:pt idx="7670">
                  <c:v>51.382526625311101</c:v>
                </c:pt>
                <c:pt idx="7671">
                  <c:v>51.382526625311101</c:v>
                </c:pt>
                <c:pt idx="7672">
                  <c:v>51.382526625311101</c:v>
                </c:pt>
                <c:pt idx="7673">
                  <c:v>51.382526625311101</c:v>
                </c:pt>
                <c:pt idx="7674">
                  <c:v>51.382526625311101</c:v>
                </c:pt>
                <c:pt idx="7675">
                  <c:v>51.382526625311101</c:v>
                </c:pt>
                <c:pt idx="7676">
                  <c:v>51.382526625311101</c:v>
                </c:pt>
                <c:pt idx="7677">
                  <c:v>51.382526625311101</c:v>
                </c:pt>
                <c:pt idx="7678">
                  <c:v>51.382526625311101</c:v>
                </c:pt>
                <c:pt idx="7679">
                  <c:v>51.382526625311101</c:v>
                </c:pt>
                <c:pt idx="7680">
                  <c:v>51.382526625311101</c:v>
                </c:pt>
                <c:pt idx="7681">
                  <c:v>51.382526625311101</c:v>
                </c:pt>
                <c:pt idx="7682">
                  <c:v>51.382526625311101</c:v>
                </c:pt>
                <c:pt idx="7683">
                  <c:v>51.382526625311101</c:v>
                </c:pt>
                <c:pt idx="7684">
                  <c:v>51.382526625311101</c:v>
                </c:pt>
                <c:pt idx="7685">
                  <c:v>51.382526625311101</c:v>
                </c:pt>
                <c:pt idx="7686">
                  <c:v>51.382526625311101</c:v>
                </c:pt>
                <c:pt idx="7687">
                  <c:v>51.382526625311101</c:v>
                </c:pt>
                <c:pt idx="7688">
                  <c:v>51.382526625311101</c:v>
                </c:pt>
                <c:pt idx="7689">
                  <c:v>51.382526625311101</c:v>
                </c:pt>
                <c:pt idx="7690">
                  <c:v>51.382526625311101</c:v>
                </c:pt>
                <c:pt idx="7691">
                  <c:v>51.382526625311101</c:v>
                </c:pt>
                <c:pt idx="7692">
                  <c:v>51.382526625311101</c:v>
                </c:pt>
                <c:pt idx="7693">
                  <c:v>51.382526625311101</c:v>
                </c:pt>
                <c:pt idx="7694">
                  <c:v>51.382526625311101</c:v>
                </c:pt>
                <c:pt idx="7695">
                  <c:v>51.382526625311101</c:v>
                </c:pt>
                <c:pt idx="7696">
                  <c:v>51.382526625311101</c:v>
                </c:pt>
                <c:pt idx="7697">
                  <c:v>51.382526625311101</c:v>
                </c:pt>
                <c:pt idx="7698">
                  <c:v>51.382526625311101</c:v>
                </c:pt>
                <c:pt idx="7699">
                  <c:v>51.382526625311101</c:v>
                </c:pt>
                <c:pt idx="7700">
                  <c:v>51.382526625311101</c:v>
                </c:pt>
                <c:pt idx="7701">
                  <c:v>51.382526625311101</c:v>
                </c:pt>
                <c:pt idx="7702">
                  <c:v>51.382526625311101</c:v>
                </c:pt>
                <c:pt idx="7703">
                  <c:v>51.382526625311101</c:v>
                </c:pt>
                <c:pt idx="7704">
                  <c:v>51.382526625311101</c:v>
                </c:pt>
                <c:pt idx="7705">
                  <c:v>51.382526625311101</c:v>
                </c:pt>
                <c:pt idx="7706">
                  <c:v>51.382526625311101</c:v>
                </c:pt>
                <c:pt idx="7707">
                  <c:v>51.382526625311101</c:v>
                </c:pt>
                <c:pt idx="7708">
                  <c:v>51.382526625311101</c:v>
                </c:pt>
                <c:pt idx="7709">
                  <c:v>51.382526625311101</c:v>
                </c:pt>
                <c:pt idx="7710">
                  <c:v>51.382526625311101</c:v>
                </c:pt>
                <c:pt idx="7711">
                  <c:v>51.382526625311101</c:v>
                </c:pt>
                <c:pt idx="7712">
                  <c:v>51.382526625311101</c:v>
                </c:pt>
                <c:pt idx="7713">
                  <c:v>51.382526625311101</c:v>
                </c:pt>
                <c:pt idx="7714">
                  <c:v>51.382526625311101</c:v>
                </c:pt>
                <c:pt idx="7715">
                  <c:v>51.382526625311101</c:v>
                </c:pt>
                <c:pt idx="7716">
                  <c:v>51.382526625311101</c:v>
                </c:pt>
                <c:pt idx="7717">
                  <c:v>51.382526625311101</c:v>
                </c:pt>
                <c:pt idx="7718">
                  <c:v>51.382526625311101</c:v>
                </c:pt>
                <c:pt idx="7719">
                  <c:v>51.382526625311101</c:v>
                </c:pt>
                <c:pt idx="7720">
                  <c:v>51.382526625311101</c:v>
                </c:pt>
                <c:pt idx="7721">
                  <c:v>51.382526625311101</c:v>
                </c:pt>
                <c:pt idx="7722">
                  <c:v>51.382526625311101</c:v>
                </c:pt>
                <c:pt idx="7723">
                  <c:v>51.382526625311101</c:v>
                </c:pt>
                <c:pt idx="7724">
                  <c:v>51.382526625311101</c:v>
                </c:pt>
                <c:pt idx="7725">
                  <c:v>51.382526625311101</c:v>
                </c:pt>
                <c:pt idx="7726">
                  <c:v>51.382526625311101</c:v>
                </c:pt>
                <c:pt idx="7727">
                  <c:v>51.382526625311101</c:v>
                </c:pt>
                <c:pt idx="7728">
                  <c:v>51.382526625311101</c:v>
                </c:pt>
                <c:pt idx="7729">
                  <c:v>51.382526625311101</c:v>
                </c:pt>
                <c:pt idx="7730">
                  <c:v>51.382526625311101</c:v>
                </c:pt>
                <c:pt idx="7731">
                  <c:v>51.382526625311101</c:v>
                </c:pt>
                <c:pt idx="7732">
                  <c:v>51.382526625311101</c:v>
                </c:pt>
                <c:pt idx="7733">
                  <c:v>51.382526625311101</c:v>
                </c:pt>
                <c:pt idx="7734">
                  <c:v>51.382526625311101</c:v>
                </c:pt>
                <c:pt idx="7735">
                  <c:v>51.382526625311101</c:v>
                </c:pt>
                <c:pt idx="7736">
                  <c:v>51.382526625311101</c:v>
                </c:pt>
                <c:pt idx="7737">
                  <c:v>51.382526625311101</c:v>
                </c:pt>
                <c:pt idx="7738">
                  <c:v>51.382526625311101</c:v>
                </c:pt>
                <c:pt idx="7739">
                  <c:v>51.382526625311101</c:v>
                </c:pt>
                <c:pt idx="7740">
                  <c:v>51.382526625311101</c:v>
                </c:pt>
                <c:pt idx="7741">
                  <c:v>51.382526625311101</c:v>
                </c:pt>
                <c:pt idx="7742">
                  <c:v>51.382526625311101</c:v>
                </c:pt>
                <c:pt idx="7743">
                  <c:v>51.382526625311101</c:v>
                </c:pt>
                <c:pt idx="7744">
                  <c:v>51.382526625311101</c:v>
                </c:pt>
                <c:pt idx="7745">
                  <c:v>51.382526625311101</c:v>
                </c:pt>
                <c:pt idx="7746">
                  <c:v>51.382526625311101</c:v>
                </c:pt>
                <c:pt idx="7747">
                  <c:v>51.382526625311101</c:v>
                </c:pt>
                <c:pt idx="7748">
                  <c:v>51.382526625311101</c:v>
                </c:pt>
                <c:pt idx="7749">
                  <c:v>51.382526625311101</c:v>
                </c:pt>
                <c:pt idx="7750">
                  <c:v>51.382526625311101</c:v>
                </c:pt>
                <c:pt idx="7751">
                  <c:v>51.382526625311101</c:v>
                </c:pt>
                <c:pt idx="7752">
                  <c:v>51.382526625311101</c:v>
                </c:pt>
                <c:pt idx="7753">
                  <c:v>51.382526625311101</c:v>
                </c:pt>
                <c:pt idx="7754">
                  <c:v>51.382526625311101</c:v>
                </c:pt>
                <c:pt idx="7755">
                  <c:v>51.382526625311101</c:v>
                </c:pt>
                <c:pt idx="7756">
                  <c:v>51.382526625311101</c:v>
                </c:pt>
                <c:pt idx="7757">
                  <c:v>51.382526625311101</c:v>
                </c:pt>
                <c:pt idx="7758">
                  <c:v>51.382526625311101</c:v>
                </c:pt>
                <c:pt idx="7759">
                  <c:v>51.382526625311101</c:v>
                </c:pt>
                <c:pt idx="7760">
                  <c:v>51.382526625311101</c:v>
                </c:pt>
                <c:pt idx="7761">
                  <c:v>51.382526625311101</c:v>
                </c:pt>
                <c:pt idx="7762">
                  <c:v>51.382526625311101</c:v>
                </c:pt>
                <c:pt idx="7763">
                  <c:v>51.382526625311101</c:v>
                </c:pt>
                <c:pt idx="7764">
                  <c:v>51.382526625311101</c:v>
                </c:pt>
                <c:pt idx="7765">
                  <c:v>51.382526625311101</c:v>
                </c:pt>
                <c:pt idx="7766">
                  <c:v>51.382526625311101</c:v>
                </c:pt>
                <c:pt idx="7767">
                  <c:v>51.382526625311101</c:v>
                </c:pt>
                <c:pt idx="7768">
                  <c:v>51.382526625311101</c:v>
                </c:pt>
                <c:pt idx="7769">
                  <c:v>51.382526625311101</c:v>
                </c:pt>
                <c:pt idx="7770">
                  <c:v>51.382526625311101</c:v>
                </c:pt>
                <c:pt idx="7771">
                  <c:v>51.382526625311101</c:v>
                </c:pt>
                <c:pt idx="7772">
                  <c:v>51.382526625311101</c:v>
                </c:pt>
                <c:pt idx="7773">
                  <c:v>51.382526625311101</c:v>
                </c:pt>
                <c:pt idx="7774">
                  <c:v>51.382526625311101</c:v>
                </c:pt>
                <c:pt idx="7775">
                  <c:v>51.382526625311101</c:v>
                </c:pt>
                <c:pt idx="7776">
                  <c:v>51.382526625311101</c:v>
                </c:pt>
                <c:pt idx="7777">
                  <c:v>51.382526625311101</c:v>
                </c:pt>
                <c:pt idx="7778">
                  <c:v>51.382526625311101</c:v>
                </c:pt>
                <c:pt idx="7779">
                  <c:v>51.382526625311101</c:v>
                </c:pt>
                <c:pt idx="7780">
                  <c:v>51.382526625311101</c:v>
                </c:pt>
                <c:pt idx="7781">
                  <c:v>51.382526625311101</c:v>
                </c:pt>
                <c:pt idx="7782">
                  <c:v>51.382526625311101</c:v>
                </c:pt>
                <c:pt idx="7783">
                  <c:v>51.382526625311101</c:v>
                </c:pt>
                <c:pt idx="7784">
                  <c:v>51.382526625311101</c:v>
                </c:pt>
                <c:pt idx="7785">
                  <c:v>51.382526625311101</c:v>
                </c:pt>
                <c:pt idx="7786">
                  <c:v>51.382526625311101</c:v>
                </c:pt>
                <c:pt idx="7787">
                  <c:v>51.382526625311101</c:v>
                </c:pt>
                <c:pt idx="7788">
                  <c:v>51.382526625311101</c:v>
                </c:pt>
                <c:pt idx="7789">
                  <c:v>51.382526625311101</c:v>
                </c:pt>
                <c:pt idx="7790">
                  <c:v>51.382526625311101</c:v>
                </c:pt>
                <c:pt idx="7791">
                  <c:v>51.382526625311101</c:v>
                </c:pt>
                <c:pt idx="7792">
                  <c:v>51.382526625311101</c:v>
                </c:pt>
                <c:pt idx="7793">
                  <c:v>51.382526625311101</c:v>
                </c:pt>
                <c:pt idx="7794">
                  <c:v>51.382526625311101</c:v>
                </c:pt>
                <c:pt idx="7795">
                  <c:v>51.382526625311101</c:v>
                </c:pt>
                <c:pt idx="7796">
                  <c:v>51.382526625311101</c:v>
                </c:pt>
                <c:pt idx="7797">
                  <c:v>51.382526625311101</c:v>
                </c:pt>
                <c:pt idx="7798">
                  <c:v>51.382526625311101</c:v>
                </c:pt>
                <c:pt idx="7799">
                  <c:v>51.382526625311101</c:v>
                </c:pt>
                <c:pt idx="7800">
                  <c:v>51.382526625311101</c:v>
                </c:pt>
                <c:pt idx="7801">
                  <c:v>51.382526625311101</c:v>
                </c:pt>
                <c:pt idx="7802">
                  <c:v>51.382526625311101</c:v>
                </c:pt>
                <c:pt idx="7803">
                  <c:v>51.382526625311101</c:v>
                </c:pt>
                <c:pt idx="7804">
                  <c:v>51.382526625311101</c:v>
                </c:pt>
                <c:pt idx="7805">
                  <c:v>51.382526625311101</c:v>
                </c:pt>
                <c:pt idx="7806">
                  <c:v>51.382526625311101</c:v>
                </c:pt>
                <c:pt idx="7807">
                  <c:v>51.382526625311101</c:v>
                </c:pt>
                <c:pt idx="7808">
                  <c:v>51.382526625311101</c:v>
                </c:pt>
                <c:pt idx="7809">
                  <c:v>51.382526625311101</c:v>
                </c:pt>
                <c:pt idx="7810">
                  <c:v>51.382526625311101</c:v>
                </c:pt>
                <c:pt idx="7811">
                  <c:v>51.382526625311101</c:v>
                </c:pt>
                <c:pt idx="7812">
                  <c:v>51.382526625311101</c:v>
                </c:pt>
                <c:pt idx="7813">
                  <c:v>51.382526625311101</c:v>
                </c:pt>
                <c:pt idx="7814">
                  <c:v>51.382526625311101</c:v>
                </c:pt>
                <c:pt idx="7815">
                  <c:v>51.382526625311101</c:v>
                </c:pt>
                <c:pt idx="7816">
                  <c:v>51.382526625311101</c:v>
                </c:pt>
                <c:pt idx="7817">
                  <c:v>51.382526625311101</c:v>
                </c:pt>
                <c:pt idx="7818">
                  <c:v>51.382526625311101</c:v>
                </c:pt>
                <c:pt idx="7819">
                  <c:v>51.382526625311101</c:v>
                </c:pt>
                <c:pt idx="7820">
                  <c:v>51.382526625311101</c:v>
                </c:pt>
                <c:pt idx="7821">
                  <c:v>51.382526625311101</c:v>
                </c:pt>
                <c:pt idx="7822">
                  <c:v>51.382526625311101</c:v>
                </c:pt>
                <c:pt idx="7823">
                  <c:v>51.382526625311101</c:v>
                </c:pt>
                <c:pt idx="7824">
                  <c:v>51.382526625311101</c:v>
                </c:pt>
                <c:pt idx="7825">
                  <c:v>51.382526625311101</c:v>
                </c:pt>
                <c:pt idx="7826">
                  <c:v>51.382526625311101</c:v>
                </c:pt>
                <c:pt idx="7827">
                  <c:v>51.382526625311101</c:v>
                </c:pt>
                <c:pt idx="7828">
                  <c:v>51.382526625311101</c:v>
                </c:pt>
                <c:pt idx="7829">
                  <c:v>51.382526625311101</c:v>
                </c:pt>
                <c:pt idx="7830">
                  <c:v>51.382526625311101</c:v>
                </c:pt>
                <c:pt idx="7831">
                  <c:v>51.382526625311101</c:v>
                </c:pt>
                <c:pt idx="7832">
                  <c:v>51.382526625311101</c:v>
                </c:pt>
                <c:pt idx="7833">
                  <c:v>51.382526625311101</c:v>
                </c:pt>
                <c:pt idx="7834">
                  <c:v>51.382526625311101</c:v>
                </c:pt>
                <c:pt idx="7835">
                  <c:v>51.382526625311101</c:v>
                </c:pt>
                <c:pt idx="7836">
                  <c:v>51.382526625311101</c:v>
                </c:pt>
                <c:pt idx="7837">
                  <c:v>51.382526625311101</c:v>
                </c:pt>
                <c:pt idx="7838">
                  <c:v>51.382526625311101</c:v>
                </c:pt>
                <c:pt idx="7839">
                  <c:v>51.382526625311101</c:v>
                </c:pt>
                <c:pt idx="7840">
                  <c:v>51.382526625311101</c:v>
                </c:pt>
                <c:pt idx="7841">
                  <c:v>51.382526625311101</c:v>
                </c:pt>
                <c:pt idx="7842">
                  <c:v>51.382526625311101</c:v>
                </c:pt>
                <c:pt idx="7843">
                  <c:v>51.382526625311101</c:v>
                </c:pt>
                <c:pt idx="7844">
                  <c:v>51.382526625311101</c:v>
                </c:pt>
                <c:pt idx="7845">
                  <c:v>51.382526625311101</c:v>
                </c:pt>
                <c:pt idx="7846">
                  <c:v>51.382526625311101</c:v>
                </c:pt>
                <c:pt idx="7847">
                  <c:v>51.382526625311101</c:v>
                </c:pt>
                <c:pt idx="7848">
                  <c:v>51.382526625311101</c:v>
                </c:pt>
                <c:pt idx="7849">
                  <c:v>51.382526625311101</c:v>
                </c:pt>
                <c:pt idx="7850">
                  <c:v>51.382526625311101</c:v>
                </c:pt>
                <c:pt idx="7851">
                  <c:v>51.382526625311101</c:v>
                </c:pt>
                <c:pt idx="7852">
                  <c:v>51.382526625311101</c:v>
                </c:pt>
                <c:pt idx="7853">
                  <c:v>51.382526625311101</c:v>
                </c:pt>
                <c:pt idx="7854">
                  <c:v>51.382526625311101</c:v>
                </c:pt>
                <c:pt idx="7855">
                  <c:v>51.382526625311101</c:v>
                </c:pt>
                <c:pt idx="7856">
                  <c:v>51.382526625311101</c:v>
                </c:pt>
                <c:pt idx="7857">
                  <c:v>51.382526625311101</c:v>
                </c:pt>
                <c:pt idx="7858">
                  <c:v>51.382526625311101</c:v>
                </c:pt>
                <c:pt idx="7859">
                  <c:v>51.382526625311101</c:v>
                </c:pt>
                <c:pt idx="7860">
                  <c:v>51.382526625311101</c:v>
                </c:pt>
                <c:pt idx="7861">
                  <c:v>51.382526625311101</c:v>
                </c:pt>
                <c:pt idx="7862">
                  <c:v>51.382526625311101</c:v>
                </c:pt>
                <c:pt idx="7863">
                  <c:v>51.382526625311101</c:v>
                </c:pt>
                <c:pt idx="7864">
                  <c:v>51.382526625311101</c:v>
                </c:pt>
                <c:pt idx="7865">
                  <c:v>51.382526625311101</c:v>
                </c:pt>
                <c:pt idx="7866">
                  <c:v>51.382526625311101</c:v>
                </c:pt>
                <c:pt idx="7867">
                  <c:v>51.382526625311101</c:v>
                </c:pt>
                <c:pt idx="7868">
                  <c:v>51.382526625311101</c:v>
                </c:pt>
                <c:pt idx="7869">
                  <c:v>51.382526625311101</c:v>
                </c:pt>
                <c:pt idx="7870">
                  <c:v>51.382526625311101</c:v>
                </c:pt>
                <c:pt idx="7871">
                  <c:v>51.382526625311101</c:v>
                </c:pt>
                <c:pt idx="7872">
                  <c:v>51.382526625311101</c:v>
                </c:pt>
                <c:pt idx="7873">
                  <c:v>51.382526625311101</c:v>
                </c:pt>
                <c:pt idx="7874">
                  <c:v>51.382526625311101</c:v>
                </c:pt>
                <c:pt idx="7875">
                  <c:v>51.382526625311101</c:v>
                </c:pt>
                <c:pt idx="7876">
                  <c:v>51.382526625311101</c:v>
                </c:pt>
                <c:pt idx="7877">
                  <c:v>51.382526625311101</c:v>
                </c:pt>
                <c:pt idx="7878">
                  <c:v>51.382526625311101</c:v>
                </c:pt>
                <c:pt idx="7879">
                  <c:v>51.382526625311101</c:v>
                </c:pt>
                <c:pt idx="7880">
                  <c:v>51.382526625311101</c:v>
                </c:pt>
                <c:pt idx="7881">
                  <c:v>51.382526625311101</c:v>
                </c:pt>
                <c:pt idx="7882">
                  <c:v>51.382526625311101</c:v>
                </c:pt>
                <c:pt idx="7883">
                  <c:v>51.382526625311101</c:v>
                </c:pt>
                <c:pt idx="7884">
                  <c:v>51.382526625311101</c:v>
                </c:pt>
                <c:pt idx="7885">
                  <c:v>51.382526625311101</c:v>
                </c:pt>
                <c:pt idx="7886">
                  <c:v>51.382526625311101</c:v>
                </c:pt>
                <c:pt idx="7887">
                  <c:v>51.382526625311101</c:v>
                </c:pt>
                <c:pt idx="7888">
                  <c:v>51.382526625311101</c:v>
                </c:pt>
                <c:pt idx="7889">
                  <c:v>51.382526625311101</c:v>
                </c:pt>
                <c:pt idx="7890">
                  <c:v>51.382526625311101</c:v>
                </c:pt>
                <c:pt idx="7891">
                  <c:v>51.382526625311101</c:v>
                </c:pt>
                <c:pt idx="7892">
                  <c:v>51.382526625311101</c:v>
                </c:pt>
                <c:pt idx="7893">
                  <c:v>51.382526625311101</c:v>
                </c:pt>
                <c:pt idx="7894">
                  <c:v>51.382526625311101</c:v>
                </c:pt>
                <c:pt idx="7895">
                  <c:v>51.382526625311101</c:v>
                </c:pt>
                <c:pt idx="7896">
                  <c:v>51.382526625311101</c:v>
                </c:pt>
                <c:pt idx="7897">
                  <c:v>51.382526625311101</c:v>
                </c:pt>
                <c:pt idx="7898">
                  <c:v>51.382526625311101</c:v>
                </c:pt>
                <c:pt idx="7899">
                  <c:v>51.382526625311101</c:v>
                </c:pt>
                <c:pt idx="7900">
                  <c:v>51.382526625311101</c:v>
                </c:pt>
                <c:pt idx="7901">
                  <c:v>51.382526625311101</c:v>
                </c:pt>
                <c:pt idx="7902">
                  <c:v>51.382526625311101</c:v>
                </c:pt>
                <c:pt idx="7903">
                  <c:v>51.382526625311101</c:v>
                </c:pt>
                <c:pt idx="7904">
                  <c:v>51.382526625311101</c:v>
                </c:pt>
                <c:pt idx="7905">
                  <c:v>51.382526625311101</c:v>
                </c:pt>
                <c:pt idx="7906">
                  <c:v>51.382526625311101</c:v>
                </c:pt>
                <c:pt idx="7907">
                  <c:v>51.382526625311101</c:v>
                </c:pt>
                <c:pt idx="7908">
                  <c:v>51.382526625311101</c:v>
                </c:pt>
                <c:pt idx="7909">
                  <c:v>51.382526625311101</c:v>
                </c:pt>
                <c:pt idx="7910">
                  <c:v>51.382526625311101</c:v>
                </c:pt>
                <c:pt idx="7911">
                  <c:v>51.382526625311101</c:v>
                </c:pt>
                <c:pt idx="7912">
                  <c:v>51.382526625311101</c:v>
                </c:pt>
                <c:pt idx="7913">
                  <c:v>51.382526625311101</c:v>
                </c:pt>
                <c:pt idx="7914">
                  <c:v>51.382526625311101</c:v>
                </c:pt>
                <c:pt idx="7915">
                  <c:v>51.382526625311101</c:v>
                </c:pt>
                <c:pt idx="7916">
                  <c:v>51.382526625311101</c:v>
                </c:pt>
                <c:pt idx="7917">
                  <c:v>51.382526625311101</c:v>
                </c:pt>
                <c:pt idx="7918">
                  <c:v>51.382526625311101</c:v>
                </c:pt>
                <c:pt idx="7919">
                  <c:v>51.382526625311101</c:v>
                </c:pt>
                <c:pt idx="7920">
                  <c:v>51.382526625311101</c:v>
                </c:pt>
                <c:pt idx="7921">
                  <c:v>51.382526625311101</c:v>
                </c:pt>
                <c:pt idx="7922">
                  <c:v>51.382526625311101</c:v>
                </c:pt>
                <c:pt idx="7923">
                  <c:v>51.382526625311101</c:v>
                </c:pt>
                <c:pt idx="7924">
                  <c:v>51.382526625311101</c:v>
                </c:pt>
                <c:pt idx="7925">
                  <c:v>51.382526625311101</c:v>
                </c:pt>
                <c:pt idx="7926">
                  <c:v>51.382526625311101</c:v>
                </c:pt>
                <c:pt idx="7927">
                  <c:v>51.382526625311101</c:v>
                </c:pt>
                <c:pt idx="7928">
                  <c:v>51.382526625311101</c:v>
                </c:pt>
                <c:pt idx="7929">
                  <c:v>51.382526625311101</c:v>
                </c:pt>
                <c:pt idx="7930">
                  <c:v>51.382526625311101</c:v>
                </c:pt>
                <c:pt idx="7931">
                  <c:v>51.382526625311101</c:v>
                </c:pt>
                <c:pt idx="7932">
                  <c:v>51.382526625311101</c:v>
                </c:pt>
                <c:pt idx="7933">
                  <c:v>51.382526625311101</c:v>
                </c:pt>
                <c:pt idx="7934">
                  <c:v>51.382526625311101</c:v>
                </c:pt>
                <c:pt idx="7935">
                  <c:v>51.382526625311101</c:v>
                </c:pt>
                <c:pt idx="7936">
                  <c:v>51.382526625311101</c:v>
                </c:pt>
                <c:pt idx="7937">
                  <c:v>51.382526625311101</c:v>
                </c:pt>
                <c:pt idx="7938">
                  <c:v>51.382526625311101</c:v>
                </c:pt>
                <c:pt idx="7939">
                  <c:v>51.382526625311101</c:v>
                </c:pt>
                <c:pt idx="7940">
                  <c:v>51.382526625311101</c:v>
                </c:pt>
                <c:pt idx="7941">
                  <c:v>51.382526625311101</c:v>
                </c:pt>
                <c:pt idx="7942">
                  <c:v>51.382526625311101</c:v>
                </c:pt>
                <c:pt idx="7943">
                  <c:v>51.382526625311101</c:v>
                </c:pt>
                <c:pt idx="7944">
                  <c:v>51.382526625311101</c:v>
                </c:pt>
                <c:pt idx="7945">
                  <c:v>51.382526625311101</c:v>
                </c:pt>
                <c:pt idx="7946">
                  <c:v>51.382526625311101</c:v>
                </c:pt>
                <c:pt idx="7947">
                  <c:v>51.382526625311101</c:v>
                </c:pt>
                <c:pt idx="7948">
                  <c:v>51.382526625311101</c:v>
                </c:pt>
                <c:pt idx="7949">
                  <c:v>51.382526625311101</c:v>
                </c:pt>
                <c:pt idx="7950">
                  <c:v>51.382526625311101</c:v>
                </c:pt>
                <c:pt idx="7951">
                  <c:v>51.382526625311101</c:v>
                </c:pt>
                <c:pt idx="7952">
                  <c:v>51.382526625311101</c:v>
                </c:pt>
                <c:pt idx="7953">
                  <c:v>51.382526625311101</c:v>
                </c:pt>
                <c:pt idx="7954">
                  <c:v>51.382526625311101</c:v>
                </c:pt>
                <c:pt idx="7955">
                  <c:v>51.382526625311101</c:v>
                </c:pt>
                <c:pt idx="7956">
                  <c:v>51.382526625311101</c:v>
                </c:pt>
                <c:pt idx="7957">
                  <c:v>51.382526625311101</c:v>
                </c:pt>
                <c:pt idx="7958">
                  <c:v>51.382526625311101</c:v>
                </c:pt>
                <c:pt idx="7959">
                  <c:v>51.382526625311101</c:v>
                </c:pt>
                <c:pt idx="7960">
                  <c:v>51.382526625311101</c:v>
                </c:pt>
                <c:pt idx="7961">
                  <c:v>51.382526625311101</c:v>
                </c:pt>
                <c:pt idx="7962">
                  <c:v>51.382526625311101</c:v>
                </c:pt>
                <c:pt idx="7963">
                  <c:v>51.382526625311101</c:v>
                </c:pt>
                <c:pt idx="7964">
                  <c:v>51.382526625311101</c:v>
                </c:pt>
                <c:pt idx="7965">
                  <c:v>51.382526625311101</c:v>
                </c:pt>
                <c:pt idx="7966">
                  <c:v>51.382526625311101</c:v>
                </c:pt>
                <c:pt idx="7967">
                  <c:v>51.382526625311101</c:v>
                </c:pt>
                <c:pt idx="7968">
                  <c:v>51.382526625311101</c:v>
                </c:pt>
                <c:pt idx="7969">
                  <c:v>51.382526625311101</c:v>
                </c:pt>
                <c:pt idx="7970">
                  <c:v>51.382526625311101</c:v>
                </c:pt>
                <c:pt idx="7971">
                  <c:v>51.382526625311101</c:v>
                </c:pt>
                <c:pt idx="7972">
                  <c:v>51.382526625311101</c:v>
                </c:pt>
                <c:pt idx="7973">
                  <c:v>51.382526625311101</c:v>
                </c:pt>
                <c:pt idx="7974">
                  <c:v>51.382526625311101</c:v>
                </c:pt>
                <c:pt idx="7975">
                  <c:v>51.382526625311101</c:v>
                </c:pt>
                <c:pt idx="7976">
                  <c:v>51.382526625311101</c:v>
                </c:pt>
                <c:pt idx="7977">
                  <c:v>51.382526625311101</c:v>
                </c:pt>
                <c:pt idx="7978">
                  <c:v>51.382526625311101</c:v>
                </c:pt>
                <c:pt idx="7979">
                  <c:v>51.382526625311101</c:v>
                </c:pt>
                <c:pt idx="7980">
                  <c:v>51.382526625311101</c:v>
                </c:pt>
                <c:pt idx="7981">
                  <c:v>51.382526625311101</c:v>
                </c:pt>
                <c:pt idx="7982">
                  <c:v>51.382526625311101</c:v>
                </c:pt>
                <c:pt idx="7983">
                  <c:v>51.382526625311101</c:v>
                </c:pt>
                <c:pt idx="7984">
                  <c:v>51.382526625311101</c:v>
                </c:pt>
                <c:pt idx="7985">
                  <c:v>51.382526625311101</c:v>
                </c:pt>
                <c:pt idx="7986">
                  <c:v>51.382526625311101</c:v>
                </c:pt>
                <c:pt idx="7987">
                  <c:v>51.382526625311101</c:v>
                </c:pt>
                <c:pt idx="7988">
                  <c:v>51.382526625311101</c:v>
                </c:pt>
                <c:pt idx="7989">
                  <c:v>51.382526625311101</c:v>
                </c:pt>
                <c:pt idx="7990">
                  <c:v>51.382526625311101</c:v>
                </c:pt>
                <c:pt idx="7991">
                  <c:v>51.382526625311101</c:v>
                </c:pt>
                <c:pt idx="7992">
                  <c:v>51.382526625311101</c:v>
                </c:pt>
                <c:pt idx="7993">
                  <c:v>51.382526625311101</c:v>
                </c:pt>
                <c:pt idx="7994">
                  <c:v>51.382526625311101</c:v>
                </c:pt>
                <c:pt idx="7995">
                  <c:v>51.382526625311101</c:v>
                </c:pt>
                <c:pt idx="7996">
                  <c:v>51.382526625311101</c:v>
                </c:pt>
                <c:pt idx="7997">
                  <c:v>51.382526625311101</c:v>
                </c:pt>
                <c:pt idx="7998">
                  <c:v>51.382526625311101</c:v>
                </c:pt>
                <c:pt idx="7999">
                  <c:v>51.382526625311101</c:v>
                </c:pt>
                <c:pt idx="8000">
                  <c:v>51.382526625311101</c:v>
                </c:pt>
                <c:pt idx="8001">
                  <c:v>51.382526625311101</c:v>
                </c:pt>
                <c:pt idx="8002">
                  <c:v>51.382526625311101</c:v>
                </c:pt>
                <c:pt idx="8003">
                  <c:v>51.382526625311101</c:v>
                </c:pt>
                <c:pt idx="8004">
                  <c:v>51.382526625311101</c:v>
                </c:pt>
                <c:pt idx="8005">
                  <c:v>51.382526625311101</c:v>
                </c:pt>
                <c:pt idx="8006">
                  <c:v>51.382526625311101</c:v>
                </c:pt>
                <c:pt idx="8007">
                  <c:v>51.382526625311101</c:v>
                </c:pt>
                <c:pt idx="8008">
                  <c:v>51.382526625311101</c:v>
                </c:pt>
                <c:pt idx="8009">
                  <c:v>51.382526625311101</c:v>
                </c:pt>
                <c:pt idx="8010">
                  <c:v>51.382526625311101</c:v>
                </c:pt>
                <c:pt idx="8011">
                  <c:v>51.382526625311101</c:v>
                </c:pt>
                <c:pt idx="8012">
                  <c:v>51.382526625311101</c:v>
                </c:pt>
                <c:pt idx="8013">
                  <c:v>51.382526625311101</c:v>
                </c:pt>
                <c:pt idx="8014">
                  <c:v>51.382526625311101</c:v>
                </c:pt>
                <c:pt idx="8015">
                  <c:v>51.382526625311101</c:v>
                </c:pt>
                <c:pt idx="8016">
                  <c:v>51.382526625311101</c:v>
                </c:pt>
                <c:pt idx="8017">
                  <c:v>51.382526625311101</c:v>
                </c:pt>
                <c:pt idx="8018">
                  <c:v>51.382526625311101</c:v>
                </c:pt>
                <c:pt idx="8019">
                  <c:v>51.382526625311101</c:v>
                </c:pt>
                <c:pt idx="8020">
                  <c:v>51.382526625311101</c:v>
                </c:pt>
                <c:pt idx="8021">
                  <c:v>51.382526625311101</c:v>
                </c:pt>
                <c:pt idx="8022">
                  <c:v>51.382526625311101</c:v>
                </c:pt>
                <c:pt idx="8023">
                  <c:v>51.382526625311101</c:v>
                </c:pt>
                <c:pt idx="8024">
                  <c:v>51.382526625311101</c:v>
                </c:pt>
                <c:pt idx="8025">
                  <c:v>51.382526625311101</c:v>
                </c:pt>
                <c:pt idx="8026">
                  <c:v>51.382526625311101</c:v>
                </c:pt>
                <c:pt idx="8027">
                  <c:v>51.382526625311101</c:v>
                </c:pt>
                <c:pt idx="8028">
                  <c:v>51.382526625311101</c:v>
                </c:pt>
                <c:pt idx="8029">
                  <c:v>51.382526625311101</c:v>
                </c:pt>
                <c:pt idx="8030">
                  <c:v>51.382526625311101</c:v>
                </c:pt>
                <c:pt idx="8031">
                  <c:v>51.382526625311101</c:v>
                </c:pt>
                <c:pt idx="8032">
                  <c:v>51.382526625311101</c:v>
                </c:pt>
                <c:pt idx="8033">
                  <c:v>51.382526625311101</c:v>
                </c:pt>
                <c:pt idx="8034">
                  <c:v>51.382526625311101</c:v>
                </c:pt>
                <c:pt idx="8035">
                  <c:v>51.382526625311101</c:v>
                </c:pt>
                <c:pt idx="8036">
                  <c:v>51.382526625311101</c:v>
                </c:pt>
                <c:pt idx="8037">
                  <c:v>51.382526625311101</c:v>
                </c:pt>
                <c:pt idx="8038">
                  <c:v>51.382526625311101</c:v>
                </c:pt>
                <c:pt idx="8039">
                  <c:v>51.382526625311101</c:v>
                </c:pt>
                <c:pt idx="8040">
                  <c:v>51.382526625311101</c:v>
                </c:pt>
                <c:pt idx="8041">
                  <c:v>51.382526625311101</c:v>
                </c:pt>
                <c:pt idx="8042">
                  <c:v>51.382526625311101</c:v>
                </c:pt>
                <c:pt idx="8043">
                  <c:v>51.382526625311101</c:v>
                </c:pt>
                <c:pt idx="8044">
                  <c:v>51.382526625311101</c:v>
                </c:pt>
                <c:pt idx="8045">
                  <c:v>51.382526625311101</c:v>
                </c:pt>
                <c:pt idx="8046">
                  <c:v>51.382526625311101</c:v>
                </c:pt>
                <c:pt idx="8047">
                  <c:v>51.382526625311101</c:v>
                </c:pt>
                <c:pt idx="8048">
                  <c:v>51.382526625311101</c:v>
                </c:pt>
                <c:pt idx="8049">
                  <c:v>51.382526625311101</c:v>
                </c:pt>
                <c:pt idx="8050">
                  <c:v>51.382526625311101</c:v>
                </c:pt>
                <c:pt idx="8051">
                  <c:v>51.382526625311101</c:v>
                </c:pt>
                <c:pt idx="8052">
                  <c:v>51.382526625311101</c:v>
                </c:pt>
                <c:pt idx="8053">
                  <c:v>51.382526625311101</c:v>
                </c:pt>
                <c:pt idx="8054">
                  <c:v>51.382526625311101</c:v>
                </c:pt>
                <c:pt idx="8055">
                  <c:v>51.382526625311101</c:v>
                </c:pt>
                <c:pt idx="8056">
                  <c:v>51.382526625311101</c:v>
                </c:pt>
                <c:pt idx="8057">
                  <c:v>51.382526625311101</c:v>
                </c:pt>
                <c:pt idx="8058">
                  <c:v>51.382526625311101</c:v>
                </c:pt>
                <c:pt idx="8059">
                  <c:v>51.382526625311101</c:v>
                </c:pt>
                <c:pt idx="8060">
                  <c:v>51.382526625311101</c:v>
                </c:pt>
                <c:pt idx="8061">
                  <c:v>51.382526625311101</c:v>
                </c:pt>
                <c:pt idx="8062">
                  <c:v>51.382526625311101</c:v>
                </c:pt>
                <c:pt idx="8063">
                  <c:v>51.382526625311101</c:v>
                </c:pt>
                <c:pt idx="8064">
                  <c:v>51.382526625311101</c:v>
                </c:pt>
                <c:pt idx="8065">
                  <c:v>51.382526625311101</c:v>
                </c:pt>
                <c:pt idx="8066">
                  <c:v>51.382526625311101</c:v>
                </c:pt>
                <c:pt idx="8067">
                  <c:v>51.382526625311101</c:v>
                </c:pt>
                <c:pt idx="8068">
                  <c:v>51.382526625311101</c:v>
                </c:pt>
                <c:pt idx="8069">
                  <c:v>51.382526625311101</c:v>
                </c:pt>
                <c:pt idx="8070">
                  <c:v>51.382526625311101</c:v>
                </c:pt>
                <c:pt idx="8071">
                  <c:v>51.382526625311101</c:v>
                </c:pt>
                <c:pt idx="8072">
                  <c:v>51.382526625311101</c:v>
                </c:pt>
                <c:pt idx="8073">
                  <c:v>51.382526625311101</c:v>
                </c:pt>
                <c:pt idx="8074">
                  <c:v>51.382526625311101</c:v>
                </c:pt>
                <c:pt idx="8075">
                  <c:v>51.382526625311101</c:v>
                </c:pt>
                <c:pt idx="8076">
                  <c:v>51.382526625311101</c:v>
                </c:pt>
                <c:pt idx="8077">
                  <c:v>51.382526625311101</c:v>
                </c:pt>
                <c:pt idx="8078">
                  <c:v>51.382526625311101</c:v>
                </c:pt>
                <c:pt idx="8079">
                  <c:v>51.382526625311101</c:v>
                </c:pt>
                <c:pt idx="8080">
                  <c:v>51.382526625311101</c:v>
                </c:pt>
                <c:pt idx="8081">
                  <c:v>51.382526625311101</c:v>
                </c:pt>
                <c:pt idx="8082">
                  <c:v>51.382526625311101</c:v>
                </c:pt>
                <c:pt idx="8083">
                  <c:v>51.382526625311101</c:v>
                </c:pt>
                <c:pt idx="8084">
                  <c:v>51.382526625311101</c:v>
                </c:pt>
                <c:pt idx="8085">
                  <c:v>51.382526625311101</c:v>
                </c:pt>
                <c:pt idx="8086">
                  <c:v>51.382526625311101</c:v>
                </c:pt>
                <c:pt idx="8087">
                  <c:v>51.382526625311101</c:v>
                </c:pt>
                <c:pt idx="8088">
                  <c:v>51.382526625311101</c:v>
                </c:pt>
                <c:pt idx="8089">
                  <c:v>51.382526625311101</c:v>
                </c:pt>
                <c:pt idx="8090">
                  <c:v>51.382526625311101</c:v>
                </c:pt>
                <c:pt idx="8091">
                  <c:v>51.382526625311101</c:v>
                </c:pt>
                <c:pt idx="8092">
                  <c:v>51.382526625311101</c:v>
                </c:pt>
                <c:pt idx="8093">
                  <c:v>51.382526625311101</c:v>
                </c:pt>
                <c:pt idx="8094">
                  <c:v>51.382526625311101</c:v>
                </c:pt>
                <c:pt idx="8095">
                  <c:v>51.382526625311101</c:v>
                </c:pt>
                <c:pt idx="8096">
                  <c:v>51.382526625311101</c:v>
                </c:pt>
                <c:pt idx="8097">
                  <c:v>51.382526625311101</c:v>
                </c:pt>
                <c:pt idx="8098">
                  <c:v>51.382526625311101</c:v>
                </c:pt>
                <c:pt idx="8099">
                  <c:v>51.382526625311101</c:v>
                </c:pt>
                <c:pt idx="8100">
                  <c:v>51.382526625311101</c:v>
                </c:pt>
                <c:pt idx="8101">
                  <c:v>51.382526625311101</c:v>
                </c:pt>
                <c:pt idx="8102">
                  <c:v>51.382526625311101</c:v>
                </c:pt>
                <c:pt idx="8103">
                  <c:v>51.382526625311101</c:v>
                </c:pt>
                <c:pt idx="8104">
                  <c:v>51.382526625311101</c:v>
                </c:pt>
                <c:pt idx="8105">
                  <c:v>51.382526625311101</c:v>
                </c:pt>
                <c:pt idx="8106">
                  <c:v>51.382526625311101</c:v>
                </c:pt>
                <c:pt idx="8107">
                  <c:v>51.382526625311101</c:v>
                </c:pt>
                <c:pt idx="8108">
                  <c:v>51.382526625311101</c:v>
                </c:pt>
                <c:pt idx="8109">
                  <c:v>51.382526625311101</c:v>
                </c:pt>
                <c:pt idx="8110">
                  <c:v>51.382526625311101</c:v>
                </c:pt>
                <c:pt idx="8111">
                  <c:v>51.382526625311101</c:v>
                </c:pt>
                <c:pt idx="8112">
                  <c:v>51.382526625311101</c:v>
                </c:pt>
                <c:pt idx="8113">
                  <c:v>51.382526625311101</c:v>
                </c:pt>
                <c:pt idx="8114">
                  <c:v>51.382526625311101</c:v>
                </c:pt>
                <c:pt idx="8115">
                  <c:v>51.382526625311101</c:v>
                </c:pt>
                <c:pt idx="8116">
                  <c:v>51.382526625311101</c:v>
                </c:pt>
                <c:pt idx="8117">
                  <c:v>51.382526625311101</c:v>
                </c:pt>
                <c:pt idx="8118">
                  <c:v>51.382526625311101</c:v>
                </c:pt>
                <c:pt idx="8119">
                  <c:v>51.382526625311101</c:v>
                </c:pt>
                <c:pt idx="8120">
                  <c:v>51.382526625311101</c:v>
                </c:pt>
                <c:pt idx="8121">
                  <c:v>51.382526625311101</c:v>
                </c:pt>
                <c:pt idx="8122">
                  <c:v>51.382526625311101</c:v>
                </c:pt>
                <c:pt idx="8123">
                  <c:v>51.382526625311101</c:v>
                </c:pt>
                <c:pt idx="8124">
                  <c:v>51.382526625311101</c:v>
                </c:pt>
                <c:pt idx="8125">
                  <c:v>51.382526625311101</c:v>
                </c:pt>
                <c:pt idx="8126">
                  <c:v>51.382526625311101</c:v>
                </c:pt>
                <c:pt idx="8127">
                  <c:v>51.382526625311101</c:v>
                </c:pt>
                <c:pt idx="8128">
                  <c:v>51.382526625311101</c:v>
                </c:pt>
                <c:pt idx="8129">
                  <c:v>51.382526625311101</c:v>
                </c:pt>
                <c:pt idx="8130">
                  <c:v>51.382526625311101</c:v>
                </c:pt>
                <c:pt idx="8131">
                  <c:v>51.382526625311101</c:v>
                </c:pt>
                <c:pt idx="8132">
                  <c:v>51.382526625311101</c:v>
                </c:pt>
                <c:pt idx="8133">
                  <c:v>51.382526625311101</c:v>
                </c:pt>
                <c:pt idx="8134">
                  <c:v>51.382526625311101</c:v>
                </c:pt>
                <c:pt idx="8135">
                  <c:v>51.382526625311101</c:v>
                </c:pt>
                <c:pt idx="8136">
                  <c:v>51.382526625311101</c:v>
                </c:pt>
                <c:pt idx="8137">
                  <c:v>51.382526625311101</c:v>
                </c:pt>
                <c:pt idx="8138">
                  <c:v>51.382526625311101</c:v>
                </c:pt>
                <c:pt idx="8139">
                  <c:v>51.382526625311101</c:v>
                </c:pt>
                <c:pt idx="8140">
                  <c:v>51.382526625311101</c:v>
                </c:pt>
                <c:pt idx="8141">
                  <c:v>51.382526625311101</c:v>
                </c:pt>
                <c:pt idx="8142">
                  <c:v>51.382526625311101</c:v>
                </c:pt>
                <c:pt idx="8143">
                  <c:v>51.382526625311101</c:v>
                </c:pt>
                <c:pt idx="8144">
                  <c:v>51.382526625311101</c:v>
                </c:pt>
                <c:pt idx="8145">
                  <c:v>51.382526625311101</c:v>
                </c:pt>
                <c:pt idx="8146">
                  <c:v>51.382526625311101</c:v>
                </c:pt>
                <c:pt idx="8147">
                  <c:v>51.382526625311101</c:v>
                </c:pt>
                <c:pt idx="8148">
                  <c:v>51.382526625311101</c:v>
                </c:pt>
                <c:pt idx="8149">
                  <c:v>51.382526625311101</c:v>
                </c:pt>
                <c:pt idx="8150">
                  <c:v>51.382526625311101</c:v>
                </c:pt>
                <c:pt idx="8151">
                  <c:v>51.382526625311101</c:v>
                </c:pt>
                <c:pt idx="8152">
                  <c:v>51.382526625311101</c:v>
                </c:pt>
                <c:pt idx="8153">
                  <c:v>51.382526625311101</c:v>
                </c:pt>
                <c:pt idx="8154">
                  <c:v>51.382526625311101</c:v>
                </c:pt>
                <c:pt idx="8155">
                  <c:v>51.382526625311101</c:v>
                </c:pt>
                <c:pt idx="8156">
                  <c:v>51.382526625311101</c:v>
                </c:pt>
                <c:pt idx="8157">
                  <c:v>51.382526625311101</c:v>
                </c:pt>
                <c:pt idx="8158">
                  <c:v>51.382526625311101</c:v>
                </c:pt>
                <c:pt idx="8159">
                  <c:v>51.382526625311101</c:v>
                </c:pt>
                <c:pt idx="8160">
                  <c:v>51.382526625311101</c:v>
                </c:pt>
                <c:pt idx="8161">
                  <c:v>51.382526625311101</c:v>
                </c:pt>
                <c:pt idx="8162">
                  <c:v>51.382526625311101</c:v>
                </c:pt>
                <c:pt idx="8163">
                  <c:v>51.382526625311101</c:v>
                </c:pt>
                <c:pt idx="8164">
                  <c:v>51.382526625311101</c:v>
                </c:pt>
                <c:pt idx="8165">
                  <c:v>51.382526625311101</c:v>
                </c:pt>
                <c:pt idx="8166">
                  <c:v>51.382526625311101</c:v>
                </c:pt>
                <c:pt idx="8167">
                  <c:v>51.382526625311101</c:v>
                </c:pt>
                <c:pt idx="8168">
                  <c:v>51.382526625311101</c:v>
                </c:pt>
                <c:pt idx="8169">
                  <c:v>51.382526625311101</c:v>
                </c:pt>
                <c:pt idx="8170">
                  <c:v>51.382526625311101</c:v>
                </c:pt>
                <c:pt idx="8171">
                  <c:v>51.382526625311101</c:v>
                </c:pt>
                <c:pt idx="8172">
                  <c:v>51.382526625311101</c:v>
                </c:pt>
                <c:pt idx="8173">
                  <c:v>51.382526625311101</c:v>
                </c:pt>
                <c:pt idx="8174">
                  <c:v>51.382526625311101</c:v>
                </c:pt>
                <c:pt idx="8175">
                  <c:v>51.382526625311101</c:v>
                </c:pt>
                <c:pt idx="8176">
                  <c:v>51.382526625311101</c:v>
                </c:pt>
                <c:pt idx="8177">
                  <c:v>51.382526625311101</c:v>
                </c:pt>
                <c:pt idx="8178">
                  <c:v>51.382526625311101</c:v>
                </c:pt>
                <c:pt idx="8179">
                  <c:v>51.382526625311101</c:v>
                </c:pt>
                <c:pt idx="8180">
                  <c:v>51.382526625311101</c:v>
                </c:pt>
                <c:pt idx="8181">
                  <c:v>51.382526625311101</c:v>
                </c:pt>
                <c:pt idx="8182">
                  <c:v>51.382526625311101</c:v>
                </c:pt>
                <c:pt idx="8183">
                  <c:v>51.382526625311101</c:v>
                </c:pt>
                <c:pt idx="8184">
                  <c:v>51.382526625311101</c:v>
                </c:pt>
                <c:pt idx="8185">
                  <c:v>51.382526625311101</c:v>
                </c:pt>
                <c:pt idx="8186">
                  <c:v>51.382526625311101</c:v>
                </c:pt>
                <c:pt idx="8187">
                  <c:v>51.382526625311101</c:v>
                </c:pt>
                <c:pt idx="8188">
                  <c:v>51.382526625311101</c:v>
                </c:pt>
                <c:pt idx="8189">
                  <c:v>51.382526625311101</c:v>
                </c:pt>
                <c:pt idx="8190">
                  <c:v>51.382526625311101</c:v>
                </c:pt>
                <c:pt idx="8191">
                  <c:v>51.382526625311101</c:v>
                </c:pt>
                <c:pt idx="8192">
                  <c:v>51.382526625311101</c:v>
                </c:pt>
                <c:pt idx="8193">
                  <c:v>51.382526625311101</c:v>
                </c:pt>
                <c:pt idx="8194">
                  <c:v>51.382526625311101</c:v>
                </c:pt>
                <c:pt idx="8195">
                  <c:v>51.382526625311101</c:v>
                </c:pt>
                <c:pt idx="8196">
                  <c:v>51.382526625311101</c:v>
                </c:pt>
                <c:pt idx="8197">
                  <c:v>51.382526625311101</c:v>
                </c:pt>
                <c:pt idx="8198">
                  <c:v>51.382526625311101</c:v>
                </c:pt>
                <c:pt idx="8199">
                  <c:v>51.382526625311101</c:v>
                </c:pt>
                <c:pt idx="8200">
                  <c:v>51.382526625311101</c:v>
                </c:pt>
                <c:pt idx="8201">
                  <c:v>51.382526625311101</c:v>
                </c:pt>
                <c:pt idx="8202">
                  <c:v>51.382526625311101</c:v>
                </c:pt>
                <c:pt idx="8203">
                  <c:v>51.382526625311101</c:v>
                </c:pt>
                <c:pt idx="8204">
                  <c:v>51.382526625311101</c:v>
                </c:pt>
                <c:pt idx="8205">
                  <c:v>51.382526625311101</c:v>
                </c:pt>
                <c:pt idx="8206">
                  <c:v>51.382526625311101</c:v>
                </c:pt>
                <c:pt idx="8207">
                  <c:v>51.382526625311101</c:v>
                </c:pt>
                <c:pt idx="8208">
                  <c:v>51.382526625311101</c:v>
                </c:pt>
                <c:pt idx="8209">
                  <c:v>51.382526625311101</c:v>
                </c:pt>
                <c:pt idx="8210">
                  <c:v>51.382526625311101</c:v>
                </c:pt>
                <c:pt idx="8211">
                  <c:v>51.382526625311101</c:v>
                </c:pt>
                <c:pt idx="8212">
                  <c:v>51.382526625311101</c:v>
                </c:pt>
                <c:pt idx="8213">
                  <c:v>51.382526625311101</c:v>
                </c:pt>
                <c:pt idx="8214">
                  <c:v>51.382526625311101</c:v>
                </c:pt>
                <c:pt idx="8215">
                  <c:v>51.382526625311101</c:v>
                </c:pt>
                <c:pt idx="8216">
                  <c:v>51.382526625311101</c:v>
                </c:pt>
                <c:pt idx="8217">
                  <c:v>51.382526625311101</c:v>
                </c:pt>
                <c:pt idx="8218">
                  <c:v>51.382526625311101</c:v>
                </c:pt>
                <c:pt idx="8219">
                  <c:v>51.382526625311101</c:v>
                </c:pt>
                <c:pt idx="8220">
                  <c:v>51.382526625311101</c:v>
                </c:pt>
                <c:pt idx="8221">
                  <c:v>51.382526625311101</c:v>
                </c:pt>
                <c:pt idx="8222">
                  <c:v>51.382526625311101</c:v>
                </c:pt>
                <c:pt idx="8223">
                  <c:v>51.382526625311101</c:v>
                </c:pt>
                <c:pt idx="8224">
                  <c:v>51.382526625311101</c:v>
                </c:pt>
                <c:pt idx="8225">
                  <c:v>51.382526625311101</c:v>
                </c:pt>
                <c:pt idx="8226">
                  <c:v>51.382526625311101</c:v>
                </c:pt>
                <c:pt idx="8227">
                  <c:v>51.382526625311101</c:v>
                </c:pt>
                <c:pt idx="8228">
                  <c:v>51.382526625311101</c:v>
                </c:pt>
                <c:pt idx="8229">
                  <c:v>51.382526625311101</c:v>
                </c:pt>
                <c:pt idx="8230">
                  <c:v>51.382526625311101</c:v>
                </c:pt>
                <c:pt idx="8231">
                  <c:v>51.382526625311101</c:v>
                </c:pt>
                <c:pt idx="8232">
                  <c:v>51.382526625311101</c:v>
                </c:pt>
                <c:pt idx="8233">
                  <c:v>51.382526625311101</c:v>
                </c:pt>
                <c:pt idx="8234">
                  <c:v>51.382526625311101</c:v>
                </c:pt>
                <c:pt idx="8235">
                  <c:v>51.382526625311101</c:v>
                </c:pt>
                <c:pt idx="8236">
                  <c:v>51.382526625311101</c:v>
                </c:pt>
                <c:pt idx="8237">
                  <c:v>51.382526625311101</c:v>
                </c:pt>
                <c:pt idx="8238">
                  <c:v>51.382526625311101</c:v>
                </c:pt>
                <c:pt idx="8239">
                  <c:v>51.382526625311101</c:v>
                </c:pt>
                <c:pt idx="8240">
                  <c:v>51.382526625311101</c:v>
                </c:pt>
                <c:pt idx="8241">
                  <c:v>51.382526625311101</c:v>
                </c:pt>
                <c:pt idx="8242">
                  <c:v>51.382526625311101</c:v>
                </c:pt>
                <c:pt idx="8243">
                  <c:v>51.382526625311101</c:v>
                </c:pt>
                <c:pt idx="8244">
                  <c:v>51.382526625311101</c:v>
                </c:pt>
                <c:pt idx="8245">
                  <c:v>51.382526625311101</c:v>
                </c:pt>
                <c:pt idx="8246">
                  <c:v>51.382526625311101</c:v>
                </c:pt>
                <c:pt idx="8247">
                  <c:v>51.382526625311101</c:v>
                </c:pt>
                <c:pt idx="8248">
                  <c:v>51.382526625311101</c:v>
                </c:pt>
                <c:pt idx="8249">
                  <c:v>51.382526625311101</c:v>
                </c:pt>
                <c:pt idx="8250">
                  <c:v>51.382526625311101</c:v>
                </c:pt>
                <c:pt idx="8251">
                  <c:v>51.382526625311101</c:v>
                </c:pt>
                <c:pt idx="8252">
                  <c:v>51.382526625311101</c:v>
                </c:pt>
                <c:pt idx="8253">
                  <c:v>51.382526625311101</c:v>
                </c:pt>
                <c:pt idx="8254">
                  <c:v>51.382526625311101</c:v>
                </c:pt>
                <c:pt idx="8255">
                  <c:v>51.382526625311101</c:v>
                </c:pt>
                <c:pt idx="8256">
                  <c:v>51.382526625311101</c:v>
                </c:pt>
                <c:pt idx="8257">
                  <c:v>51.382526625311101</c:v>
                </c:pt>
                <c:pt idx="8258">
                  <c:v>51.382526625311101</c:v>
                </c:pt>
                <c:pt idx="8259">
                  <c:v>51.382526625311101</c:v>
                </c:pt>
                <c:pt idx="8260">
                  <c:v>51.382526625311101</c:v>
                </c:pt>
                <c:pt idx="8261">
                  <c:v>51.382526625311101</c:v>
                </c:pt>
                <c:pt idx="8262">
                  <c:v>51.382526625311101</c:v>
                </c:pt>
                <c:pt idx="8263">
                  <c:v>51.382526625311101</c:v>
                </c:pt>
                <c:pt idx="8264">
                  <c:v>51.382526625311101</c:v>
                </c:pt>
                <c:pt idx="8265">
                  <c:v>51.382526625311101</c:v>
                </c:pt>
                <c:pt idx="8266">
                  <c:v>51.382526625311101</c:v>
                </c:pt>
                <c:pt idx="8267">
                  <c:v>51.382526625311101</c:v>
                </c:pt>
                <c:pt idx="8268">
                  <c:v>51.382526625311101</c:v>
                </c:pt>
                <c:pt idx="8269">
                  <c:v>51.382526625311101</c:v>
                </c:pt>
                <c:pt idx="8270">
                  <c:v>51.382526625311101</c:v>
                </c:pt>
                <c:pt idx="8271">
                  <c:v>51.382526625311101</c:v>
                </c:pt>
                <c:pt idx="8272">
                  <c:v>51.382526625311101</c:v>
                </c:pt>
                <c:pt idx="8273">
                  <c:v>51.382526625311101</c:v>
                </c:pt>
                <c:pt idx="8274">
                  <c:v>51.382526625311101</c:v>
                </c:pt>
                <c:pt idx="8275">
                  <c:v>51.382526625311101</c:v>
                </c:pt>
                <c:pt idx="8276">
                  <c:v>51.382526625311101</c:v>
                </c:pt>
                <c:pt idx="8277">
                  <c:v>51.382526625311101</c:v>
                </c:pt>
                <c:pt idx="8278">
                  <c:v>51.382526625311101</c:v>
                </c:pt>
                <c:pt idx="8279">
                  <c:v>51.382526625311101</c:v>
                </c:pt>
                <c:pt idx="8280">
                  <c:v>51.382526625311101</c:v>
                </c:pt>
                <c:pt idx="8281">
                  <c:v>51.382526625311101</c:v>
                </c:pt>
                <c:pt idx="8282">
                  <c:v>51.382526625311101</c:v>
                </c:pt>
                <c:pt idx="8283">
                  <c:v>51.382526625311101</c:v>
                </c:pt>
                <c:pt idx="8284">
                  <c:v>51.382526625311101</c:v>
                </c:pt>
                <c:pt idx="8285">
                  <c:v>51.382526625311101</c:v>
                </c:pt>
                <c:pt idx="8286">
                  <c:v>51.382526625311101</c:v>
                </c:pt>
                <c:pt idx="8287">
                  <c:v>51.382526625311101</c:v>
                </c:pt>
                <c:pt idx="8288">
                  <c:v>51.382526625311101</c:v>
                </c:pt>
                <c:pt idx="8289">
                  <c:v>51.382526625311101</c:v>
                </c:pt>
                <c:pt idx="8290">
                  <c:v>51.382526625311101</c:v>
                </c:pt>
                <c:pt idx="8291">
                  <c:v>51.382526625311101</c:v>
                </c:pt>
                <c:pt idx="8292">
                  <c:v>51.382526625311101</c:v>
                </c:pt>
                <c:pt idx="8293">
                  <c:v>51.382526625311101</c:v>
                </c:pt>
                <c:pt idx="8294">
                  <c:v>51.382526625311101</c:v>
                </c:pt>
                <c:pt idx="8295">
                  <c:v>51.382526625311101</c:v>
                </c:pt>
                <c:pt idx="8296">
                  <c:v>51.382526625311101</c:v>
                </c:pt>
                <c:pt idx="8297">
                  <c:v>51.382526625311101</c:v>
                </c:pt>
                <c:pt idx="8298">
                  <c:v>51.382526625311101</c:v>
                </c:pt>
                <c:pt idx="8299">
                  <c:v>51.382526625311101</c:v>
                </c:pt>
                <c:pt idx="8300">
                  <c:v>51.382526625311101</c:v>
                </c:pt>
                <c:pt idx="8301">
                  <c:v>51.382526625311101</c:v>
                </c:pt>
                <c:pt idx="8302">
                  <c:v>51.382526625311101</c:v>
                </c:pt>
                <c:pt idx="8303">
                  <c:v>51.382526625311101</c:v>
                </c:pt>
                <c:pt idx="8304">
                  <c:v>51.382526625311101</c:v>
                </c:pt>
                <c:pt idx="8305">
                  <c:v>51.382526625311101</c:v>
                </c:pt>
                <c:pt idx="8306">
                  <c:v>51.382526625311101</c:v>
                </c:pt>
                <c:pt idx="8307">
                  <c:v>51.382526625311101</c:v>
                </c:pt>
                <c:pt idx="8308">
                  <c:v>51.382526625311101</c:v>
                </c:pt>
                <c:pt idx="8309">
                  <c:v>51.382526625311101</c:v>
                </c:pt>
                <c:pt idx="8310">
                  <c:v>51.382526625311101</c:v>
                </c:pt>
                <c:pt idx="8311">
                  <c:v>51.382526625311101</c:v>
                </c:pt>
                <c:pt idx="8312">
                  <c:v>51.382526625311101</c:v>
                </c:pt>
                <c:pt idx="8313">
                  <c:v>51.382526625311101</c:v>
                </c:pt>
                <c:pt idx="8314">
                  <c:v>51.382526625311101</c:v>
                </c:pt>
                <c:pt idx="8315">
                  <c:v>51.382526625311101</c:v>
                </c:pt>
                <c:pt idx="8316">
                  <c:v>51.382526625311101</c:v>
                </c:pt>
                <c:pt idx="8317">
                  <c:v>51.382526625311101</c:v>
                </c:pt>
                <c:pt idx="8318">
                  <c:v>51.382526625311101</c:v>
                </c:pt>
                <c:pt idx="8319">
                  <c:v>51.382526625311101</c:v>
                </c:pt>
                <c:pt idx="8320">
                  <c:v>51.382526625311101</c:v>
                </c:pt>
                <c:pt idx="8321">
                  <c:v>51.382526625311101</c:v>
                </c:pt>
                <c:pt idx="8322">
                  <c:v>51.382526625311101</c:v>
                </c:pt>
                <c:pt idx="8323">
                  <c:v>51.382526625311101</c:v>
                </c:pt>
                <c:pt idx="8324">
                  <c:v>51.382526625311101</c:v>
                </c:pt>
                <c:pt idx="8325">
                  <c:v>51.382526625311101</c:v>
                </c:pt>
                <c:pt idx="8326">
                  <c:v>51.382526625311101</c:v>
                </c:pt>
                <c:pt idx="8327">
                  <c:v>51.382526625311101</c:v>
                </c:pt>
                <c:pt idx="8328">
                  <c:v>51.382526625311101</c:v>
                </c:pt>
                <c:pt idx="8329">
                  <c:v>51.382526625311101</c:v>
                </c:pt>
                <c:pt idx="8330">
                  <c:v>51.382526625311101</c:v>
                </c:pt>
                <c:pt idx="8331">
                  <c:v>51.382526625311101</c:v>
                </c:pt>
                <c:pt idx="8332">
                  <c:v>51.382526625311101</c:v>
                </c:pt>
                <c:pt idx="8333">
                  <c:v>51.382526625311101</c:v>
                </c:pt>
                <c:pt idx="8334">
                  <c:v>51.382526625311101</c:v>
                </c:pt>
                <c:pt idx="8335">
                  <c:v>51.382526625311101</c:v>
                </c:pt>
                <c:pt idx="8336">
                  <c:v>51.382526625311101</c:v>
                </c:pt>
                <c:pt idx="8337">
                  <c:v>51.382526625311101</c:v>
                </c:pt>
                <c:pt idx="8338">
                  <c:v>51.382526625311101</c:v>
                </c:pt>
                <c:pt idx="8339">
                  <c:v>51.382526625311101</c:v>
                </c:pt>
                <c:pt idx="8340">
                  <c:v>51.382526625311101</c:v>
                </c:pt>
                <c:pt idx="8341">
                  <c:v>51.382526625311101</c:v>
                </c:pt>
                <c:pt idx="8342">
                  <c:v>51.382526625311101</c:v>
                </c:pt>
                <c:pt idx="8343">
                  <c:v>51.382526625311101</c:v>
                </c:pt>
                <c:pt idx="8344">
                  <c:v>51.382526625311101</c:v>
                </c:pt>
                <c:pt idx="8345">
                  <c:v>51.382526625311101</c:v>
                </c:pt>
                <c:pt idx="8346">
                  <c:v>51.382526625311101</c:v>
                </c:pt>
                <c:pt idx="8347">
                  <c:v>51.382526625311101</c:v>
                </c:pt>
                <c:pt idx="8348">
                  <c:v>51.382526625311101</c:v>
                </c:pt>
                <c:pt idx="8349">
                  <c:v>51.382526625311101</c:v>
                </c:pt>
                <c:pt idx="8350">
                  <c:v>51.382526625311101</c:v>
                </c:pt>
                <c:pt idx="8351">
                  <c:v>51.382526625311101</c:v>
                </c:pt>
                <c:pt idx="8352">
                  <c:v>51.382526625311101</c:v>
                </c:pt>
                <c:pt idx="8353">
                  <c:v>51.382526625311101</c:v>
                </c:pt>
                <c:pt idx="8354">
                  <c:v>51.382526625311101</c:v>
                </c:pt>
                <c:pt idx="8355">
                  <c:v>51.382526625311101</c:v>
                </c:pt>
                <c:pt idx="8356">
                  <c:v>51.382526625311101</c:v>
                </c:pt>
                <c:pt idx="8357">
                  <c:v>51.382526625311101</c:v>
                </c:pt>
                <c:pt idx="8358">
                  <c:v>51.382526625311101</c:v>
                </c:pt>
                <c:pt idx="8359">
                  <c:v>51.382526625311101</c:v>
                </c:pt>
                <c:pt idx="8360">
                  <c:v>51.382526625311101</c:v>
                </c:pt>
                <c:pt idx="8361">
                  <c:v>51.382526625311101</c:v>
                </c:pt>
                <c:pt idx="8362">
                  <c:v>51.382526625311101</c:v>
                </c:pt>
                <c:pt idx="8363">
                  <c:v>51.382526625311101</c:v>
                </c:pt>
                <c:pt idx="8364">
                  <c:v>51.382526625311101</c:v>
                </c:pt>
                <c:pt idx="8365">
                  <c:v>51.382526625311101</c:v>
                </c:pt>
                <c:pt idx="8366">
                  <c:v>51.382526625311101</c:v>
                </c:pt>
                <c:pt idx="8367">
                  <c:v>51.382526625311101</c:v>
                </c:pt>
                <c:pt idx="8368">
                  <c:v>51.382526625311101</c:v>
                </c:pt>
                <c:pt idx="8369">
                  <c:v>51.382526625311101</c:v>
                </c:pt>
                <c:pt idx="8370">
                  <c:v>51.382526625311101</c:v>
                </c:pt>
                <c:pt idx="8371">
                  <c:v>51.382526625311101</c:v>
                </c:pt>
                <c:pt idx="8372">
                  <c:v>51.382526625311101</c:v>
                </c:pt>
                <c:pt idx="8373">
                  <c:v>51.382526625311101</c:v>
                </c:pt>
                <c:pt idx="8374">
                  <c:v>51.382526625311101</c:v>
                </c:pt>
                <c:pt idx="8375">
                  <c:v>51.382526625311101</c:v>
                </c:pt>
                <c:pt idx="8376">
                  <c:v>51.382526625311101</c:v>
                </c:pt>
                <c:pt idx="8377">
                  <c:v>51.382526625311101</c:v>
                </c:pt>
                <c:pt idx="8378">
                  <c:v>51.382526625311101</c:v>
                </c:pt>
                <c:pt idx="8379">
                  <c:v>51.382526625311101</c:v>
                </c:pt>
                <c:pt idx="8380">
                  <c:v>51.382526625311101</c:v>
                </c:pt>
                <c:pt idx="8381">
                  <c:v>51.382526625311101</c:v>
                </c:pt>
                <c:pt idx="8382">
                  <c:v>51.382526625311101</c:v>
                </c:pt>
                <c:pt idx="8383">
                  <c:v>51.382526625311101</c:v>
                </c:pt>
                <c:pt idx="8384">
                  <c:v>51.382526625311101</c:v>
                </c:pt>
                <c:pt idx="8385">
                  <c:v>51.382526625311101</c:v>
                </c:pt>
                <c:pt idx="8386">
                  <c:v>51.382526625311101</c:v>
                </c:pt>
                <c:pt idx="8387">
                  <c:v>51.382526625311101</c:v>
                </c:pt>
                <c:pt idx="8388">
                  <c:v>51.382526625311101</c:v>
                </c:pt>
                <c:pt idx="8389">
                  <c:v>51.382526625311101</c:v>
                </c:pt>
                <c:pt idx="8390">
                  <c:v>51.382526625311101</c:v>
                </c:pt>
                <c:pt idx="8391">
                  <c:v>51.382526625311101</c:v>
                </c:pt>
                <c:pt idx="8392">
                  <c:v>51.382526625311101</c:v>
                </c:pt>
                <c:pt idx="8393">
                  <c:v>51.382526625311101</c:v>
                </c:pt>
                <c:pt idx="8394">
                  <c:v>51.382526625311101</c:v>
                </c:pt>
                <c:pt idx="8395">
                  <c:v>51.382526625311101</c:v>
                </c:pt>
                <c:pt idx="8396">
                  <c:v>51.382526625311101</c:v>
                </c:pt>
                <c:pt idx="8397">
                  <c:v>51.382526625311101</c:v>
                </c:pt>
                <c:pt idx="8398">
                  <c:v>51.382526625311101</c:v>
                </c:pt>
                <c:pt idx="8399">
                  <c:v>51.382526625311101</c:v>
                </c:pt>
                <c:pt idx="8400">
                  <c:v>51.382526625311101</c:v>
                </c:pt>
                <c:pt idx="8401">
                  <c:v>51.382526625311101</c:v>
                </c:pt>
                <c:pt idx="8402">
                  <c:v>51.382526625311101</c:v>
                </c:pt>
                <c:pt idx="8403">
                  <c:v>51.382526625311101</c:v>
                </c:pt>
                <c:pt idx="8404">
                  <c:v>51.382526625311101</c:v>
                </c:pt>
                <c:pt idx="8405">
                  <c:v>51.382526625311101</c:v>
                </c:pt>
                <c:pt idx="8406">
                  <c:v>51.382526625311101</c:v>
                </c:pt>
                <c:pt idx="8407">
                  <c:v>51.382526625311101</c:v>
                </c:pt>
                <c:pt idx="8408">
                  <c:v>51.382526625311101</c:v>
                </c:pt>
                <c:pt idx="8409">
                  <c:v>51.382526625311101</c:v>
                </c:pt>
                <c:pt idx="8410">
                  <c:v>51.382526625311101</c:v>
                </c:pt>
                <c:pt idx="8411">
                  <c:v>51.382526625311101</c:v>
                </c:pt>
                <c:pt idx="8412">
                  <c:v>51.382526625311101</c:v>
                </c:pt>
                <c:pt idx="8413">
                  <c:v>51.382526625311101</c:v>
                </c:pt>
                <c:pt idx="8414">
                  <c:v>51.382526625311101</c:v>
                </c:pt>
                <c:pt idx="8415">
                  <c:v>51.382526625311101</c:v>
                </c:pt>
                <c:pt idx="8416">
                  <c:v>51.382526625311101</c:v>
                </c:pt>
                <c:pt idx="8417">
                  <c:v>51.382526625311101</c:v>
                </c:pt>
                <c:pt idx="8418">
                  <c:v>51.382526625311101</c:v>
                </c:pt>
                <c:pt idx="8419">
                  <c:v>51.382526625311101</c:v>
                </c:pt>
                <c:pt idx="8420">
                  <c:v>51.382526625311101</c:v>
                </c:pt>
                <c:pt idx="8421">
                  <c:v>51.382526625311101</c:v>
                </c:pt>
                <c:pt idx="8422">
                  <c:v>51.382526625311101</c:v>
                </c:pt>
                <c:pt idx="8423">
                  <c:v>51.382526625311101</c:v>
                </c:pt>
                <c:pt idx="8424">
                  <c:v>51.382526625311101</c:v>
                </c:pt>
                <c:pt idx="8425">
                  <c:v>51.382526625311101</c:v>
                </c:pt>
                <c:pt idx="8426">
                  <c:v>51.382526625311101</c:v>
                </c:pt>
                <c:pt idx="8427">
                  <c:v>51.382526625311101</c:v>
                </c:pt>
                <c:pt idx="8428">
                  <c:v>51.382526625311101</c:v>
                </c:pt>
                <c:pt idx="8429">
                  <c:v>51.382526625311101</c:v>
                </c:pt>
                <c:pt idx="8430">
                  <c:v>51.382526625311101</c:v>
                </c:pt>
                <c:pt idx="8431">
                  <c:v>51.382526625311101</c:v>
                </c:pt>
                <c:pt idx="8432">
                  <c:v>51.382526625311101</c:v>
                </c:pt>
                <c:pt idx="8433">
                  <c:v>51.382526625311101</c:v>
                </c:pt>
                <c:pt idx="8434">
                  <c:v>51.382526625311101</c:v>
                </c:pt>
                <c:pt idx="8435">
                  <c:v>51.382526625311101</c:v>
                </c:pt>
                <c:pt idx="8436">
                  <c:v>51.382526625311101</c:v>
                </c:pt>
                <c:pt idx="8437">
                  <c:v>51.382526625311101</c:v>
                </c:pt>
                <c:pt idx="8438">
                  <c:v>51.382526625311101</c:v>
                </c:pt>
                <c:pt idx="8439">
                  <c:v>51.382526625311101</c:v>
                </c:pt>
                <c:pt idx="8440">
                  <c:v>51.382526625311101</c:v>
                </c:pt>
                <c:pt idx="8441">
                  <c:v>51.382526625311101</c:v>
                </c:pt>
                <c:pt idx="8442">
                  <c:v>51.382526625311101</c:v>
                </c:pt>
                <c:pt idx="8443">
                  <c:v>51.382526625311101</c:v>
                </c:pt>
                <c:pt idx="8444">
                  <c:v>51.382526625311101</c:v>
                </c:pt>
                <c:pt idx="8445">
                  <c:v>51.382526625311101</c:v>
                </c:pt>
                <c:pt idx="8446">
                  <c:v>51.382526625311101</c:v>
                </c:pt>
                <c:pt idx="8447">
                  <c:v>51.382526625311101</c:v>
                </c:pt>
                <c:pt idx="8448">
                  <c:v>51.382526625311101</c:v>
                </c:pt>
                <c:pt idx="8449">
                  <c:v>51.382526625311101</c:v>
                </c:pt>
                <c:pt idx="8450">
                  <c:v>51.382526625311101</c:v>
                </c:pt>
                <c:pt idx="8451">
                  <c:v>51.382526625311101</c:v>
                </c:pt>
                <c:pt idx="8452">
                  <c:v>51.382526625311101</c:v>
                </c:pt>
                <c:pt idx="8453">
                  <c:v>51.382526625311101</c:v>
                </c:pt>
                <c:pt idx="8454">
                  <c:v>51.382526625311101</c:v>
                </c:pt>
                <c:pt idx="8455">
                  <c:v>51.382526625311101</c:v>
                </c:pt>
                <c:pt idx="8456">
                  <c:v>51.382526625311101</c:v>
                </c:pt>
                <c:pt idx="8457">
                  <c:v>51.382526625311101</c:v>
                </c:pt>
                <c:pt idx="8458">
                  <c:v>51.382526625311101</c:v>
                </c:pt>
                <c:pt idx="8459">
                  <c:v>51.382526625311101</c:v>
                </c:pt>
                <c:pt idx="8460">
                  <c:v>51.382526625311101</c:v>
                </c:pt>
                <c:pt idx="8461">
                  <c:v>51.382526625311101</c:v>
                </c:pt>
                <c:pt idx="8462">
                  <c:v>51.382526625311101</c:v>
                </c:pt>
                <c:pt idx="8463">
                  <c:v>51.382526625311101</c:v>
                </c:pt>
                <c:pt idx="8464">
                  <c:v>51.382526625311101</c:v>
                </c:pt>
                <c:pt idx="8465">
                  <c:v>51.382526625311101</c:v>
                </c:pt>
                <c:pt idx="8466">
                  <c:v>51.382526625311101</c:v>
                </c:pt>
                <c:pt idx="8467">
                  <c:v>51.382526625311101</c:v>
                </c:pt>
                <c:pt idx="8468">
                  <c:v>51.382526625311101</c:v>
                </c:pt>
                <c:pt idx="8469">
                  <c:v>51.382526625311101</c:v>
                </c:pt>
                <c:pt idx="8470">
                  <c:v>51.382526625311101</c:v>
                </c:pt>
                <c:pt idx="8471">
                  <c:v>51.382526625311101</c:v>
                </c:pt>
                <c:pt idx="8472">
                  <c:v>51.382526625311101</c:v>
                </c:pt>
                <c:pt idx="8473">
                  <c:v>51.382526625311101</c:v>
                </c:pt>
                <c:pt idx="8474">
                  <c:v>51.382526625311101</c:v>
                </c:pt>
                <c:pt idx="8475">
                  <c:v>51.382526625311101</c:v>
                </c:pt>
                <c:pt idx="8476">
                  <c:v>51.382526625311101</c:v>
                </c:pt>
                <c:pt idx="8477">
                  <c:v>51.382526625311101</c:v>
                </c:pt>
                <c:pt idx="8478">
                  <c:v>51.382526625311101</c:v>
                </c:pt>
                <c:pt idx="8479">
                  <c:v>51.382526625311101</c:v>
                </c:pt>
                <c:pt idx="8480">
                  <c:v>51.382526625311101</c:v>
                </c:pt>
                <c:pt idx="8481">
                  <c:v>51.382526625311101</c:v>
                </c:pt>
                <c:pt idx="8482">
                  <c:v>51.382526625311101</c:v>
                </c:pt>
                <c:pt idx="8483">
                  <c:v>51.382526625311101</c:v>
                </c:pt>
                <c:pt idx="8484">
                  <c:v>51.382526625311101</c:v>
                </c:pt>
                <c:pt idx="8485">
                  <c:v>51.382526625311101</c:v>
                </c:pt>
                <c:pt idx="8486">
                  <c:v>51.382526625311101</c:v>
                </c:pt>
                <c:pt idx="8487">
                  <c:v>51.382526625311101</c:v>
                </c:pt>
                <c:pt idx="8488">
                  <c:v>51.382526625311101</c:v>
                </c:pt>
                <c:pt idx="8489">
                  <c:v>51.382526625311101</c:v>
                </c:pt>
                <c:pt idx="8490">
                  <c:v>51.382526625311101</c:v>
                </c:pt>
                <c:pt idx="8491">
                  <c:v>51.382526625311101</c:v>
                </c:pt>
                <c:pt idx="8492">
                  <c:v>51.382526625311101</c:v>
                </c:pt>
                <c:pt idx="8493">
                  <c:v>51.382526625311101</c:v>
                </c:pt>
                <c:pt idx="8494">
                  <c:v>51.382526625311101</c:v>
                </c:pt>
                <c:pt idx="8495">
                  <c:v>51.382526625311101</c:v>
                </c:pt>
                <c:pt idx="8496">
                  <c:v>51.382526625311101</c:v>
                </c:pt>
                <c:pt idx="8497">
                  <c:v>51.382526625311101</c:v>
                </c:pt>
                <c:pt idx="8498">
                  <c:v>51.382526625311101</c:v>
                </c:pt>
                <c:pt idx="8499">
                  <c:v>51.382526625311101</c:v>
                </c:pt>
                <c:pt idx="8500">
                  <c:v>51.382526625311101</c:v>
                </c:pt>
                <c:pt idx="8501">
                  <c:v>51.382526625311101</c:v>
                </c:pt>
                <c:pt idx="8502">
                  <c:v>51.382526625311101</c:v>
                </c:pt>
                <c:pt idx="8503">
                  <c:v>51.382526625311101</c:v>
                </c:pt>
                <c:pt idx="8504">
                  <c:v>51.382526625311101</c:v>
                </c:pt>
                <c:pt idx="8505">
                  <c:v>51.382526625311101</c:v>
                </c:pt>
                <c:pt idx="8506">
                  <c:v>51.382526625311101</c:v>
                </c:pt>
                <c:pt idx="8507">
                  <c:v>51.382526625311101</c:v>
                </c:pt>
                <c:pt idx="8508">
                  <c:v>51.382526625311101</c:v>
                </c:pt>
                <c:pt idx="8509">
                  <c:v>51.382526625311101</c:v>
                </c:pt>
                <c:pt idx="8510">
                  <c:v>51.382526625311101</c:v>
                </c:pt>
                <c:pt idx="8511">
                  <c:v>51.382526625311101</c:v>
                </c:pt>
                <c:pt idx="8512">
                  <c:v>51.382526625311101</c:v>
                </c:pt>
                <c:pt idx="8513">
                  <c:v>51.382526625311101</c:v>
                </c:pt>
                <c:pt idx="8514">
                  <c:v>51.382526625311101</c:v>
                </c:pt>
                <c:pt idx="8515">
                  <c:v>51.382526625311101</c:v>
                </c:pt>
                <c:pt idx="8516">
                  <c:v>51.382526625311101</c:v>
                </c:pt>
                <c:pt idx="8517">
                  <c:v>51.382526625311101</c:v>
                </c:pt>
                <c:pt idx="8518">
                  <c:v>51.382526625311101</c:v>
                </c:pt>
                <c:pt idx="8519">
                  <c:v>51.382526625311101</c:v>
                </c:pt>
                <c:pt idx="8520">
                  <c:v>51.382526625311101</c:v>
                </c:pt>
                <c:pt idx="8521">
                  <c:v>51.382526625311101</c:v>
                </c:pt>
                <c:pt idx="8522">
                  <c:v>51.382526625311101</c:v>
                </c:pt>
                <c:pt idx="8523">
                  <c:v>51.382526625311101</c:v>
                </c:pt>
                <c:pt idx="8524">
                  <c:v>51.382526625311101</c:v>
                </c:pt>
                <c:pt idx="8525">
                  <c:v>51.382526625311101</c:v>
                </c:pt>
                <c:pt idx="8526">
                  <c:v>51.382526625311101</c:v>
                </c:pt>
                <c:pt idx="8527">
                  <c:v>51.382526625311101</c:v>
                </c:pt>
                <c:pt idx="8528">
                  <c:v>51.382526625311101</c:v>
                </c:pt>
                <c:pt idx="8529">
                  <c:v>51.382526625311101</c:v>
                </c:pt>
                <c:pt idx="8530">
                  <c:v>51.382526625311101</c:v>
                </c:pt>
                <c:pt idx="8531">
                  <c:v>51.382526625311101</c:v>
                </c:pt>
                <c:pt idx="8532">
                  <c:v>51.382526625311101</c:v>
                </c:pt>
                <c:pt idx="8533">
                  <c:v>51.382526625311101</c:v>
                </c:pt>
                <c:pt idx="8534">
                  <c:v>51.382526625311101</c:v>
                </c:pt>
                <c:pt idx="8535">
                  <c:v>51.382526625311101</c:v>
                </c:pt>
                <c:pt idx="8536">
                  <c:v>51.382526625311101</c:v>
                </c:pt>
                <c:pt idx="8537">
                  <c:v>51.382526625311101</c:v>
                </c:pt>
                <c:pt idx="8538">
                  <c:v>51.382526625311101</c:v>
                </c:pt>
                <c:pt idx="8539">
                  <c:v>51.382526625311101</c:v>
                </c:pt>
                <c:pt idx="8540">
                  <c:v>51.382526625311101</c:v>
                </c:pt>
                <c:pt idx="8541">
                  <c:v>51.382526625311101</c:v>
                </c:pt>
                <c:pt idx="8542">
                  <c:v>51.382526625311101</c:v>
                </c:pt>
                <c:pt idx="8543">
                  <c:v>51.382526625311101</c:v>
                </c:pt>
                <c:pt idx="8544">
                  <c:v>51.382526625311101</c:v>
                </c:pt>
                <c:pt idx="8545">
                  <c:v>51.382526625311101</c:v>
                </c:pt>
                <c:pt idx="8546">
                  <c:v>51.382526625311101</c:v>
                </c:pt>
                <c:pt idx="8547">
                  <c:v>51.382526625311101</c:v>
                </c:pt>
                <c:pt idx="8548">
                  <c:v>51.382526625311101</c:v>
                </c:pt>
                <c:pt idx="8549">
                  <c:v>51.382526625311101</c:v>
                </c:pt>
                <c:pt idx="8550">
                  <c:v>51.382526625311101</c:v>
                </c:pt>
                <c:pt idx="8551">
                  <c:v>51.382526625311101</c:v>
                </c:pt>
                <c:pt idx="8552">
                  <c:v>51.382526625311101</c:v>
                </c:pt>
                <c:pt idx="8553">
                  <c:v>51.382526625311101</c:v>
                </c:pt>
                <c:pt idx="8554">
                  <c:v>51.382526625311101</c:v>
                </c:pt>
                <c:pt idx="8555">
                  <c:v>51.382526625311101</c:v>
                </c:pt>
                <c:pt idx="8556">
                  <c:v>51.382526625311101</c:v>
                </c:pt>
                <c:pt idx="8557">
                  <c:v>51.382526625311101</c:v>
                </c:pt>
                <c:pt idx="8558">
                  <c:v>51.382526625311101</c:v>
                </c:pt>
                <c:pt idx="8559">
                  <c:v>51.382526625311101</c:v>
                </c:pt>
                <c:pt idx="8560">
                  <c:v>51.382526625311101</c:v>
                </c:pt>
                <c:pt idx="8561">
                  <c:v>51.382526625311101</c:v>
                </c:pt>
                <c:pt idx="8562">
                  <c:v>51.382526625311101</c:v>
                </c:pt>
                <c:pt idx="8563">
                  <c:v>51.382526625311101</c:v>
                </c:pt>
                <c:pt idx="8564">
                  <c:v>51.382526625311101</c:v>
                </c:pt>
                <c:pt idx="8565">
                  <c:v>51.382526625311101</c:v>
                </c:pt>
                <c:pt idx="8566">
                  <c:v>51.382526625311101</c:v>
                </c:pt>
                <c:pt idx="8567">
                  <c:v>51.382526625311101</c:v>
                </c:pt>
                <c:pt idx="8568">
                  <c:v>51.382526625311101</c:v>
                </c:pt>
                <c:pt idx="8569">
                  <c:v>51.382526625311101</c:v>
                </c:pt>
                <c:pt idx="8570">
                  <c:v>51.382526625311101</c:v>
                </c:pt>
                <c:pt idx="8571">
                  <c:v>51.382526625311101</c:v>
                </c:pt>
                <c:pt idx="8572">
                  <c:v>51.382526625311101</c:v>
                </c:pt>
                <c:pt idx="8573">
                  <c:v>51.382526625311101</c:v>
                </c:pt>
                <c:pt idx="8574">
                  <c:v>51.382526625311101</c:v>
                </c:pt>
                <c:pt idx="8575">
                  <c:v>51.382526625311101</c:v>
                </c:pt>
                <c:pt idx="8576">
                  <c:v>51.382526625311101</c:v>
                </c:pt>
                <c:pt idx="8577">
                  <c:v>51.382526625311101</c:v>
                </c:pt>
                <c:pt idx="8578">
                  <c:v>51.382526625311101</c:v>
                </c:pt>
                <c:pt idx="8579">
                  <c:v>51.382526625311101</c:v>
                </c:pt>
                <c:pt idx="8580">
                  <c:v>51.382526625311101</c:v>
                </c:pt>
                <c:pt idx="8581">
                  <c:v>51.382526625311101</c:v>
                </c:pt>
                <c:pt idx="8582">
                  <c:v>51.382526625311101</c:v>
                </c:pt>
                <c:pt idx="8583">
                  <c:v>51.382526625311101</c:v>
                </c:pt>
                <c:pt idx="8584">
                  <c:v>51.382526625311101</c:v>
                </c:pt>
                <c:pt idx="8585">
                  <c:v>51.382526625311101</c:v>
                </c:pt>
                <c:pt idx="8586">
                  <c:v>51.382526625311101</c:v>
                </c:pt>
                <c:pt idx="8587">
                  <c:v>51.382526625311101</c:v>
                </c:pt>
                <c:pt idx="8588">
                  <c:v>51.382526625311101</c:v>
                </c:pt>
                <c:pt idx="8589">
                  <c:v>51.382526625311101</c:v>
                </c:pt>
                <c:pt idx="8590">
                  <c:v>51.382526625311101</c:v>
                </c:pt>
                <c:pt idx="8591">
                  <c:v>51.382526625311101</c:v>
                </c:pt>
                <c:pt idx="8592">
                  <c:v>51.382526625311101</c:v>
                </c:pt>
                <c:pt idx="8593">
                  <c:v>51.382526625311101</c:v>
                </c:pt>
                <c:pt idx="8594">
                  <c:v>51.382526625311101</c:v>
                </c:pt>
                <c:pt idx="8595">
                  <c:v>51.382526625311101</c:v>
                </c:pt>
                <c:pt idx="8596">
                  <c:v>51.382526625311101</c:v>
                </c:pt>
                <c:pt idx="8597">
                  <c:v>51.382526625311101</c:v>
                </c:pt>
                <c:pt idx="8598">
                  <c:v>51.382526625311101</c:v>
                </c:pt>
                <c:pt idx="8599">
                  <c:v>51.382526625311101</c:v>
                </c:pt>
                <c:pt idx="8600">
                  <c:v>51.382526625311101</c:v>
                </c:pt>
                <c:pt idx="8601">
                  <c:v>51.382526625311101</c:v>
                </c:pt>
                <c:pt idx="8602">
                  <c:v>51.382526625311101</c:v>
                </c:pt>
                <c:pt idx="8603">
                  <c:v>51.382526625311101</c:v>
                </c:pt>
                <c:pt idx="8604">
                  <c:v>51.382526625311101</c:v>
                </c:pt>
                <c:pt idx="8605">
                  <c:v>51.382526625311101</c:v>
                </c:pt>
                <c:pt idx="8606">
                  <c:v>51.382526625311101</c:v>
                </c:pt>
                <c:pt idx="8607">
                  <c:v>51.382526625311101</c:v>
                </c:pt>
                <c:pt idx="8608">
                  <c:v>51.382526625311101</c:v>
                </c:pt>
                <c:pt idx="8609">
                  <c:v>51.382526625311101</c:v>
                </c:pt>
                <c:pt idx="8610">
                  <c:v>51.382526625311101</c:v>
                </c:pt>
                <c:pt idx="8611">
                  <c:v>51.382526625311101</c:v>
                </c:pt>
                <c:pt idx="8612">
                  <c:v>51.382526625311101</c:v>
                </c:pt>
                <c:pt idx="8613">
                  <c:v>51.382526625311101</c:v>
                </c:pt>
                <c:pt idx="8614">
                  <c:v>51.382526625311101</c:v>
                </c:pt>
                <c:pt idx="8615">
                  <c:v>51.382526625311101</c:v>
                </c:pt>
                <c:pt idx="8616">
                  <c:v>51.382526625311101</c:v>
                </c:pt>
                <c:pt idx="8617">
                  <c:v>51.382526625311101</c:v>
                </c:pt>
                <c:pt idx="8618">
                  <c:v>51.382526625311101</c:v>
                </c:pt>
                <c:pt idx="8619">
                  <c:v>51.382526625311101</c:v>
                </c:pt>
                <c:pt idx="8620">
                  <c:v>51.382526625311101</c:v>
                </c:pt>
                <c:pt idx="8621">
                  <c:v>51.382526625311101</c:v>
                </c:pt>
                <c:pt idx="8622">
                  <c:v>51.382526625311101</c:v>
                </c:pt>
                <c:pt idx="8623">
                  <c:v>51.382526625311101</c:v>
                </c:pt>
                <c:pt idx="8624">
                  <c:v>51.382526625311101</c:v>
                </c:pt>
                <c:pt idx="8625">
                  <c:v>51.382526625311101</c:v>
                </c:pt>
                <c:pt idx="8626">
                  <c:v>51.382526625311101</c:v>
                </c:pt>
                <c:pt idx="8627">
                  <c:v>51.382526625311101</c:v>
                </c:pt>
                <c:pt idx="8628">
                  <c:v>51.382526625311101</c:v>
                </c:pt>
                <c:pt idx="8629">
                  <c:v>51.382526625311101</c:v>
                </c:pt>
                <c:pt idx="8630">
                  <c:v>51.382526625311101</c:v>
                </c:pt>
                <c:pt idx="8631">
                  <c:v>51.382526625311101</c:v>
                </c:pt>
                <c:pt idx="8632">
                  <c:v>51.382526625311101</c:v>
                </c:pt>
                <c:pt idx="8633">
                  <c:v>51.382526625311101</c:v>
                </c:pt>
                <c:pt idx="8634">
                  <c:v>51.382526625311101</c:v>
                </c:pt>
                <c:pt idx="8635">
                  <c:v>51.382526625311101</c:v>
                </c:pt>
                <c:pt idx="8636">
                  <c:v>51.382526625311101</c:v>
                </c:pt>
                <c:pt idx="8637">
                  <c:v>51.382526625311101</c:v>
                </c:pt>
                <c:pt idx="8638">
                  <c:v>51.382526625311101</c:v>
                </c:pt>
                <c:pt idx="8639">
                  <c:v>51.382526625311101</c:v>
                </c:pt>
                <c:pt idx="8640">
                  <c:v>51.382526625311101</c:v>
                </c:pt>
                <c:pt idx="8641">
                  <c:v>51.382526625311101</c:v>
                </c:pt>
                <c:pt idx="8642">
                  <c:v>51.382526625311101</c:v>
                </c:pt>
                <c:pt idx="8643">
                  <c:v>51.382526625311101</c:v>
                </c:pt>
                <c:pt idx="8644">
                  <c:v>51.382526625311101</c:v>
                </c:pt>
                <c:pt idx="8645">
                  <c:v>51.382526625311101</c:v>
                </c:pt>
                <c:pt idx="8646">
                  <c:v>51.382526625311101</c:v>
                </c:pt>
                <c:pt idx="8647">
                  <c:v>51.382526625311101</c:v>
                </c:pt>
                <c:pt idx="8648">
                  <c:v>51.382526625311101</c:v>
                </c:pt>
                <c:pt idx="8649">
                  <c:v>51.382526625311101</c:v>
                </c:pt>
                <c:pt idx="8650">
                  <c:v>51.382526625311101</c:v>
                </c:pt>
                <c:pt idx="8651">
                  <c:v>51.382526625311101</c:v>
                </c:pt>
                <c:pt idx="8652">
                  <c:v>51.382526625311101</c:v>
                </c:pt>
                <c:pt idx="8653">
                  <c:v>51.382526625311101</c:v>
                </c:pt>
                <c:pt idx="8654">
                  <c:v>51.382526625311101</c:v>
                </c:pt>
                <c:pt idx="8655">
                  <c:v>51.382526625311101</c:v>
                </c:pt>
                <c:pt idx="8656">
                  <c:v>51.382526625311101</c:v>
                </c:pt>
                <c:pt idx="8657">
                  <c:v>51.382526625311101</c:v>
                </c:pt>
                <c:pt idx="8658">
                  <c:v>51.382526625311101</c:v>
                </c:pt>
                <c:pt idx="8659">
                  <c:v>51.382526625311101</c:v>
                </c:pt>
                <c:pt idx="8660">
                  <c:v>51.382526625311101</c:v>
                </c:pt>
                <c:pt idx="8661">
                  <c:v>51.382526625311101</c:v>
                </c:pt>
                <c:pt idx="8662">
                  <c:v>51.382526625311101</c:v>
                </c:pt>
                <c:pt idx="8663">
                  <c:v>51.382526625311101</c:v>
                </c:pt>
                <c:pt idx="8664">
                  <c:v>51.382526625311101</c:v>
                </c:pt>
                <c:pt idx="8665">
                  <c:v>51.382526625311101</c:v>
                </c:pt>
                <c:pt idx="8666">
                  <c:v>51.382526625311101</c:v>
                </c:pt>
                <c:pt idx="8667">
                  <c:v>51.382526625311101</c:v>
                </c:pt>
                <c:pt idx="8668">
                  <c:v>51.382526625311101</c:v>
                </c:pt>
                <c:pt idx="8669">
                  <c:v>51.382526625311101</c:v>
                </c:pt>
                <c:pt idx="8670">
                  <c:v>51.382526625311101</c:v>
                </c:pt>
                <c:pt idx="8671">
                  <c:v>51.382526625311101</c:v>
                </c:pt>
                <c:pt idx="8672">
                  <c:v>51.382526625311101</c:v>
                </c:pt>
                <c:pt idx="8673">
                  <c:v>51.382526625311101</c:v>
                </c:pt>
                <c:pt idx="8674">
                  <c:v>51.382526625311101</c:v>
                </c:pt>
                <c:pt idx="8675">
                  <c:v>51.382526625311101</c:v>
                </c:pt>
                <c:pt idx="8676">
                  <c:v>51.382526625311101</c:v>
                </c:pt>
                <c:pt idx="8677">
                  <c:v>51.382526625311101</c:v>
                </c:pt>
                <c:pt idx="8678">
                  <c:v>51.382526625311101</c:v>
                </c:pt>
                <c:pt idx="8679">
                  <c:v>51.382526625311101</c:v>
                </c:pt>
                <c:pt idx="8680">
                  <c:v>51.382526625311101</c:v>
                </c:pt>
                <c:pt idx="8681">
                  <c:v>51.382526625311101</c:v>
                </c:pt>
                <c:pt idx="8682">
                  <c:v>51.382526625311101</c:v>
                </c:pt>
                <c:pt idx="8683">
                  <c:v>51.382526625311101</c:v>
                </c:pt>
                <c:pt idx="8684">
                  <c:v>51.382526625311101</c:v>
                </c:pt>
                <c:pt idx="8685">
                  <c:v>51.382526625311101</c:v>
                </c:pt>
                <c:pt idx="8686">
                  <c:v>51.382526625311101</c:v>
                </c:pt>
                <c:pt idx="8687">
                  <c:v>51.382526625311101</c:v>
                </c:pt>
                <c:pt idx="8688">
                  <c:v>51.382526625311101</c:v>
                </c:pt>
                <c:pt idx="8689">
                  <c:v>51.382526625311101</c:v>
                </c:pt>
                <c:pt idx="8690">
                  <c:v>51.382526625311101</c:v>
                </c:pt>
                <c:pt idx="8691">
                  <c:v>51.382526625311101</c:v>
                </c:pt>
                <c:pt idx="8692">
                  <c:v>51.382526625311101</c:v>
                </c:pt>
                <c:pt idx="8693">
                  <c:v>51.382526625311101</c:v>
                </c:pt>
                <c:pt idx="8694">
                  <c:v>51.382526625311101</c:v>
                </c:pt>
                <c:pt idx="8695">
                  <c:v>51.382526625311101</c:v>
                </c:pt>
                <c:pt idx="8696">
                  <c:v>51.382526625311101</c:v>
                </c:pt>
                <c:pt idx="8697">
                  <c:v>51.382526625311101</c:v>
                </c:pt>
                <c:pt idx="8698">
                  <c:v>51.382526625311101</c:v>
                </c:pt>
                <c:pt idx="8699">
                  <c:v>51.382526625311101</c:v>
                </c:pt>
                <c:pt idx="8700">
                  <c:v>51.382526625311101</c:v>
                </c:pt>
                <c:pt idx="8701">
                  <c:v>51.382526625311101</c:v>
                </c:pt>
                <c:pt idx="8702">
                  <c:v>51.382526625311101</c:v>
                </c:pt>
                <c:pt idx="8703">
                  <c:v>51.382526625311101</c:v>
                </c:pt>
                <c:pt idx="8704">
                  <c:v>51.382526625311101</c:v>
                </c:pt>
                <c:pt idx="8705">
                  <c:v>51.382526625311101</c:v>
                </c:pt>
                <c:pt idx="8706">
                  <c:v>51.382526625311101</c:v>
                </c:pt>
                <c:pt idx="8707">
                  <c:v>51.382526625311101</c:v>
                </c:pt>
                <c:pt idx="8708">
                  <c:v>51.382526625311101</c:v>
                </c:pt>
                <c:pt idx="8709">
                  <c:v>51.382526625311101</c:v>
                </c:pt>
                <c:pt idx="8710">
                  <c:v>51.382526625311101</c:v>
                </c:pt>
                <c:pt idx="8711">
                  <c:v>51.382526625311101</c:v>
                </c:pt>
                <c:pt idx="8712">
                  <c:v>51.382526625311101</c:v>
                </c:pt>
                <c:pt idx="8713">
                  <c:v>51.382526625311101</c:v>
                </c:pt>
                <c:pt idx="8714">
                  <c:v>51.382526625311101</c:v>
                </c:pt>
                <c:pt idx="8715">
                  <c:v>51.382526625311101</c:v>
                </c:pt>
                <c:pt idx="8716">
                  <c:v>51.382526625311101</c:v>
                </c:pt>
                <c:pt idx="8717">
                  <c:v>51.382526625311101</c:v>
                </c:pt>
                <c:pt idx="8718">
                  <c:v>51.382526625311101</c:v>
                </c:pt>
                <c:pt idx="8719">
                  <c:v>51.382526625311101</c:v>
                </c:pt>
                <c:pt idx="8720">
                  <c:v>51.382526625311101</c:v>
                </c:pt>
                <c:pt idx="8721">
                  <c:v>51.382526625311101</c:v>
                </c:pt>
                <c:pt idx="8722">
                  <c:v>51.382526625311101</c:v>
                </c:pt>
                <c:pt idx="8723">
                  <c:v>51.382526625311101</c:v>
                </c:pt>
                <c:pt idx="8724">
                  <c:v>51.382526625311101</c:v>
                </c:pt>
                <c:pt idx="8725">
                  <c:v>51.382526625311101</c:v>
                </c:pt>
                <c:pt idx="8726">
                  <c:v>51.382526625311101</c:v>
                </c:pt>
                <c:pt idx="8727">
                  <c:v>51.382526625311101</c:v>
                </c:pt>
                <c:pt idx="8728">
                  <c:v>51.382526625311101</c:v>
                </c:pt>
                <c:pt idx="8729">
                  <c:v>51.382526625311101</c:v>
                </c:pt>
                <c:pt idx="8730">
                  <c:v>51.382526625311101</c:v>
                </c:pt>
                <c:pt idx="8731">
                  <c:v>51.382526625311101</c:v>
                </c:pt>
                <c:pt idx="8732">
                  <c:v>51.382526625311101</c:v>
                </c:pt>
                <c:pt idx="8733">
                  <c:v>51.382526625311101</c:v>
                </c:pt>
                <c:pt idx="8734">
                  <c:v>51.382526625311101</c:v>
                </c:pt>
                <c:pt idx="8735">
                  <c:v>51.382526625311101</c:v>
                </c:pt>
                <c:pt idx="8736">
                  <c:v>51.382526625311101</c:v>
                </c:pt>
                <c:pt idx="8737">
                  <c:v>51.382526625311101</c:v>
                </c:pt>
                <c:pt idx="8738">
                  <c:v>51.382526625311101</c:v>
                </c:pt>
                <c:pt idx="8739">
                  <c:v>51.382526625311101</c:v>
                </c:pt>
                <c:pt idx="8740">
                  <c:v>51.382526625311101</c:v>
                </c:pt>
                <c:pt idx="8741">
                  <c:v>51.382526625311101</c:v>
                </c:pt>
                <c:pt idx="8742">
                  <c:v>51.382526625311101</c:v>
                </c:pt>
                <c:pt idx="8743">
                  <c:v>51.382526625311101</c:v>
                </c:pt>
                <c:pt idx="8744">
                  <c:v>51.382526625311101</c:v>
                </c:pt>
                <c:pt idx="8745">
                  <c:v>51.382526625311101</c:v>
                </c:pt>
                <c:pt idx="8746">
                  <c:v>51.382526625311101</c:v>
                </c:pt>
                <c:pt idx="8747">
                  <c:v>51.382526625311101</c:v>
                </c:pt>
                <c:pt idx="8748">
                  <c:v>51.382526625311101</c:v>
                </c:pt>
                <c:pt idx="8749">
                  <c:v>51.382526625311101</c:v>
                </c:pt>
                <c:pt idx="8750">
                  <c:v>51.382526625311101</c:v>
                </c:pt>
                <c:pt idx="8751">
                  <c:v>51.382526625311101</c:v>
                </c:pt>
                <c:pt idx="8752">
                  <c:v>51.382526625311101</c:v>
                </c:pt>
                <c:pt idx="8753">
                  <c:v>51.382526625311101</c:v>
                </c:pt>
                <c:pt idx="8754">
                  <c:v>51.382526625311101</c:v>
                </c:pt>
                <c:pt idx="8755">
                  <c:v>51.382526625311101</c:v>
                </c:pt>
                <c:pt idx="8756">
                  <c:v>51.382526625311101</c:v>
                </c:pt>
                <c:pt idx="8757">
                  <c:v>51.382526625311101</c:v>
                </c:pt>
                <c:pt idx="8758">
                  <c:v>51.382526625311101</c:v>
                </c:pt>
                <c:pt idx="8759">
                  <c:v>51.382526625311101</c:v>
                </c:pt>
              </c:numCache>
            </c:numRef>
          </c:val>
          <c:smooth val="0"/>
        </c:ser>
        <c:dLbls>
          <c:showLegendKey val="0"/>
          <c:showVal val="0"/>
          <c:showCatName val="0"/>
          <c:showSerName val="0"/>
          <c:showPercent val="0"/>
          <c:showBubbleSize val="0"/>
        </c:dLbls>
        <c:marker val="1"/>
        <c:smooth val="0"/>
        <c:axId val="578864728"/>
        <c:axId val="578865120"/>
      </c:lineChart>
      <c:lineChart>
        <c:grouping val="standard"/>
        <c:varyColors val="0"/>
        <c:ser>
          <c:idx val="0"/>
          <c:order val="0"/>
          <c:tx>
            <c:strRef>
              <c:f>[2]Detalle!$G$3</c:f>
              <c:strCache>
                <c:ptCount val="1"/>
                <c:pt idx="0">
                  <c:v>DEMANDA SNI</c:v>
                </c:pt>
              </c:strCache>
            </c:strRef>
          </c:tx>
          <c:spPr>
            <a:ln w="28575" cap="rnd">
              <a:solidFill>
                <a:schemeClr val="accent6"/>
              </a:solidFill>
              <a:round/>
            </a:ln>
            <a:effectLst/>
          </c:spPr>
          <c:marker>
            <c:symbol val="none"/>
          </c:marker>
          <c:cat>
            <c:numRef>
              <c:f>[2]Detalle!$C$4:$C$8763</c:f>
              <c:numCache>
                <c:formatCode>General</c:formatCode>
                <c:ptCount val="87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pt idx="1857">
                  <c:v>1857</c:v>
                </c:pt>
                <c:pt idx="1858">
                  <c:v>1858</c:v>
                </c:pt>
                <c:pt idx="1859">
                  <c:v>1859</c:v>
                </c:pt>
                <c:pt idx="1860">
                  <c:v>1860</c:v>
                </c:pt>
                <c:pt idx="1861">
                  <c:v>1861</c:v>
                </c:pt>
                <c:pt idx="1862">
                  <c:v>1862</c:v>
                </c:pt>
                <c:pt idx="1863">
                  <c:v>1863</c:v>
                </c:pt>
                <c:pt idx="1864">
                  <c:v>1864</c:v>
                </c:pt>
                <c:pt idx="1865">
                  <c:v>1865</c:v>
                </c:pt>
                <c:pt idx="1866">
                  <c:v>1866</c:v>
                </c:pt>
                <c:pt idx="1867">
                  <c:v>1867</c:v>
                </c:pt>
                <c:pt idx="1868">
                  <c:v>1868</c:v>
                </c:pt>
                <c:pt idx="1869">
                  <c:v>1869</c:v>
                </c:pt>
                <c:pt idx="1870">
                  <c:v>1870</c:v>
                </c:pt>
                <c:pt idx="1871">
                  <c:v>1871</c:v>
                </c:pt>
                <c:pt idx="1872">
                  <c:v>1872</c:v>
                </c:pt>
                <c:pt idx="1873">
                  <c:v>1873</c:v>
                </c:pt>
                <c:pt idx="1874">
                  <c:v>1874</c:v>
                </c:pt>
                <c:pt idx="1875">
                  <c:v>1875</c:v>
                </c:pt>
                <c:pt idx="1876">
                  <c:v>1876</c:v>
                </c:pt>
                <c:pt idx="1877">
                  <c:v>1877</c:v>
                </c:pt>
                <c:pt idx="1878">
                  <c:v>1878</c:v>
                </c:pt>
                <c:pt idx="1879">
                  <c:v>1879</c:v>
                </c:pt>
                <c:pt idx="1880">
                  <c:v>1880</c:v>
                </c:pt>
                <c:pt idx="1881">
                  <c:v>1881</c:v>
                </c:pt>
                <c:pt idx="1882">
                  <c:v>1882</c:v>
                </c:pt>
                <c:pt idx="1883">
                  <c:v>1883</c:v>
                </c:pt>
                <c:pt idx="1884">
                  <c:v>1884</c:v>
                </c:pt>
                <c:pt idx="1885">
                  <c:v>1885</c:v>
                </c:pt>
                <c:pt idx="1886">
                  <c:v>1886</c:v>
                </c:pt>
                <c:pt idx="1887">
                  <c:v>1887</c:v>
                </c:pt>
                <c:pt idx="1888">
                  <c:v>1888</c:v>
                </c:pt>
                <c:pt idx="1889">
                  <c:v>1889</c:v>
                </c:pt>
                <c:pt idx="1890">
                  <c:v>1890</c:v>
                </c:pt>
                <c:pt idx="1891">
                  <c:v>1891</c:v>
                </c:pt>
                <c:pt idx="1892">
                  <c:v>1892</c:v>
                </c:pt>
                <c:pt idx="1893">
                  <c:v>1893</c:v>
                </c:pt>
                <c:pt idx="1894">
                  <c:v>1894</c:v>
                </c:pt>
                <c:pt idx="1895">
                  <c:v>1895</c:v>
                </c:pt>
                <c:pt idx="1896">
                  <c:v>1896</c:v>
                </c:pt>
                <c:pt idx="1897">
                  <c:v>1897</c:v>
                </c:pt>
                <c:pt idx="1898">
                  <c:v>1898</c:v>
                </c:pt>
                <c:pt idx="1899">
                  <c:v>1899</c:v>
                </c:pt>
                <c:pt idx="1900">
                  <c:v>1900</c:v>
                </c:pt>
                <c:pt idx="1901">
                  <c:v>1901</c:v>
                </c:pt>
                <c:pt idx="1902">
                  <c:v>1902</c:v>
                </c:pt>
                <c:pt idx="1903">
                  <c:v>1903</c:v>
                </c:pt>
                <c:pt idx="1904">
                  <c:v>1904</c:v>
                </c:pt>
                <c:pt idx="1905">
                  <c:v>1905</c:v>
                </c:pt>
                <c:pt idx="1906">
                  <c:v>1906</c:v>
                </c:pt>
                <c:pt idx="1907">
                  <c:v>1907</c:v>
                </c:pt>
                <c:pt idx="1908">
                  <c:v>1908</c:v>
                </c:pt>
                <c:pt idx="1909">
                  <c:v>1909</c:v>
                </c:pt>
                <c:pt idx="1910">
                  <c:v>1910</c:v>
                </c:pt>
                <c:pt idx="1911">
                  <c:v>1911</c:v>
                </c:pt>
                <c:pt idx="1912">
                  <c:v>1912</c:v>
                </c:pt>
                <c:pt idx="1913">
                  <c:v>1913</c:v>
                </c:pt>
                <c:pt idx="1914">
                  <c:v>1914</c:v>
                </c:pt>
                <c:pt idx="1915">
                  <c:v>1915</c:v>
                </c:pt>
                <c:pt idx="1916">
                  <c:v>1916</c:v>
                </c:pt>
                <c:pt idx="1917">
                  <c:v>1917</c:v>
                </c:pt>
                <c:pt idx="1918">
                  <c:v>1918</c:v>
                </c:pt>
                <c:pt idx="1919">
                  <c:v>1919</c:v>
                </c:pt>
                <c:pt idx="1920">
                  <c:v>1920</c:v>
                </c:pt>
                <c:pt idx="1921">
                  <c:v>1921</c:v>
                </c:pt>
                <c:pt idx="1922">
                  <c:v>1922</c:v>
                </c:pt>
                <c:pt idx="1923">
                  <c:v>1923</c:v>
                </c:pt>
                <c:pt idx="1924">
                  <c:v>1924</c:v>
                </c:pt>
                <c:pt idx="1925">
                  <c:v>1925</c:v>
                </c:pt>
                <c:pt idx="1926">
                  <c:v>1926</c:v>
                </c:pt>
                <c:pt idx="1927">
                  <c:v>1927</c:v>
                </c:pt>
                <c:pt idx="1928">
                  <c:v>1928</c:v>
                </c:pt>
                <c:pt idx="1929">
                  <c:v>1929</c:v>
                </c:pt>
                <c:pt idx="1930">
                  <c:v>1930</c:v>
                </c:pt>
                <c:pt idx="1931">
                  <c:v>1931</c:v>
                </c:pt>
                <c:pt idx="1932">
                  <c:v>1932</c:v>
                </c:pt>
                <c:pt idx="1933">
                  <c:v>1933</c:v>
                </c:pt>
                <c:pt idx="1934">
                  <c:v>1934</c:v>
                </c:pt>
                <c:pt idx="1935">
                  <c:v>1935</c:v>
                </c:pt>
                <c:pt idx="1936">
                  <c:v>1936</c:v>
                </c:pt>
                <c:pt idx="1937">
                  <c:v>1937</c:v>
                </c:pt>
                <c:pt idx="1938">
                  <c:v>1938</c:v>
                </c:pt>
                <c:pt idx="1939">
                  <c:v>1939</c:v>
                </c:pt>
                <c:pt idx="1940">
                  <c:v>1940</c:v>
                </c:pt>
                <c:pt idx="1941">
                  <c:v>1941</c:v>
                </c:pt>
                <c:pt idx="1942">
                  <c:v>1942</c:v>
                </c:pt>
                <c:pt idx="1943">
                  <c:v>1943</c:v>
                </c:pt>
                <c:pt idx="1944">
                  <c:v>1944</c:v>
                </c:pt>
                <c:pt idx="1945">
                  <c:v>1945</c:v>
                </c:pt>
                <c:pt idx="1946">
                  <c:v>1946</c:v>
                </c:pt>
                <c:pt idx="1947">
                  <c:v>1947</c:v>
                </c:pt>
                <c:pt idx="1948">
                  <c:v>1948</c:v>
                </c:pt>
                <c:pt idx="1949">
                  <c:v>1949</c:v>
                </c:pt>
                <c:pt idx="1950">
                  <c:v>1950</c:v>
                </c:pt>
                <c:pt idx="1951">
                  <c:v>1951</c:v>
                </c:pt>
                <c:pt idx="1952">
                  <c:v>1952</c:v>
                </c:pt>
                <c:pt idx="1953">
                  <c:v>1953</c:v>
                </c:pt>
                <c:pt idx="1954">
                  <c:v>1954</c:v>
                </c:pt>
                <c:pt idx="1955">
                  <c:v>1955</c:v>
                </c:pt>
                <c:pt idx="1956">
                  <c:v>1956</c:v>
                </c:pt>
                <c:pt idx="1957">
                  <c:v>1957</c:v>
                </c:pt>
                <c:pt idx="1958">
                  <c:v>1958</c:v>
                </c:pt>
                <c:pt idx="1959">
                  <c:v>1959</c:v>
                </c:pt>
                <c:pt idx="1960">
                  <c:v>1960</c:v>
                </c:pt>
                <c:pt idx="1961">
                  <c:v>1961</c:v>
                </c:pt>
                <c:pt idx="1962">
                  <c:v>1962</c:v>
                </c:pt>
                <c:pt idx="1963">
                  <c:v>1963</c:v>
                </c:pt>
                <c:pt idx="1964">
                  <c:v>1964</c:v>
                </c:pt>
                <c:pt idx="1965">
                  <c:v>1965</c:v>
                </c:pt>
                <c:pt idx="1966">
                  <c:v>1966</c:v>
                </c:pt>
                <c:pt idx="1967">
                  <c:v>1967</c:v>
                </c:pt>
                <c:pt idx="1968">
                  <c:v>1968</c:v>
                </c:pt>
                <c:pt idx="1969">
                  <c:v>1969</c:v>
                </c:pt>
                <c:pt idx="1970">
                  <c:v>1970</c:v>
                </c:pt>
                <c:pt idx="1971">
                  <c:v>1971</c:v>
                </c:pt>
                <c:pt idx="1972">
                  <c:v>1972</c:v>
                </c:pt>
                <c:pt idx="1973">
                  <c:v>1973</c:v>
                </c:pt>
                <c:pt idx="1974">
                  <c:v>1974</c:v>
                </c:pt>
                <c:pt idx="1975">
                  <c:v>1975</c:v>
                </c:pt>
                <c:pt idx="1976">
                  <c:v>1976</c:v>
                </c:pt>
                <c:pt idx="1977">
                  <c:v>1977</c:v>
                </c:pt>
                <c:pt idx="1978">
                  <c:v>1978</c:v>
                </c:pt>
                <c:pt idx="1979">
                  <c:v>1979</c:v>
                </c:pt>
                <c:pt idx="1980">
                  <c:v>1980</c:v>
                </c:pt>
                <c:pt idx="1981">
                  <c:v>1981</c:v>
                </c:pt>
                <c:pt idx="1982">
                  <c:v>1982</c:v>
                </c:pt>
                <c:pt idx="1983">
                  <c:v>1983</c:v>
                </c:pt>
                <c:pt idx="1984">
                  <c:v>1984</c:v>
                </c:pt>
                <c:pt idx="1985">
                  <c:v>1985</c:v>
                </c:pt>
                <c:pt idx="1986">
                  <c:v>1986</c:v>
                </c:pt>
                <c:pt idx="1987">
                  <c:v>1987</c:v>
                </c:pt>
                <c:pt idx="1988">
                  <c:v>1988</c:v>
                </c:pt>
                <c:pt idx="1989">
                  <c:v>1989</c:v>
                </c:pt>
                <c:pt idx="1990">
                  <c:v>1990</c:v>
                </c:pt>
                <c:pt idx="1991">
                  <c:v>1991</c:v>
                </c:pt>
                <c:pt idx="1992">
                  <c:v>1992</c:v>
                </c:pt>
                <c:pt idx="1993">
                  <c:v>1993</c:v>
                </c:pt>
                <c:pt idx="1994">
                  <c:v>1994</c:v>
                </c:pt>
                <c:pt idx="1995">
                  <c:v>1995</c:v>
                </c:pt>
                <c:pt idx="1996">
                  <c:v>1996</c:v>
                </c:pt>
                <c:pt idx="1997">
                  <c:v>1997</c:v>
                </c:pt>
                <c:pt idx="1998">
                  <c:v>1998</c:v>
                </c:pt>
                <c:pt idx="1999">
                  <c:v>1999</c:v>
                </c:pt>
                <c:pt idx="2000">
                  <c:v>2000</c:v>
                </c:pt>
                <c:pt idx="2001">
                  <c:v>2001</c:v>
                </c:pt>
                <c:pt idx="2002">
                  <c:v>2002</c:v>
                </c:pt>
                <c:pt idx="2003">
                  <c:v>2003</c:v>
                </c:pt>
                <c:pt idx="2004">
                  <c:v>2004</c:v>
                </c:pt>
                <c:pt idx="2005">
                  <c:v>2005</c:v>
                </c:pt>
                <c:pt idx="2006">
                  <c:v>2006</c:v>
                </c:pt>
                <c:pt idx="2007">
                  <c:v>2007</c:v>
                </c:pt>
                <c:pt idx="2008">
                  <c:v>2008</c:v>
                </c:pt>
                <c:pt idx="2009">
                  <c:v>2009</c:v>
                </c:pt>
                <c:pt idx="2010">
                  <c:v>2010</c:v>
                </c:pt>
                <c:pt idx="2011">
                  <c:v>2011</c:v>
                </c:pt>
                <c:pt idx="2012">
                  <c:v>2012</c:v>
                </c:pt>
                <c:pt idx="2013">
                  <c:v>2013</c:v>
                </c:pt>
                <c:pt idx="2014">
                  <c:v>2014</c:v>
                </c:pt>
                <c:pt idx="2015">
                  <c:v>2015</c:v>
                </c:pt>
                <c:pt idx="2016">
                  <c:v>2016</c:v>
                </c:pt>
                <c:pt idx="2017">
                  <c:v>2017</c:v>
                </c:pt>
                <c:pt idx="2018">
                  <c:v>2018</c:v>
                </c:pt>
                <c:pt idx="2019">
                  <c:v>2019</c:v>
                </c:pt>
                <c:pt idx="2020">
                  <c:v>2020</c:v>
                </c:pt>
                <c:pt idx="2021">
                  <c:v>2021</c:v>
                </c:pt>
                <c:pt idx="2022">
                  <c:v>2022</c:v>
                </c:pt>
                <c:pt idx="2023">
                  <c:v>2023</c:v>
                </c:pt>
                <c:pt idx="2024">
                  <c:v>2024</c:v>
                </c:pt>
                <c:pt idx="2025">
                  <c:v>2025</c:v>
                </c:pt>
                <c:pt idx="2026">
                  <c:v>2026</c:v>
                </c:pt>
                <c:pt idx="2027">
                  <c:v>2027</c:v>
                </c:pt>
                <c:pt idx="2028">
                  <c:v>2028</c:v>
                </c:pt>
                <c:pt idx="2029">
                  <c:v>2029</c:v>
                </c:pt>
                <c:pt idx="2030">
                  <c:v>2030</c:v>
                </c:pt>
                <c:pt idx="2031">
                  <c:v>2031</c:v>
                </c:pt>
                <c:pt idx="2032">
                  <c:v>2032</c:v>
                </c:pt>
                <c:pt idx="2033">
                  <c:v>2033</c:v>
                </c:pt>
                <c:pt idx="2034">
                  <c:v>2034</c:v>
                </c:pt>
                <c:pt idx="2035">
                  <c:v>2035</c:v>
                </c:pt>
                <c:pt idx="2036">
                  <c:v>2036</c:v>
                </c:pt>
                <c:pt idx="2037">
                  <c:v>2037</c:v>
                </c:pt>
                <c:pt idx="2038">
                  <c:v>2038</c:v>
                </c:pt>
                <c:pt idx="2039">
                  <c:v>2039</c:v>
                </c:pt>
                <c:pt idx="2040">
                  <c:v>2040</c:v>
                </c:pt>
                <c:pt idx="2041">
                  <c:v>2041</c:v>
                </c:pt>
                <c:pt idx="2042">
                  <c:v>2042</c:v>
                </c:pt>
                <c:pt idx="2043">
                  <c:v>2043</c:v>
                </c:pt>
                <c:pt idx="2044">
                  <c:v>2044</c:v>
                </c:pt>
                <c:pt idx="2045">
                  <c:v>2045</c:v>
                </c:pt>
                <c:pt idx="2046">
                  <c:v>2046</c:v>
                </c:pt>
                <c:pt idx="2047">
                  <c:v>2047</c:v>
                </c:pt>
                <c:pt idx="2048">
                  <c:v>2048</c:v>
                </c:pt>
                <c:pt idx="2049">
                  <c:v>2049</c:v>
                </c:pt>
                <c:pt idx="2050">
                  <c:v>2050</c:v>
                </c:pt>
                <c:pt idx="2051">
                  <c:v>2051</c:v>
                </c:pt>
                <c:pt idx="2052">
                  <c:v>2052</c:v>
                </c:pt>
                <c:pt idx="2053">
                  <c:v>2053</c:v>
                </c:pt>
                <c:pt idx="2054">
                  <c:v>2054</c:v>
                </c:pt>
                <c:pt idx="2055">
                  <c:v>2055</c:v>
                </c:pt>
                <c:pt idx="2056">
                  <c:v>2056</c:v>
                </c:pt>
                <c:pt idx="2057">
                  <c:v>2057</c:v>
                </c:pt>
                <c:pt idx="2058">
                  <c:v>2058</c:v>
                </c:pt>
                <c:pt idx="2059">
                  <c:v>2059</c:v>
                </c:pt>
                <c:pt idx="2060">
                  <c:v>2060</c:v>
                </c:pt>
                <c:pt idx="2061">
                  <c:v>2061</c:v>
                </c:pt>
                <c:pt idx="2062">
                  <c:v>2062</c:v>
                </c:pt>
                <c:pt idx="2063">
                  <c:v>2063</c:v>
                </c:pt>
                <c:pt idx="2064">
                  <c:v>2064</c:v>
                </c:pt>
                <c:pt idx="2065">
                  <c:v>2065</c:v>
                </c:pt>
                <c:pt idx="2066">
                  <c:v>2066</c:v>
                </c:pt>
                <c:pt idx="2067">
                  <c:v>2067</c:v>
                </c:pt>
                <c:pt idx="2068">
                  <c:v>2068</c:v>
                </c:pt>
                <c:pt idx="2069">
                  <c:v>2069</c:v>
                </c:pt>
                <c:pt idx="2070">
                  <c:v>2070</c:v>
                </c:pt>
                <c:pt idx="2071">
                  <c:v>2071</c:v>
                </c:pt>
                <c:pt idx="2072">
                  <c:v>2072</c:v>
                </c:pt>
                <c:pt idx="2073">
                  <c:v>2073</c:v>
                </c:pt>
                <c:pt idx="2074">
                  <c:v>2074</c:v>
                </c:pt>
                <c:pt idx="2075">
                  <c:v>2075</c:v>
                </c:pt>
                <c:pt idx="2076">
                  <c:v>2076</c:v>
                </c:pt>
                <c:pt idx="2077">
                  <c:v>2077</c:v>
                </c:pt>
                <c:pt idx="2078">
                  <c:v>2078</c:v>
                </c:pt>
                <c:pt idx="2079">
                  <c:v>2079</c:v>
                </c:pt>
                <c:pt idx="2080">
                  <c:v>2080</c:v>
                </c:pt>
                <c:pt idx="2081">
                  <c:v>2081</c:v>
                </c:pt>
                <c:pt idx="2082">
                  <c:v>2082</c:v>
                </c:pt>
                <c:pt idx="2083">
                  <c:v>2083</c:v>
                </c:pt>
                <c:pt idx="2084">
                  <c:v>2084</c:v>
                </c:pt>
                <c:pt idx="2085">
                  <c:v>2085</c:v>
                </c:pt>
                <c:pt idx="2086">
                  <c:v>2086</c:v>
                </c:pt>
                <c:pt idx="2087">
                  <c:v>2087</c:v>
                </c:pt>
                <c:pt idx="2088">
                  <c:v>2088</c:v>
                </c:pt>
                <c:pt idx="2089">
                  <c:v>2089</c:v>
                </c:pt>
                <c:pt idx="2090">
                  <c:v>2090</c:v>
                </c:pt>
                <c:pt idx="2091">
                  <c:v>2091</c:v>
                </c:pt>
                <c:pt idx="2092">
                  <c:v>2092</c:v>
                </c:pt>
                <c:pt idx="2093">
                  <c:v>2093</c:v>
                </c:pt>
                <c:pt idx="2094">
                  <c:v>2094</c:v>
                </c:pt>
                <c:pt idx="2095">
                  <c:v>2095</c:v>
                </c:pt>
                <c:pt idx="2096">
                  <c:v>2096</c:v>
                </c:pt>
                <c:pt idx="2097">
                  <c:v>2097</c:v>
                </c:pt>
                <c:pt idx="2098">
                  <c:v>2098</c:v>
                </c:pt>
                <c:pt idx="2099">
                  <c:v>2099</c:v>
                </c:pt>
                <c:pt idx="2100">
                  <c:v>2100</c:v>
                </c:pt>
                <c:pt idx="2101">
                  <c:v>2101</c:v>
                </c:pt>
                <c:pt idx="2102">
                  <c:v>2102</c:v>
                </c:pt>
                <c:pt idx="2103">
                  <c:v>2103</c:v>
                </c:pt>
                <c:pt idx="2104">
                  <c:v>2104</c:v>
                </c:pt>
                <c:pt idx="2105">
                  <c:v>2105</c:v>
                </c:pt>
                <c:pt idx="2106">
                  <c:v>2106</c:v>
                </c:pt>
                <c:pt idx="2107">
                  <c:v>2107</c:v>
                </c:pt>
                <c:pt idx="2108">
                  <c:v>2108</c:v>
                </c:pt>
                <c:pt idx="2109">
                  <c:v>2109</c:v>
                </c:pt>
                <c:pt idx="2110">
                  <c:v>2110</c:v>
                </c:pt>
                <c:pt idx="2111">
                  <c:v>2111</c:v>
                </c:pt>
                <c:pt idx="2112">
                  <c:v>2112</c:v>
                </c:pt>
                <c:pt idx="2113">
                  <c:v>2113</c:v>
                </c:pt>
                <c:pt idx="2114">
                  <c:v>2114</c:v>
                </c:pt>
                <c:pt idx="2115">
                  <c:v>2115</c:v>
                </c:pt>
                <c:pt idx="2116">
                  <c:v>2116</c:v>
                </c:pt>
                <c:pt idx="2117">
                  <c:v>2117</c:v>
                </c:pt>
                <c:pt idx="2118">
                  <c:v>2118</c:v>
                </c:pt>
                <c:pt idx="2119">
                  <c:v>2119</c:v>
                </c:pt>
                <c:pt idx="2120">
                  <c:v>2120</c:v>
                </c:pt>
                <c:pt idx="2121">
                  <c:v>2121</c:v>
                </c:pt>
                <c:pt idx="2122">
                  <c:v>2122</c:v>
                </c:pt>
                <c:pt idx="2123">
                  <c:v>2123</c:v>
                </c:pt>
                <c:pt idx="2124">
                  <c:v>2124</c:v>
                </c:pt>
                <c:pt idx="2125">
                  <c:v>2125</c:v>
                </c:pt>
                <c:pt idx="2126">
                  <c:v>2126</c:v>
                </c:pt>
                <c:pt idx="2127">
                  <c:v>2127</c:v>
                </c:pt>
                <c:pt idx="2128">
                  <c:v>2128</c:v>
                </c:pt>
                <c:pt idx="2129">
                  <c:v>2129</c:v>
                </c:pt>
                <c:pt idx="2130">
                  <c:v>2130</c:v>
                </c:pt>
                <c:pt idx="2131">
                  <c:v>2131</c:v>
                </c:pt>
                <c:pt idx="2132">
                  <c:v>2132</c:v>
                </c:pt>
                <c:pt idx="2133">
                  <c:v>2133</c:v>
                </c:pt>
                <c:pt idx="2134">
                  <c:v>2134</c:v>
                </c:pt>
                <c:pt idx="2135">
                  <c:v>2135</c:v>
                </c:pt>
                <c:pt idx="2136">
                  <c:v>2136</c:v>
                </c:pt>
                <c:pt idx="2137">
                  <c:v>2137</c:v>
                </c:pt>
                <c:pt idx="2138">
                  <c:v>2138</c:v>
                </c:pt>
                <c:pt idx="2139">
                  <c:v>2139</c:v>
                </c:pt>
                <c:pt idx="2140">
                  <c:v>2140</c:v>
                </c:pt>
                <c:pt idx="2141">
                  <c:v>2141</c:v>
                </c:pt>
                <c:pt idx="2142">
                  <c:v>2142</c:v>
                </c:pt>
                <c:pt idx="2143">
                  <c:v>2143</c:v>
                </c:pt>
                <c:pt idx="2144">
                  <c:v>2144</c:v>
                </c:pt>
                <c:pt idx="2145">
                  <c:v>2145</c:v>
                </c:pt>
                <c:pt idx="2146">
                  <c:v>2146</c:v>
                </c:pt>
                <c:pt idx="2147">
                  <c:v>2147</c:v>
                </c:pt>
                <c:pt idx="2148">
                  <c:v>2148</c:v>
                </c:pt>
                <c:pt idx="2149">
                  <c:v>2149</c:v>
                </c:pt>
                <c:pt idx="2150">
                  <c:v>2150</c:v>
                </c:pt>
                <c:pt idx="2151">
                  <c:v>2151</c:v>
                </c:pt>
                <c:pt idx="2152">
                  <c:v>2152</c:v>
                </c:pt>
                <c:pt idx="2153">
                  <c:v>2153</c:v>
                </c:pt>
                <c:pt idx="2154">
                  <c:v>2154</c:v>
                </c:pt>
                <c:pt idx="2155">
                  <c:v>2155</c:v>
                </c:pt>
                <c:pt idx="2156">
                  <c:v>2156</c:v>
                </c:pt>
                <c:pt idx="2157">
                  <c:v>2157</c:v>
                </c:pt>
                <c:pt idx="2158">
                  <c:v>2158</c:v>
                </c:pt>
                <c:pt idx="2159">
                  <c:v>2159</c:v>
                </c:pt>
                <c:pt idx="2160">
                  <c:v>2160</c:v>
                </c:pt>
                <c:pt idx="2161">
                  <c:v>2161</c:v>
                </c:pt>
                <c:pt idx="2162">
                  <c:v>2162</c:v>
                </c:pt>
                <c:pt idx="2163">
                  <c:v>2163</c:v>
                </c:pt>
                <c:pt idx="2164">
                  <c:v>2164</c:v>
                </c:pt>
                <c:pt idx="2165">
                  <c:v>2165</c:v>
                </c:pt>
                <c:pt idx="2166">
                  <c:v>2166</c:v>
                </c:pt>
                <c:pt idx="2167">
                  <c:v>2167</c:v>
                </c:pt>
                <c:pt idx="2168">
                  <c:v>2168</c:v>
                </c:pt>
                <c:pt idx="2169">
                  <c:v>2169</c:v>
                </c:pt>
                <c:pt idx="2170">
                  <c:v>2170</c:v>
                </c:pt>
                <c:pt idx="2171">
                  <c:v>2171</c:v>
                </c:pt>
                <c:pt idx="2172">
                  <c:v>2172</c:v>
                </c:pt>
                <c:pt idx="2173">
                  <c:v>2173</c:v>
                </c:pt>
                <c:pt idx="2174">
                  <c:v>2174</c:v>
                </c:pt>
                <c:pt idx="2175">
                  <c:v>2175</c:v>
                </c:pt>
                <c:pt idx="2176">
                  <c:v>2176</c:v>
                </c:pt>
                <c:pt idx="2177">
                  <c:v>2177</c:v>
                </c:pt>
                <c:pt idx="2178">
                  <c:v>2178</c:v>
                </c:pt>
                <c:pt idx="2179">
                  <c:v>2179</c:v>
                </c:pt>
                <c:pt idx="2180">
                  <c:v>2180</c:v>
                </c:pt>
                <c:pt idx="2181">
                  <c:v>2181</c:v>
                </c:pt>
                <c:pt idx="2182">
                  <c:v>2182</c:v>
                </c:pt>
                <c:pt idx="2183">
                  <c:v>2183</c:v>
                </c:pt>
                <c:pt idx="2184">
                  <c:v>2184</c:v>
                </c:pt>
                <c:pt idx="2185">
                  <c:v>2185</c:v>
                </c:pt>
                <c:pt idx="2186">
                  <c:v>2186</c:v>
                </c:pt>
                <c:pt idx="2187">
                  <c:v>2187</c:v>
                </c:pt>
                <c:pt idx="2188">
                  <c:v>2188</c:v>
                </c:pt>
                <c:pt idx="2189">
                  <c:v>2189</c:v>
                </c:pt>
                <c:pt idx="2190">
                  <c:v>2190</c:v>
                </c:pt>
                <c:pt idx="2191">
                  <c:v>2191</c:v>
                </c:pt>
                <c:pt idx="2192">
                  <c:v>2192</c:v>
                </c:pt>
                <c:pt idx="2193">
                  <c:v>2193</c:v>
                </c:pt>
                <c:pt idx="2194">
                  <c:v>2194</c:v>
                </c:pt>
                <c:pt idx="2195">
                  <c:v>2195</c:v>
                </c:pt>
                <c:pt idx="2196">
                  <c:v>2196</c:v>
                </c:pt>
                <c:pt idx="2197">
                  <c:v>2197</c:v>
                </c:pt>
                <c:pt idx="2198">
                  <c:v>2198</c:v>
                </c:pt>
                <c:pt idx="2199">
                  <c:v>2199</c:v>
                </c:pt>
                <c:pt idx="2200">
                  <c:v>2200</c:v>
                </c:pt>
                <c:pt idx="2201">
                  <c:v>2201</c:v>
                </c:pt>
                <c:pt idx="2202">
                  <c:v>2202</c:v>
                </c:pt>
                <c:pt idx="2203">
                  <c:v>2203</c:v>
                </c:pt>
                <c:pt idx="2204">
                  <c:v>2204</c:v>
                </c:pt>
                <c:pt idx="2205">
                  <c:v>2205</c:v>
                </c:pt>
                <c:pt idx="2206">
                  <c:v>2206</c:v>
                </c:pt>
                <c:pt idx="2207">
                  <c:v>2207</c:v>
                </c:pt>
                <c:pt idx="2208">
                  <c:v>2208</c:v>
                </c:pt>
                <c:pt idx="2209">
                  <c:v>2209</c:v>
                </c:pt>
                <c:pt idx="2210">
                  <c:v>2210</c:v>
                </c:pt>
                <c:pt idx="2211">
                  <c:v>2211</c:v>
                </c:pt>
                <c:pt idx="2212">
                  <c:v>2212</c:v>
                </c:pt>
                <c:pt idx="2213">
                  <c:v>2213</c:v>
                </c:pt>
                <c:pt idx="2214">
                  <c:v>2214</c:v>
                </c:pt>
                <c:pt idx="2215">
                  <c:v>2215</c:v>
                </c:pt>
                <c:pt idx="2216">
                  <c:v>2216</c:v>
                </c:pt>
                <c:pt idx="2217">
                  <c:v>2217</c:v>
                </c:pt>
                <c:pt idx="2218">
                  <c:v>2218</c:v>
                </c:pt>
                <c:pt idx="2219">
                  <c:v>2219</c:v>
                </c:pt>
                <c:pt idx="2220">
                  <c:v>2220</c:v>
                </c:pt>
                <c:pt idx="2221">
                  <c:v>2221</c:v>
                </c:pt>
                <c:pt idx="2222">
                  <c:v>2222</c:v>
                </c:pt>
                <c:pt idx="2223">
                  <c:v>2223</c:v>
                </c:pt>
                <c:pt idx="2224">
                  <c:v>2224</c:v>
                </c:pt>
                <c:pt idx="2225">
                  <c:v>2225</c:v>
                </c:pt>
                <c:pt idx="2226">
                  <c:v>2226</c:v>
                </c:pt>
                <c:pt idx="2227">
                  <c:v>2227</c:v>
                </c:pt>
                <c:pt idx="2228">
                  <c:v>2228</c:v>
                </c:pt>
                <c:pt idx="2229">
                  <c:v>2229</c:v>
                </c:pt>
                <c:pt idx="2230">
                  <c:v>2230</c:v>
                </c:pt>
                <c:pt idx="2231">
                  <c:v>2231</c:v>
                </c:pt>
                <c:pt idx="2232">
                  <c:v>2232</c:v>
                </c:pt>
                <c:pt idx="2233">
                  <c:v>2233</c:v>
                </c:pt>
                <c:pt idx="2234">
                  <c:v>2234</c:v>
                </c:pt>
                <c:pt idx="2235">
                  <c:v>2235</c:v>
                </c:pt>
                <c:pt idx="2236">
                  <c:v>2236</c:v>
                </c:pt>
                <c:pt idx="2237">
                  <c:v>2237</c:v>
                </c:pt>
                <c:pt idx="2238">
                  <c:v>2238</c:v>
                </c:pt>
                <c:pt idx="2239">
                  <c:v>2239</c:v>
                </c:pt>
                <c:pt idx="2240">
                  <c:v>2240</c:v>
                </c:pt>
                <c:pt idx="2241">
                  <c:v>2241</c:v>
                </c:pt>
                <c:pt idx="2242">
                  <c:v>2242</c:v>
                </c:pt>
                <c:pt idx="2243">
                  <c:v>2243</c:v>
                </c:pt>
                <c:pt idx="2244">
                  <c:v>2244</c:v>
                </c:pt>
                <c:pt idx="2245">
                  <c:v>2245</c:v>
                </c:pt>
                <c:pt idx="2246">
                  <c:v>2246</c:v>
                </c:pt>
                <c:pt idx="2247">
                  <c:v>2247</c:v>
                </c:pt>
                <c:pt idx="2248">
                  <c:v>2248</c:v>
                </c:pt>
                <c:pt idx="2249">
                  <c:v>2249</c:v>
                </c:pt>
                <c:pt idx="2250">
                  <c:v>2250</c:v>
                </c:pt>
                <c:pt idx="2251">
                  <c:v>2251</c:v>
                </c:pt>
                <c:pt idx="2252">
                  <c:v>2252</c:v>
                </c:pt>
                <c:pt idx="2253">
                  <c:v>2253</c:v>
                </c:pt>
                <c:pt idx="2254">
                  <c:v>2254</c:v>
                </c:pt>
                <c:pt idx="2255">
                  <c:v>2255</c:v>
                </c:pt>
                <c:pt idx="2256">
                  <c:v>2256</c:v>
                </c:pt>
                <c:pt idx="2257">
                  <c:v>2257</c:v>
                </c:pt>
                <c:pt idx="2258">
                  <c:v>2258</c:v>
                </c:pt>
                <c:pt idx="2259">
                  <c:v>2259</c:v>
                </c:pt>
                <c:pt idx="2260">
                  <c:v>2260</c:v>
                </c:pt>
                <c:pt idx="2261">
                  <c:v>2261</c:v>
                </c:pt>
                <c:pt idx="2262">
                  <c:v>2262</c:v>
                </c:pt>
                <c:pt idx="2263">
                  <c:v>2263</c:v>
                </c:pt>
                <c:pt idx="2264">
                  <c:v>2264</c:v>
                </c:pt>
                <c:pt idx="2265">
                  <c:v>2265</c:v>
                </c:pt>
                <c:pt idx="2266">
                  <c:v>2266</c:v>
                </c:pt>
                <c:pt idx="2267">
                  <c:v>2267</c:v>
                </c:pt>
                <c:pt idx="2268">
                  <c:v>2268</c:v>
                </c:pt>
                <c:pt idx="2269">
                  <c:v>2269</c:v>
                </c:pt>
                <c:pt idx="2270">
                  <c:v>2270</c:v>
                </c:pt>
                <c:pt idx="2271">
                  <c:v>2271</c:v>
                </c:pt>
                <c:pt idx="2272">
                  <c:v>2272</c:v>
                </c:pt>
                <c:pt idx="2273">
                  <c:v>2273</c:v>
                </c:pt>
                <c:pt idx="2274">
                  <c:v>2274</c:v>
                </c:pt>
                <c:pt idx="2275">
                  <c:v>2275</c:v>
                </c:pt>
                <c:pt idx="2276">
                  <c:v>2276</c:v>
                </c:pt>
                <c:pt idx="2277">
                  <c:v>2277</c:v>
                </c:pt>
                <c:pt idx="2278">
                  <c:v>2278</c:v>
                </c:pt>
                <c:pt idx="2279">
                  <c:v>2279</c:v>
                </c:pt>
                <c:pt idx="2280">
                  <c:v>2280</c:v>
                </c:pt>
                <c:pt idx="2281">
                  <c:v>2281</c:v>
                </c:pt>
                <c:pt idx="2282">
                  <c:v>2282</c:v>
                </c:pt>
                <c:pt idx="2283">
                  <c:v>2283</c:v>
                </c:pt>
                <c:pt idx="2284">
                  <c:v>2284</c:v>
                </c:pt>
                <c:pt idx="2285">
                  <c:v>2285</c:v>
                </c:pt>
                <c:pt idx="2286">
                  <c:v>2286</c:v>
                </c:pt>
                <c:pt idx="2287">
                  <c:v>2287</c:v>
                </c:pt>
                <c:pt idx="2288">
                  <c:v>2288</c:v>
                </c:pt>
                <c:pt idx="2289">
                  <c:v>2289</c:v>
                </c:pt>
                <c:pt idx="2290">
                  <c:v>2290</c:v>
                </c:pt>
                <c:pt idx="2291">
                  <c:v>2291</c:v>
                </c:pt>
                <c:pt idx="2292">
                  <c:v>2292</c:v>
                </c:pt>
                <c:pt idx="2293">
                  <c:v>2293</c:v>
                </c:pt>
                <c:pt idx="2294">
                  <c:v>2294</c:v>
                </c:pt>
                <c:pt idx="2295">
                  <c:v>2295</c:v>
                </c:pt>
                <c:pt idx="2296">
                  <c:v>2296</c:v>
                </c:pt>
                <c:pt idx="2297">
                  <c:v>2297</c:v>
                </c:pt>
                <c:pt idx="2298">
                  <c:v>2298</c:v>
                </c:pt>
                <c:pt idx="2299">
                  <c:v>2299</c:v>
                </c:pt>
                <c:pt idx="2300">
                  <c:v>2300</c:v>
                </c:pt>
                <c:pt idx="2301">
                  <c:v>2301</c:v>
                </c:pt>
                <c:pt idx="2302">
                  <c:v>2302</c:v>
                </c:pt>
                <c:pt idx="2303">
                  <c:v>2303</c:v>
                </c:pt>
                <c:pt idx="2304">
                  <c:v>2304</c:v>
                </c:pt>
                <c:pt idx="2305">
                  <c:v>2305</c:v>
                </c:pt>
                <c:pt idx="2306">
                  <c:v>2306</c:v>
                </c:pt>
                <c:pt idx="2307">
                  <c:v>2307</c:v>
                </c:pt>
                <c:pt idx="2308">
                  <c:v>2308</c:v>
                </c:pt>
                <c:pt idx="2309">
                  <c:v>2309</c:v>
                </c:pt>
                <c:pt idx="2310">
                  <c:v>2310</c:v>
                </c:pt>
                <c:pt idx="2311">
                  <c:v>2311</c:v>
                </c:pt>
                <c:pt idx="2312">
                  <c:v>2312</c:v>
                </c:pt>
                <c:pt idx="2313">
                  <c:v>2313</c:v>
                </c:pt>
                <c:pt idx="2314">
                  <c:v>2314</c:v>
                </c:pt>
                <c:pt idx="2315">
                  <c:v>2315</c:v>
                </c:pt>
                <c:pt idx="2316">
                  <c:v>2316</c:v>
                </c:pt>
                <c:pt idx="2317">
                  <c:v>2317</c:v>
                </c:pt>
                <c:pt idx="2318">
                  <c:v>2318</c:v>
                </c:pt>
                <c:pt idx="2319">
                  <c:v>2319</c:v>
                </c:pt>
                <c:pt idx="2320">
                  <c:v>2320</c:v>
                </c:pt>
                <c:pt idx="2321">
                  <c:v>2321</c:v>
                </c:pt>
                <c:pt idx="2322">
                  <c:v>2322</c:v>
                </c:pt>
                <c:pt idx="2323">
                  <c:v>2323</c:v>
                </c:pt>
                <c:pt idx="2324">
                  <c:v>2324</c:v>
                </c:pt>
                <c:pt idx="2325">
                  <c:v>2325</c:v>
                </c:pt>
                <c:pt idx="2326">
                  <c:v>2326</c:v>
                </c:pt>
                <c:pt idx="2327">
                  <c:v>2327</c:v>
                </c:pt>
                <c:pt idx="2328">
                  <c:v>2328</c:v>
                </c:pt>
                <c:pt idx="2329">
                  <c:v>2329</c:v>
                </c:pt>
                <c:pt idx="2330">
                  <c:v>2330</c:v>
                </c:pt>
                <c:pt idx="2331">
                  <c:v>2331</c:v>
                </c:pt>
                <c:pt idx="2332">
                  <c:v>2332</c:v>
                </c:pt>
                <c:pt idx="2333">
                  <c:v>2333</c:v>
                </c:pt>
                <c:pt idx="2334">
                  <c:v>2334</c:v>
                </c:pt>
                <c:pt idx="2335">
                  <c:v>2335</c:v>
                </c:pt>
                <c:pt idx="2336">
                  <c:v>2336</c:v>
                </c:pt>
                <c:pt idx="2337">
                  <c:v>2337</c:v>
                </c:pt>
                <c:pt idx="2338">
                  <c:v>2338</c:v>
                </c:pt>
                <c:pt idx="2339">
                  <c:v>2339</c:v>
                </c:pt>
                <c:pt idx="2340">
                  <c:v>2340</c:v>
                </c:pt>
                <c:pt idx="2341">
                  <c:v>2341</c:v>
                </c:pt>
                <c:pt idx="2342">
                  <c:v>2342</c:v>
                </c:pt>
                <c:pt idx="2343">
                  <c:v>2343</c:v>
                </c:pt>
                <c:pt idx="2344">
                  <c:v>2344</c:v>
                </c:pt>
                <c:pt idx="2345">
                  <c:v>2345</c:v>
                </c:pt>
                <c:pt idx="2346">
                  <c:v>2346</c:v>
                </c:pt>
                <c:pt idx="2347">
                  <c:v>2347</c:v>
                </c:pt>
                <c:pt idx="2348">
                  <c:v>2348</c:v>
                </c:pt>
                <c:pt idx="2349">
                  <c:v>2349</c:v>
                </c:pt>
                <c:pt idx="2350">
                  <c:v>2350</c:v>
                </c:pt>
                <c:pt idx="2351">
                  <c:v>2351</c:v>
                </c:pt>
                <c:pt idx="2352">
                  <c:v>2352</c:v>
                </c:pt>
                <c:pt idx="2353">
                  <c:v>2353</c:v>
                </c:pt>
                <c:pt idx="2354">
                  <c:v>2354</c:v>
                </c:pt>
                <c:pt idx="2355">
                  <c:v>2355</c:v>
                </c:pt>
                <c:pt idx="2356">
                  <c:v>2356</c:v>
                </c:pt>
                <c:pt idx="2357">
                  <c:v>2357</c:v>
                </c:pt>
                <c:pt idx="2358">
                  <c:v>2358</c:v>
                </c:pt>
                <c:pt idx="2359">
                  <c:v>2359</c:v>
                </c:pt>
                <c:pt idx="2360">
                  <c:v>2360</c:v>
                </c:pt>
                <c:pt idx="2361">
                  <c:v>2361</c:v>
                </c:pt>
                <c:pt idx="2362">
                  <c:v>2362</c:v>
                </c:pt>
                <c:pt idx="2363">
                  <c:v>2363</c:v>
                </c:pt>
                <c:pt idx="2364">
                  <c:v>2364</c:v>
                </c:pt>
                <c:pt idx="2365">
                  <c:v>2365</c:v>
                </c:pt>
                <c:pt idx="2366">
                  <c:v>2366</c:v>
                </c:pt>
                <c:pt idx="2367">
                  <c:v>2367</c:v>
                </c:pt>
                <c:pt idx="2368">
                  <c:v>2368</c:v>
                </c:pt>
                <c:pt idx="2369">
                  <c:v>2369</c:v>
                </c:pt>
                <c:pt idx="2370">
                  <c:v>2370</c:v>
                </c:pt>
                <c:pt idx="2371">
                  <c:v>2371</c:v>
                </c:pt>
                <c:pt idx="2372">
                  <c:v>2372</c:v>
                </c:pt>
                <c:pt idx="2373">
                  <c:v>2373</c:v>
                </c:pt>
                <c:pt idx="2374">
                  <c:v>2374</c:v>
                </c:pt>
                <c:pt idx="2375">
                  <c:v>2375</c:v>
                </c:pt>
                <c:pt idx="2376">
                  <c:v>2376</c:v>
                </c:pt>
                <c:pt idx="2377">
                  <c:v>2377</c:v>
                </c:pt>
                <c:pt idx="2378">
                  <c:v>2378</c:v>
                </c:pt>
                <c:pt idx="2379">
                  <c:v>2379</c:v>
                </c:pt>
                <c:pt idx="2380">
                  <c:v>2380</c:v>
                </c:pt>
                <c:pt idx="2381">
                  <c:v>2381</c:v>
                </c:pt>
                <c:pt idx="2382">
                  <c:v>2382</c:v>
                </c:pt>
                <c:pt idx="2383">
                  <c:v>2383</c:v>
                </c:pt>
                <c:pt idx="2384">
                  <c:v>2384</c:v>
                </c:pt>
                <c:pt idx="2385">
                  <c:v>2385</c:v>
                </c:pt>
                <c:pt idx="2386">
                  <c:v>2386</c:v>
                </c:pt>
                <c:pt idx="2387">
                  <c:v>2387</c:v>
                </c:pt>
                <c:pt idx="2388">
                  <c:v>2388</c:v>
                </c:pt>
                <c:pt idx="2389">
                  <c:v>2389</c:v>
                </c:pt>
                <c:pt idx="2390">
                  <c:v>2390</c:v>
                </c:pt>
                <c:pt idx="2391">
                  <c:v>2391</c:v>
                </c:pt>
                <c:pt idx="2392">
                  <c:v>2392</c:v>
                </c:pt>
                <c:pt idx="2393">
                  <c:v>2393</c:v>
                </c:pt>
                <c:pt idx="2394">
                  <c:v>2394</c:v>
                </c:pt>
                <c:pt idx="2395">
                  <c:v>2395</c:v>
                </c:pt>
                <c:pt idx="2396">
                  <c:v>2396</c:v>
                </c:pt>
                <c:pt idx="2397">
                  <c:v>2397</c:v>
                </c:pt>
                <c:pt idx="2398">
                  <c:v>2398</c:v>
                </c:pt>
                <c:pt idx="2399">
                  <c:v>2399</c:v>
                </c:pt>
                <c:pt idx="2400">
                  <c:v>2400</c:v>
                </c:pt>
                <c:pt idx="2401">
                  <c:v>2401</c:v>
                </c:pt>
                <c:pt idx="2402">
                  <c:v>2402</c:v>
                </c:pt>
                <c:pt idx="2403">
                  <c:v>2403</c:v>
                </c:pt>
                <c:pt idx="2404">
                  <c:v>2404</c:v>
                </c:pt>
                <c:pt idx="2405">
                  <c:v>2405</c:v>
                </c:pt>
                <c:pt idx="2406">
                  <c:v>2406</c:v>
                </c:pt>
                <c:pt idx="2407">
                  <c:v>2407</c:v>
                </c:pt>
                <c:pt idx="2408">
                  <c:v>2408</c:v>
                </c:pt>
                <c:pt idx="2409">
                  <c:v>2409</c:v>
                </c:pt>
                <c:pt idx="2410">
                  <c:v>2410</c:v>
                </c:pt>
                <c:pt idx="2411">
                  <c:v>2411</c:v>
                </c:pt>
                <c:pt idx="2412">
                  <c:v>2412</c:v>
                </c:pt>
                <c:pt idx="2413">
                  <c:v>2413</c:v>
                </c:pt>
                <c:pt idx="2414">
                  <c:v>2414</c:v>
                </c:pt>
                <c:pt idx="2415">
                  <c:v>2415</c:v>
                </c:pt>
                <c:pt idx="2416">
                  <c:v>2416</c:v>
                </c:pt>
                <c:pt idx="2417">
                  <c:v>2417</c:v>
                </c:pt>
                <c:pt idx="2418">
                  <c:v>2418</c:v>
                </c:pt>
                <c:pt idx="2419">
                  <c:v>2419</c:v>
                </c:pt>
                <c:pt idx="2420">
                  <c:v>2420</c:v>
                </c:pt>
                <c:pt idx="2421">
                  <c:v>2421</c:v>
                </c:pt>
                <c:pt idx="2422">
                  <c:v>2422</c:v>
                </c:pt>
                <c:pt idx="2423">
                  <c:v>2423</c:v>
                </c:pt>
                <c:pt idx="2424">
                  <c:v>2424</c:v>
                </c:pt>
                <c:pt idx="2425">
                  <c:v>2425</c:v>
                </c:pt>
                <c:pt idx="2426">
                  <c:v>2426</c:v>
                </c:pt>
                <c:pt idx="2427">
                  <c:v>2427</c:v>
                </c:pt>
                <c:pt idx="2428">
                  <c:v>2428</c:v>
                </c:pt>
                <c:pt idx="2429">
                  <c:v>2429</c:v>
                </c:pt>
                <c:pt idx="2430">
                  <c:v>2430</c:v>
                </c:pt>
                <c:pt idx="2431">
                  <c:v>2431</c:v>
                </c:pt>
                <c:pt idx="2432">
                  <c:v>2432</c:v>
                </c:pt>
                <c:pt idx="2433">
                  <c:v>2433</c:v>
                </c:pt>
                <c:pt idx="2434">
                  <c:v>2434</c:v>
                </c:pt>
                <c:pt idx="2435">
                  <c:v>2435</c:v>
                </c:pt>
                <c:pt idx="2436">
                  <c:v>2436</c:v>
                </c:pt>
                <c:pt idx="2437">
                  <c:v>2437</c:v>
                </c:pt>
                <c:pt idx="2438">
                  <c:v>2438</c:v>
                </c:pt>
                <c:pt idx="2439">
                  <c:v>2439</c:v>
                </c:pt>
                <c:pt idx="2440">
                  <c:v>2440</c:v>
                </c:pt>
                <c:pt idx="2441">
                  <c:v>2441</c:v>
                </c:pt>
                <c:pt idx="2442">
                  <c:v>2442</c:v>
                </c:pt>
                <c:pt idx="2443">
                  <c:v>2443</c:v>
                </c:pt>
                <c:pt idx="2444">
                  <c:v>2444</c:v>
                </c:pt>
                <c:pt idx="2445">
                  <c:v>2445</c:v>
                </c:pt>
                <c:pt idx="2446">
                  <c:v>2446</c:v>
                </c:pt>
                <c:pt idx="2447">
                  <c:v>2447</c:v>
                </c:pt>
                <c:pt idx="2448">
                  <c:v>2448</c:v>
                </c:pt>
                <c:pt idx="2449">
                  <c:v>2449</c:v>
                </c:pt>
                <c:pt idx="2450">
                  <c:v>2450</c:v>
                </c:pt>
                <c:pt idx="2451">
                  <c:v>2451</c:v>
                </c:pt>
                <c:pt idx="2452">
                  <c:v>2452</c:v>
                </c:pt>
                <c:pt idx="2453">
                  <c:v>2453</c:v>
                </c:pt>
                <c:pt idx="2454">
                  <c:v>2454</c:v>
                </c:pt>
                <c:pt idx="2455">
                  <c:v>2455</c:v>
                </c:pt>
                <c:pt idx="2456">
                  <c:v>2456</c:v>
                </c:pt>
                <c:pt idx="2457">
                  <c:v>2457</c:v>
                </c:pt>
                <c:pt idx="2458">
                  <c:v>2458</c:v>
                </c:pt>
                <c:pt idx="2459">
                  <c:v>2459</c:v>
                </c:pt>
                <c:pt idx="2460">
                  <c:v>2460</c:v>
                </c:pt>
                <c:pt idx="2461">
                  <c:v>2461</c:v>
                </c:pt>
                <c:pt idx="2462">
                  <c:v>2462</c:v>
                </c:pt>
                <c:pt idx="2463">
                  <c:v>2463</c:v>
                </c:pt>
                <c:pt idx="2464">
                  <c:v>2464</c:v>
                </c:pt>
                <c:pt idx="2465">
                  <c:v>2465</c:v>
                </c:pt>
                <c:pt idx="2466">
                  <c:v>2466</c:v>
                </c:pt>
                <c:pt idx="2467">
                  <c:v>2467</c:v>
                </c:pt>
                <c:pt idx="2468">
                  <c:v>2468</c:v>
                </c:pt>
                <c:pt idx="2469">
                  <c:v>2469</c:v>
                </c:pt>
                <c:pt idx="2470">
                  <c:v>2470</c:v>
                </c:pt>
                <c:pt idx="2471">
                  <c:v>2471</c:v>
                </c:pt>
                <c:pt idx="2472">
                  <c:v>2472</c:v>
                </c:pt>
                <c:pt idx="2473">
                  <c:v>2473</c:v>
                </c:pt>
                <c:pt idx="2474">
                  <c:v>2474</c:v>
                </c:pt>
                <c:pt idx="2475">
                  <c:v>2475</c:v>
                </c:pt>
                <c:pt idx="2476">
                  <c:v>2476</c:v>
                </c:pt>
                <c:pt idx="2477">
                  <c:v>2477</c:v>
                </c:pt>
                <c:pt idx="2478">
                  <c:v>2478</c:v>
                </c:pt>
                <c:pt idx="2479">
                  <c:v>2479</c:v>
                </c:pt>
                <c:pt idx="2480">
                  <c:v>2480</c:v>
                </c:pt>
                <c:pt idx="2481">
                  <c:v>2481</c:v>
                </c:pt>
                <c:pt idx="2482">
                  <c:v>2482</c:v>
                </c:pt>
                <c:pt idx="2483">
                  <c:v>2483</c:v>
                </c:pt>
                <c:pt idx="2484">
                  <c:v>2484</c:v>
                </c:pt>
                <c:pt idx="2485">
                  <c:v>2485</c:v>
                </c:pt>
                <c:pt idx="2486">
                  <c:v>2486</c:v>
                </c:pt>
                <c:pt idx="2487">
                  <c:v>2487</c:v>
                </c:pt>
                <c:pt idx="2488">
                  <c:v>2488</c:v>
                </c:pt>
                <c:pt idx="2489">
                  <c:v>2489</c:v>
                </c:pt>
                <c:pt idx="2490">
                  <c:v>2490</c:v>
                </c:pt>
                <c:pt idx="2491">
                  <c:v>2491</c:v>
                </c:pt>
                <c:pt idx="2492">
                  <c:v>2492</c:v>
                </c:pt>
                <c:pt idx="2493">
                  <c:v>2493</c:v>
                </c:pt>
                <c:pt idx="2494">
                  <c:v>2494</c:v>
                </c:pt>
                <c:pt idx="2495">
                  <c:v>2495</c:v>
                </c:pt>
                <c:pt idx="2496">
                  <c:v>2496</c:v>
                </c:pt>
                <c:pt idx="2497">
                  <c:v>2497</c:v>
                </c:pt>
                <c:pt idx="2498">
                  <c:v>2498</c:v>
                </c:pt>
                <c:pt idx="2499">
                  <c:v>2499</c:v>
                </c:pt>
                <c:pt idx="2500">
                  <c:v>2500</c:v>
                </c:pt>
                <c:pt idx="2501">
                  <c:v>2501</c:v>
                </c:pt>
                <c:pt idx="2502">
                  <c:v>2502</c:v>
                </c:pt>
                <c:pt idx="2503">
                  <c:v>2503</c:v>
                </c:pt>
                <c:pt idx="2504">
                  <c:v>2504</c:v>
                </c:pt>
                <c:pt idx="2505">
                  <c:v>2505</c:v>
                </c:pt>
                <c:pt idx="2506">
                  <c:v>2506</c:v>
                </c:pt>
                <c:pt idx="2507">
                  <c:v>2507</c:v>
                </c:pt>
                <c:pt idx="2508">
                  <c:v>2508</c:v>
                </c:pt>
                <c:pt idx="2509">
                  <c:v>2509</c:v>
                </c:pt>
                <c:pt idx="2510">
                  <c:v>2510</c:v>
                </c:pt>
                <c:pt idx="2511">
                  <c:v>2511</c:v>
                </c:pt>
                <c:pt idx="2512">
                  <c:v>2512</c:v>
                </c:pt>
                <c:pt idx="2513">
                  <c:v>2513</c:v>
                </c:pt>
                <c:pt idx="2514">
                  <c:v>2514</c:v>
                </c:pt>
                <c:pt idx="2515">
                  <c:v>2515</c:v>
                </c:pt>
                <c:pt idx="2516">
                  <c:v>2516</c:v>
                </c:pt>
                <c:pt idx="2517">
                  <c:v>2517</c:v>
                </c:pt>
                <c:pt idx="2518">
                  <c:v>2518</c:v>
                </c:pt>
                <c:pt idx="2519">
                  <c:v>2519</c:v>
                </c:pt>
                <c:pt idx="2520">
                  <c:v>2520</c:v>
                </c:pt>
                <c:pt idx="2521">
                  <c:v>2521</c:v>
                </c:pt>
                <c:pt idx="2522">
                  <c:v>2522</c:v>
                </c:pt>
                <c:pt idx="2523">
                  <c:v>2523</c:v>
                </c:pt>
                <c:pt idx="2524">
                  <c:v>2524</c:v>
                </c:pt>
                <c:pt idx="2525">
                  <c:v>2525</c:v>
                </c:pt>
                <c:pt idx="2526">
                  <c:v>2526</c:v>
                </c:pt>
                <c:pt idx="2527">
                  <c:v>2527</c:v>
                </c:pt>
                <c:pt idx="2528">
                  <c:v>2528</c:v>
                </c:pt>
                <c:pt idx="2529">
                  <c:v>2529</c:v>
                </c:pt>
                <c:pt idx="2530">
                  <c:v>2530</c:v>
                </c:pt>
                <c:pt idx="2531">
                  <c:v>2531</c:v>
                </c:pt>
                <c:pt idx="2532">
                  <c:v>2532</c:v>
                </c:pt>
                <c:pt idx="2533">
                  <c:v>2533</c:v>
                </c:pt>
                <c:pt idx="2534">
                  <c:v>2534</c:v>
                </c:pt>
                <c:pt idx="2535">
                  <c:v>2535</c:v>
                </c:pt>
                <c:pt idx="2536">
                  <c:v>2536</c:v>
                </c:pt>
                <c:pt idx="2537">
                  <c:v>2537</c:v>
                </c:pt>
                <c:pt idx="2538">
                  <c:v>2538</c:v>
                </c:pt>
                <c:pt idx="2539">
                  <c:v>2539</c:v>
                </c:pt>
                <c:pt idx="2540">
                  <c:v>2540</c:v>
                </c:pt>
                <c:pt idx="2541">
                  <c:v>2541</c:v>
                </c:pt>
                <c:pt idx="2542">
                  <c:v>2542</c:v>
                </c:pt>
                <c:pt idx="2543">
                  <c:v>2543</c:v>
                </c:pt>
                <c:pt idx="2544">
                  <c:v>2544</c:v>
                </c:pt>
                <c:pt idx="2545">
                  <c:v>2545</c:v>
                </c:pt>
                <c:pt idx="2546">
                  <c:v>2546</c:v>
                </c:pt>
                <c:pt idx="2547">
                  <c:v>2547</c:v>
                </c:pt>
                <c:pt idx="2548">
                  <c:v>2548</c:v>
                </c:pt>
                <c:pt idx="2549">
                  <c:v>2549</c:v>
                </c:pt>
                <c:pt idx="2550">
                  <c:v>2550</c:v>
                </c:pt>
                <c:pt idx="2551">
                  <c:v>2551</c:v>
                </c:pt>
                <c:pt idx="2552">
                  <c:v>2552</c:v>
                </c:pt>
                <c:pt idx="2553">
                  <c:v>2553</c:v>
                </c:pt>
                <c:pt idx="2554">
                  <c:v>2554</c:v>
                </c:pt>
                <c:pt idx="2555">
                  <c:v>2555</c:v>
                </c:pt>
                <c:pt idx="2556">
                  <c:v>2556</c:v>
                </c:pt>
                <c:pt idx="2557">
                  <c:v>2557</c:v>
                </c:pt>
                <c:pt idx="2558">
                  <c:v>2558</c:v>
                </c:pt>
                <c:pt idx="2559">
                  <c:v>2559</c:v>
                </c:pt>
                <c:pt idx="2560">
                  <c:v>2560</c:v>
                </c:pt>
                <c:pt idx="2561">
                  <c:v>2561</c:v>
                </c:pt>
                <c:pt idx="2562">
                  <c:v>2562</c:v>
                </c:pt>
                <c:pt idx="2563">
                  <c:v>2563</c:v>
                </c:pt>
                <c:pt idx="2564">
                  <c:v>2564</c:v>
                </c:pt>
                <c:pt idx="2565">
                  <c:v>2565</c:v>
                </c:pt>
                <c:pt idx="2566">
                  <c:v>2566</c:v>
                </c:pt>
                <c:pt idx="2567">
                  <c:v>2567</c:v>
                </c:pt>
                <c:pt idx="2568">
                  <c:v>2568</c:v>
                </c:pt>
                <c:pt idx="2569">
                  <c:v>2569</c:v>
                </c:pt>
                <c:pt idx="2570">
                  <c:v>2570</c:v>
                </c:pt>
                <c:pt idx="2571">
                  <c:v>2571</c:v>
                </c:pt>
                <c:pt idx="2572">
                  <c:v>2572</c:v>
                </c:pt>
                <c:pt idx="2573">
                  <c:v>2573</c:v>
                </c:pt>
                <c:pt idx="2574">
                  <c:v>2574</c:v>
                </c:pt>
                <c:pt idx="2575">
                  <c:v>2575</c:v>
                </c:pt>
                <c:pt idx="2576">
                  <c:v>2576</c:v>
                </c:pt>
                <c:pt idx="2577">
                  <c:v>2577</c:v>
                </c:pt>
                <c:pt idx="2578">
                  <c:v>2578</c:v>
                </c:pt>
                <c:pt idx="2579">
                  <c:v>2579</c:v>
                </c:pt>
                <c:pt idx="2580">
                  <c:v>2580</c:v>
                </c:pt>
                <c:pt idx="2581">
                  <c:v>2581</c:v>
                </c:pt>
                <c:pt idx="2582">
                  <c:v>2582</c:v>
                </c:pt>
                <c:pt idx="2583">
                  <c:v>2583</c:v>
                </c:pt>
                <c:pt idx="2584">
                  <c:v>2584</c:v>
                </c:pt>
                <c:pt idx="2585">
                  <c:v>2585</c:v>
                </c:pt>
                <c:pt idx="2586">
                  <c:v>2586</c:v>
                </c:pt>
                <c:pt idx="2587">
                  <c:v>2587</c:v>
                </c:pt>
                <c:pt idx="2588">
                  <c:v>2588</c:v>
                </c:pt>
                <c:pt idx="2589">
                  <c:v>2589</c:v>
                </c:pt>
                <c:pt idx="2590">
                  <c:v>2590</c:v>
                </c:pt>
                <c:pt idx="2591">
                  <c:v>2591</c:v>
                </c:pt>
                <c:pt idx="2592">
                  <c:v>2592</c:v>
                </c:pt>
                <c:pt idx="2593">
                  <c:v>2593</c:v>
                </c:pt>
                <c:pt idx="2594">
                  <c:v>2594</c:v>
                </c:pt>
                <c:pt idx="2595">
                  <c:v>2595</c:v>
                </c:pt>
                <c:pt idx="2596">
                  <c:v>2596</c:v>
                </c:pt>
                <c:pt idx="2597">
                  <c:v>2597</c:v>
                </c:pt>
                <c:pt idx="2598">
                  <c:v>2598</c:v>
                </c:pt>
                <c:pt idx="2599">
                  <c:v>2599</c:v>
                </c:pt>
                <c:pt idx="2600">
                  <c:v>2600</c:v>
                </c:pt>
                <c:pt idx="2601">
                  <c:v>2601</c:v>
                </c:pt>
                <c:pt idx="2602">
                  <c:v>2602</c:v>
                </c:pt>
                <c:pt idx="2603">
                  <c:v>2603</c:v>
                </c:pt>
                <c:pt idx="2604">
                  <c:v>2604</c:v>
                </c:pt>
                <c:pt idx="2605">
                  <c:v>2605</c:v>
                </c:pt>
                <c:pt idx="2606">
                  <c:v>2606</c:v>
                </c:pt>
                <c:pt idx="2607">
                  <c:v>2607</c:v>
                </c:pt>
                <c:pt idx="2608">
                  <c:v>2608</c:v>
                </c:pt>
                <c:pt idx="2609">
                  <c:v>2609</c:v>
                </c:pt>
                <c:pt idx="2610">
                  <c:v>2610</c:v>
                </c:pt>
                <c:pt idx="2611">
                  <c:v>2611</c:v>
                </c:pt>
                <c:pt idx="2612">
                  <c:v>2612</c:v>
                </c:pt>
                <c:pt idx="2613">
                  <c:v>2613</c:v>
                </c:pt>
                <c:pt idx="2614">
                  <c:v>2614</c:v>
                </c:pt>
                <c:pt idx="2615">
                  <c:v>2615</c:v>
                </c:pt>
                <c:pt idx="2616">
                  <c:v>2616</c:v>
                </c:pt>
                <c:pt idx="2617">
                  <c:v>2617</c:v>
                </c:pt>
                <c:pt idx="2618">
                  <c:v>2618</c:v>
                </c:pt>
                <c:pt idx="2619">
                  <c:v>2619</c:v>
                </c:pt>
                <c:pt idx="2620">
                  <c:v>2620</c:v>
                </c:pt>
                <c:pt idx="2621">
                  <c:v>2621</c:v>
                </c:pt>
                <c:pt idx="2622">
                  <c:v>2622</c:v>
                </c:pt>
                <c:pt idx="2623">
                  <c:v>2623</c:v>
                </c:pt>
                <c:pt idx="2624">
                  <c:v>2624</c:v>
                </c:pt>
                <c:pt idx="2625">
                  <c:v>2625</c:v>
                </c:pt>
                <c:pt idx="2626">
                  <c:v>2626</c:v>
                </c:pt>
                <c:pt idx="2627">
                  <c:v>2627</c:v>
                </c:pt>
                <c:pt idx="2628">
                  <c:v>2628</c:v>
                </c:pt>
                <c:pt idx="2629">
                  <c:v>2629</c:v>
                </c:pt>
                <c:pt idx="2630">
                  <c:v>2630</c:v>
                </c:pt>
                <c:pt idx="2631">
                  <c:v>2631</c:v>
                </c:pt>
                <c:pt idx="2632">
                  <c:v>2632</c:v>
                </c:pt>
                <c:pt idx="2633">
                  <c:v>2633</c:v>
                </c:pt>
                <c:pt idx="2634">
                  <c:v>2634</c:v>
                </c:pt>
                <c:pt idx="2635">
                  <c:v>2635</c:v>
                </c:pt>
                <c:pt idx="2636">
                  <c:v>2636</c:v>
                </c:pt>
                <c:pt idx="2637">
                  <c:v>2637</c:v>
                </c:pt>
                <c:pt idx="2638">
                  <c:v>2638</c:v>
                </c:pt>
                <c:pt idx="2639">
                  <c:v>2639</c:v>
                </c:pt>
                <c:pt idx="2640">
                  <c:v>2640</c:v>
                </c:pt>
                <c:pt idx="2641">
                  <c:v>2641</c:v>
                </c:pt>
                <c:pt idx="2642">
                  <c:v>2642</c:v>
                </c:pt>
                <c:pt idx="2643">
                  <c:v>2643</c:v>
                </c:pt>
                <c:pt idx="2644">
                  <c:v>2644</c:v>
                </c:pt>
                <c:pt idx="2645">
                  <c:v>2645</c:v>
                </c:pt>
                <c:pt idx="2646">
                  <c:v>2646</c:v>
                </c:pt>
                <c:pt idx="2647">
                  <c:v>2647</c:v>
                </c:pt>
                <c:pt idx="2648">
                  <c:v>2648</c:v>
                </c:pt>
                <c:pt idx="2649">
                  <c:v>2649</c:v>
                </c:pt>
                <c:pt idx="2650">
                  <c:v>2650</c:v>
                </c:pt>
                <c:pt idx="2651">
                  <c:v>2651</c:v>
                </c:pt>
                <c:pt idx="2652">
                  <c:v>2652</c:v>
                </c:pt>
                <c:pt idx="2653">
                  <c:v>2653</c:v>
                </c:pt>
                <c:pt idx="2654">
                  <c:v>2654</c:v>
                </c:pt>
                <c:pt idx="2655">
                  <c:v>2655</c:v>
                </c:pt>
                <c:pt idx="2656">
                  <c:v>2656</c:v>
                </c:pt>
                <c:pt idx="2657">
                  <c:v>2657</c:v>
                </c:pt>
                <c:pt idx="2658">
                  <c:v>2658</c:v>
                </c:pt>
                <c:pt idx="2659">
                  <c:v>2659</c:v>
                </c:pt>
                <c:pt idx="2660">
                  <c:v>2660</c:v>
                </c:pt>
                <c:pt idx="2661">
                  <c:v>2661</c:v>
                </c:pt>
                <c:pt idx="2662">
                  <c:v>2662</c:v>
                </c:pt>
                <c:pt idx="2663">
                  <c:v>2663</c:v>
                </c:pt>
                <c:pt idx="2664">
                  <c:v>2664</c:v>
                </c:pt>
                <c:pt idx="2665">
                  <c:v>2665</c:v>
                </c:pt>
                <c:pt idx="2666">
                  <c:v>2666</c:v>
                </c:pt>
                <c:pt idx="2667">
                  <c:v>2667</c:v>
                </c:pt>
                <c:pt idx="2668">
                  <c:v>2668</c:v>
                </c:pt>
                <c:pt idx="2669">
                  <c:v>2669</c:v>
                </c:pt>
                <c:pt idx="2670">
                  <c:v>2670</c:v>
                </c:pt>
                <c:pt idx="2671">
                  <c:v>2671</c:v>
                </c:pt>
                <c:pt idx="2672">
                  <c:v>2672</c:v>
                </c:pt>
                <c:pt idx="2673">
                  <c:v>2673</c:v>
                </c:pt>
                <c:pt idx="2674">
                  <c:v>2674</c:v>
                </c:pt>
                <c:pt idx="2675">
                  <c:v>2675</c:v>
                </c:pt>
                <c:pt idx="2676">
                  <c:v>2676</c:v>
                </c:pt>
                <c:pt idx="2677">
                  <c:v>2677</c:v>
                </c:pt>
                <c:pt idx="2678">
                  <c:v>2678</c:v>
                </c:pt>
                <c:pt idx="2679">
                  <c:v>2679</c:v>
                </c:pt>
                <c:pt idx="2680">
                  <c:v>2680</c:v>
                </c:pt>
                <c:pt idx="2681">
                  <c:v>2681</c:v>
                </c:pt>
                <c:pt idx="2682">
                  <c:v>2682</c:v>
                </c:pt>
                <c:pt idx="2683">
                  <c:v>2683</c:v>
                </c:pt>
                <c:pt idx="2684">
                  <c:v>2684</c:v>
                </c:pt>
                <c:pt idx="2685">
                  <c:v>2685</c:v>
                </c:pt>
                <c:pt idx="2686">
                  <c:v>2686</c:v>
                </c:pt>
                <c:pt idx="2687">
                  <c:v>2687</c:v>
                </c:pt>
                <c:pt idx="2688">
                  <c:v>2688</c:v>
                </c:pt>
                <c:pt idx="2689">
                  <c:v>2689</c:v>
                </c:pt>
                <c:pt idx="2690">
                  <c:v>2690</c:v>
                </c:pt>
                <c:pt idx="2691">
                  <c:v>2691</c:v>
                </c:pt>
                <c:pt idx="2692">
                  <c:v>2692</c:v>
                </c:pt>
                <c:pt idx="2693">
                  <c:v>2693</c:v>
                </c:pt>
                <c:pt idx="2694">
                  <c:v>2694</c:v>
                </c:pt>
                <c:pt idx="2695">
                  <c:v>2695</c:v>
                </c:pt>
                <c:pt idx="2696">
                  <c:v>2696</c:v>
                </c:pt>
                <c:pt idx="2697">
                  <c:v>2697</c:v>
                </c:pt>
                <c:pt idx="2698">
                  <c:v>2698</c:v>
                </c:pt>
                <c:pt idx="2699">
                  <c:v>2699</c:v>
                </c:pt>
                <c:pt idx="2700">
                  <c:v>2700</c:v>
                </c:pt>
                <c:pt idx="2701">
                  <c:v>2701</c:v>
                </c:pt>
                <c:pt idx="2702">
                  <c:v>2702</c:v>
                </c:pt>
                <c:pt idx="2703">
                  <c:v>2703</c:v>
                </c:pt>
                <c:pt idx="2704">
                  <c:v>2704</c:v>
                </c:pt>
                <c:pt idx="2705">
                  <c:v>2705</c:v>
                </c:pt>
                <c:pt idx="2706">
                  <c:v>2706</c:v>
                </c:pt>
                <c:pt idx="2707">
                  <c:v>2707</c:v>
                </c:pt>
                <c:pt idx="2708">
                  <c:v>2708</c:v>
                </c:pt>
                <c:pt idx="2709">
                  <c:v>2709</c:v>
                </c:pt>
                <c:pt idx="2710">
                  <c:v>2710</c:v>
                </c:pt>
                <c:pt idx="2711">
                  <c:v>2711</c:v>
                </c:pt>
                <c:pt idx="2712">
                  <c:v>2712</c:v>
                </c:pt>
                <c:pt idx="2713">
                  <c:v>2713</c:v>
                </c:pt>
                <c:pt idx="2714">
                  <c:v>2714</c:v>
                </c:pt>
                <c:pt idx="2715">
                  <c:v>2715</c:v>
                </c:pt>
                <c:pt idx="2716">
                  <c:v>2716</c:v>
                </c:pt>
                <c:pt idx="2717">
                  <c:v>2717</c:v>
                </c:pt>
                <c:pt idx="2718">
                  <c:v>2718</c:v>
                </c:pt>
                <c:pt idx="2719">
                  <c:v>2719</c:v>
                </c:pt>
                <c:pt idx="2720">
                  <c:v>2720</c:v>
                </c:pt>
                <c:pt idx="2721">
                  <c:v>2721</c:v>
                </c:pt>
                <c:pt idx="2722">
                  <c:v>2722</c:v>
                </c:pt>
                <c:pt idx="2723">
                  <c:v>2723</c:v>
                </c:pt>
                <c:pt idx="2724">
                  <c:v>2724</c:v>
                </c:pt>
                <c:pt idx="2725">
                  <c:v>2725</c:v>
                </c:pt>
                <c:pt idx="2726">
                  <c:v>2726</c:v>
                </c:pt>
                <c:pt idx="2727">
                  <c:v>2727</c:v>
                </c:pt>
                <c:pt idx="2728">
                  <c:v>2728</c:v>
                </c:pt>
                <c:pt idx="2729">
                  <c:v>2729</c:v>
                </c:pt>
                <c:pt idx="2730">
                  <c:v>2730</c:v>
                </c:pt>
                <c:pt idx="2731">
                  <c:v>2731</c:v>
                </c:pt>
                <c:pt idx="2732">
                  <c:v>2732</c:v>
                </c:pt>
                <c:pt idx="2733">
                  <c:v>2733</c:v>
                </c:pt>
                <c:pt idx="2734">
                  <c:v>2734</c:v>
                </c:pt>
                <c:pt idx="2735">
                  <c:v>2735</c:v>
                </c:pt>
                <c:pt idx="2736">
                  <c:v>2736</c:v>
                </c:pt>
                <c:pt idx="2737">
                  <c:v>2737</c:v>
                </c:pt>
                <c:pt idx="2738">
                  <c:v>2738</c:v>
                </c:pt>
                <c:pt idx="2739">
                  <c:v>2739</c:v>
                </c:pt>
                <c:pt idx="2740">
                  <c:v>2740</c:v>
                </c:pt>
                <c:pt idx="2741">
                  <c:v>2741</c:v>
                </c:pt>
                <c:pt idx="2742">
                  <c:v>2742</c:v>
                </c:pt>
                <c:pt idx="2743">
                  <c:v>2743</c:v>
                </c:pt>
                <c:pt idx="2744">
                  <c:v>2744</c:v>
                </c:pt>
                <c:pt idx="2745">
                  <c:v>2745</c:v>
                </c:pt>
                <c:pt idx="2746">
                  <c:v>2746</c:v>
                </c:pt>
                <c:pt idx="2747">
                  <c:v>2747</c:v>
                </c:pt>
                <c:pt idx="2748">
                  <c:v>2748</c:v>
                </c:pt>
                <c:pt idx="2749">
                  <c:v>2749</c:v>
                </c:pt>
                <c:pt idx="2750">
                  <c:v>2750</c:v>
                </c:pt>
                <c:pt idx="2751">
                  <c:v>2751</c:v>
                </c:pt>
                <c:pt idx="2752">
                  <c:v>2752</c:v>
                </c:pt>
                <c:pt idx="2753">
                  <c:v>2753</c:v>
                </c:pt>
                <c:pt idx="2754">
                  <c:v>2754</c:v>
                </c:pt>
                <c:pt idx="2755">
                  <c:v>2755</c:v>
                </c:pt>
                <c:pt idx="2756">
                  <c:v>2756</c:v>
                </c:pt>
                <c:pt idx="2757">
                  <c:v>2757</c:v>
                </c:pt>
                <c:pt idx="2758">
                  <c:v>2758</c:v>
                </c:pt>
                <c:pt idx="2759">
                  <c:v>2759</c:v>
                </c:pt>
                <c:pt idx="2760">
                  <c:v>2760</c:v>
                </c:pt>
                <c:pt idx="2761">
                  <c:v>2761</c:v>
                </c:pt>
                <c:pt idx="2762">
                  <c:v>2762</c:v>
                </c:pt>
                <c:pt idx="2763">
                  <c:v>2763</c:v>
                </c:pt>
                <c:pt idx="2764">
                  <c:v>2764</c:v>
                </c:pt>
                <c:pt idx="2765">
                  <c:v>2765</c:v>
                </c:pt>
                <c:pt idx="2766">
                  <c:v>2766</c:v>
                </c:pt>
                <c:pt idx="2767">
                  <c:v>2767</c:v>
                </c:pt>
                <c:pt idx="2768">
                  <c:v>2768</c:v>
                </c:pt>
                <c:pt idx="2769">
                  <c:v>2769</c:v>
                </c:pt>
                <c:pt idx="2770">
                  <c:v>2770</c:v>
                </c:pt>
                <c:pt idx="2771">
                  <c:v>2771</c:v>
                </c:pt>
                <c:pt idx="2772">
                  <c:v>2772</c:v>
                </c:pt>
                <c:pt idx="2773">
                  <c:v>2773</c:v>
                </c:pt>
                <c:pt idx="2774">
                  <c:v>2774</c:v>
                </c:pt>
                <c:pt idx="2775">
                  <c:v>2775</c:v>
                </c:pt>
                <c:pt idx="2776">
                  <c:v>2776</c:v>
                </c:pt>
                <c:pt idx="2777">
                  <c:v>2777</c:v>
                </c:pt>
                <c:pt idx="2778">
                  <c:v>2778</c:v>
                </c:pt>
                <c:pt idx="2779">
                  <c:v>2779</c:v>
                </c:pt>
                <c:pt idx="2780">
                  <c:v>2780</c:v>
                </c:pt>
                <c:pt idx="2781">
                  <c:v>2781</c:v>
                </c:pt>
                <c:pt idx="2782">
                  <c:v>2782</c:v>
                </c:pt>
                <c:pt idx="2783">
                  <c:v>2783</c:v>
                </c:pt>
                <c:pt idx="2784">
                  <c:v>2784</c:v>
                </c:pt>
                <c:pt idx="2785">
                  <c:v>2785</c:v>
                </c:pt>
                <c:pt idx="2786">
                  <c:v>2786</c:v>
                </c:pt>
                <c:pt idx="2787">
                  <c:v>2787</c:v>
                </c:pt>
                <c:pt idx="2788">
                  <c:v>2788</c:v>
                </c:pt>
                <c:pt idx="2789">
                  <c:v>2789</c:v>
                </c:pt>
                <c:pt idx="2790">
                  <c:v>2790</c:v>
                </c:pt>
                <c:pt idx="2791">
                  <c:v>2791</c:v>
                </c:pt>
                <c:pt idx="2792">
                  <c:v>2792</c:v>
                </c:pt>
                <c:pt idx="2793">
                  <c:v>2793</c:v>
                </c:pt>
                <c:pt idx="2794">
                  <c:v>2794</c:v>
                </c:pt>
                <c:pt idx="2795">
                  <c:v>2795</c:v>
                </c:pt>
                <c:pt idx="2796">
                  <c:v>2796</c:v>
                </c:pt>
                <c:pt idx="2797">
                  <c:v>2797</c:v>
                </c:pt>
                <c:pt idx="2798">
                  <c:v>2798</c:v>
                </c:pt>
                <c:pt idx="2799">
                  <c:v>2799</c:v>
                </c:pt>
                <c:pt idx="2800">
                  <c:v>2800</c:v>
                </c:pt>
                <c:pt idx="2801">
                  <c:v>2801</c:v>
                </c:pt>
                <c:pt idx="2802">
                  <c:v>2802</c:v>
                </c:pt>
                <c:pt idx="2803">
                  <c:v>2803</c:v>
                </c:pt>
                <c:pt idx="2804">
                  <c:v>2804</c:v>
                </c:pt>
                <c:pt idx="2805">
                  <c:v>2805</c:v>
                </c:pt>
                <c:pt idx="2806">
                  <c:v>2806</c:v>
                </c:pt>
                <c:pt idx="2807">
                  <c:v>2807</c:v>
                </c:pt>
                <c:pt idx="2808">
                  <c:v>2808</c:v>
                </c:pt>
                <c:pt idx="2809">
                  <c:v>2809</c:v>
                </c:pt>
                <c:pt idx="2810">
                  <c:v>2810</c:v>
                </c:pt>
                <c:pt idx="2811">
                  <c:v>2811</c:v>
                </c:pt>
                <c:pt idx="2812">
                  <c:v>2812</c:v>
                </c:pt>
                <c:pt idx="2813">
                  <c:v>2813</c:v>
                </c:pt>
                <c:pt idx="2814">
                  <c:v>2814</c:v>
                </c:pt>
                <c:pt idx="2815">
                  <c:v>2815</c:v>
                </c:pt>
                <c:pt idx="2816">
                  <c:v>2816</c:v>
                </c:pt>
                <c:pt idx="2817">
                  <c:v>2817</c:v>
                </c:pt>
                <c:pt idx="2818">
                  <c:v>2818</c:v>
                </c:pt>
                <c:pt idx="2819">
                  <c:v>2819</c:v>
                </c:pt>
                <c:pt idx="2820">
                  <c:v>2820</c:v>
                </c:pt>
                <c:pt idx="2821">
                  <c:v>2821</c:v>
                </c:pt>
                <c:pt idx="2822">
                  <c:v>2822</c:v>
                </c:pt>
                <c:pt idx="2823">
                  <c:v>2823</c:v>
                </c:pt>
                <c:pt idx="2824">
                  <c:v>2824</c:v>
                </c:pt>
                <c:pt idx="2825">
                  <c:v>2825</c:v>
                </c:pt>
                <c:pt idx="2826">
                  <c:v>2826</c:v>
                </c:pt>
                <c:pt idx="2827">
                  <c:v>2827</c:v>
                </c:pt>
                <c:pt idx="2828">
                  <c:v>2828</c:v>
                </c:pt>
                <c:pt idx="2829">
                  <c:v>2829</c:v>
                </c:pt>
                <c:pt idx="2830">
                  <c:v>2830</c:v>
                </c:pt>
                <c:pt idx="2831">
                  <c:v>2831</c:v>
                </c:pt>
                <c:pt idx="2832">
                  <c:v>2832</c:v>
                </c:pt>
                <c:pt idx="2833">
                  <c:v>2833</c:v>
                </c:pt>
                <c:pt idx="2834">
                  <c:v>2834</c:v>
                </c:pt>
                <c:pt idx="2835">
                  <c:v>2835</c:v>
                </c:pt>
                <c:pt idx="2836">
                  <c:v>2836</c:v>
                </c:pt>
                <c:pt idx="2837">
                  <c:v>2837</c:v>
                </c:pt>
                <c:pt idx="2838">
                  <c:v>2838</c:v>
                </c:pt>
                <c:pt idx="2839">
                  <c:v>2839</c:v>
                </c:pt>
                <c:pt idx="2840">
                  <c:v>2840</c:v>
                </c:pt>
                <c:pt idx="2841">
                  <c:v>2841</c:v>
                </c:pt>
                <c:pt idx="2842">
                  <c:v>2842</c:v>
                </c:pt>
                <c:pt idx="2843">
                  <c:v>2843</c:v>
                </c:pt>
                <c:pt idx="2844">
                  <c:v>2844</c:v>
                </c:pt>
                <c:pt idx="2845">
                  <c:v>2845</c:v>
                </c:pt>
                <c:pt idx="2846">
                  <c:v>2846</c:v>
                </c:pt>
                <c:pt idx="2847">
                  <c:v>2847</c:v>
                </c:pt>
                <c:pt idx="2848">
                  <c:v>2848</c:v>
                </c:pt>
                <c:pt idx="2849">
                  <c:v>2849</c:v>
                </c:pt>
                <c:pt idx="2850">
                  <c:v>2850</c:v>
                </c:pt>
                <c:pt idx="2851">
                  <c:v>2851</c:v>
                </c:pt>
                <c:pt idx="2852">
                  <c:v>2852</c:v>
                </c:pt>
                <c:pt idx="2853">
                  <c:v>2853</c:v>
                </c:pt>
                <c:pt idx="2854">
                  <c:v>2854</c:v>
                </c:pt>
                <c:pt idx="2855">
                  <c:v>2855</c:v>
                </c:pt>
                <c:pt idx="2856">
                  <c:v>2856</c:v>
                </c:pt>
                <c:pt idx="2857">
                  <c:v>2857</c:v>
                </c:pt>
                <c:pt idx="2858">
                  <c:v>2858</c:v>
                </c:pt>
                <c:pt idx="2859">
                  <c:v>2859</c:v>
                </c:pt>
                <c:pt idx="2860">
                  <c:v>2860</c:v>
                </c:pt>
                <c:pt idx="2861">
                  <c:v>2861</c:v>
                </c:pt>
                <c:pt idx="2862">
                  <c:v>2862</c:v>
                </c:pt>
                <c:pt idx="2863">
                  <c:v>2863</c:v>
                </c:pt>
                <c:pt idx="2864">
                  <c:v>2864</c:v>
                </c:pt>
                <c:pt idx="2865">
                  <c:v>2865</c:v>
                </c:pt>
                <c:pt idx="2866">
                  <c:v>2866</c:v>
                </c:pt>
                <c:pt idx="2867">
                  <c:v>2867</c:v>
                </c:pt>
                <c:pt idx="2868">
                  <c:v>2868</c:v>
                </c:pt>
                <c:pt idx="2869">
                  <c:v>2869</c:v>
                </c:pt>
                <c:pt idx="2870">
                  <c:v>2870</c:v>
                </c:pt>
                <c:pt idx="2871">
                  <c:v>2871</c:v>
                </c:pt>
                <c:pt idx="2872">
                  <c:v>2872</c:v>
                </c:pt>
                <c:pt idx="2873">
                  <c:v>2873</c:v>
                </c:pt>
                <c:pt idx="2874">
                  <c:v>2874</c:v>
                </c:pt>
                <c:pt idx="2875">
                  <c:v>2875</c:v>
                </c:pt>
                <c:pt idx="2876">
                  <c:v>2876</c:v>
                </c:pt>
                <c:pt idx="2877">
                  <c:v>2877</c:v>
                </c:pt>
                <c:pt idx="2878">
                  <c:v>2878</c:v>
                </c:pt>
                <c:pt idx="2879">
                  <c:v>2879</c:v>
                </c:pt>
                <c:pt idx="2880">
                  <c:v>2880</c:v>
                </c:pt>
                <c:pt idx="2881">
                  <c:v>2881</c:v>
                </c:pt>
                <c:pt idx="2882">
                  <c:v>2882</c:v>
                </c:pt>
                <c:pt idx="2883">
                  <c:v>2883</c:v>
                </c:pt>
                <c:pt idx="2884">
                  <c:v>2884</c:v>
                </c:pt>
                <c:pt idx="2885">
                  <c:v>2885</c:v>
                </c:pt>
                <c:pt idx="2886">
                  <c:v>2886</c:v>
                </c:pt>
                <c:pt idx="2887">
                  <c:v>2887</c:v>
                </c:pt>
                <c:pt idx="2888">
                  <c:v>2888</c:v>
                </c:pt>
                <c:pt idx="2889">
                  <c:v>2889</c:v>
                </c:pt>
                <c:pt idx="2890">
                  <c:v>2890</c:v>
                </c:pt>
                <c:pt idx="2891">
                  <c:v>2891</c:v>
                </c:pt>
                <c:pt idx="2892">
                  <c:v>2892</c:v>
                </c:pt>
                <c:pt idx="2893">
                  <c:v>2893</c:v>
                </c:pt>
                <c:pt idx="2894">
                  <c:v>2894</c:v>
                </c:pt>
                <c:pt idx="2895">
                  <c:v>2895</c:v>
                </c:pt>
                <c:pt idx="2896">
                  <c:v>2896</c:v>
                </c:pt>
                <c:pt idx="2897">
                  <c:v>2897</c:v>
                </c:pt>
                <c:pt idx="2898">
                  <c:v>2898</c:v>
                </c:pt>
                <c:pt idx="2899">
                  <c:v>2899</c:v>
                </c:pt>
                <c:pt idx="2900">
                  <c:v>2900</c:v>
                </c:pt>
                <c:pt idx="2901">
                  <c:v>2901</c:v>
                </c:pt>
                <c:pt idx="2902">
                  <c:v>2902</c:v>
                </c:pt>
                <c:pt idx="2903">
                  <c:v>2903</c:v>
                </c:pt>
                <c:pt idx="2904">
                  <c:v>2904</c:v>
                </c:pt>
                <c:pt idx="2905">
                  <c:v>2905</c:v>
                </c:pt>
                <c:pt idx="2906">
                  <c:v>2906</c:v>
                </c:pt>
                <c:pt idx="2907">
                  <c:v>2907</c:v>
                </c:pt>
                <c:pt idx="2908">
                  <c:v>2908</c:v>
                </c:pt>
                <c:pt idx="2909">
                  <c:v>2909</c:v>
                </c:pt>
                <c:pt idx="2910">
                  <c:v>2910</c:v>
                </c:pt>
                <c:pt idx="2911">
                  <c:v>2911</c:v>
                </c:pt>
                <c:pt idx="2912">
                  <c:v>2912</c:v>
                </c:pt>
                <c:pt idx="2913">
                  <c:v>2913</c:v>
                </c:pt>
                <c:pt idx="2914">
                  <c:v>2914</c:v>
                </c:pt>
                <c:pt idx="2915">
                  <c:v>2915</c:v>
                </c:pt>
                <c:pt idx="2916">
                  <c:v>2916</c:v>
                </c:pt>
                <c:pt idx="2917">
                  <c:v>2917</c:v>
                </c:pt>
                <c:pt idx="2918">
                  <c:v>2918</c:v>
                </c:pt>
                <c:pt idx="2919">
                  <c:v>2919</c:v>
                </c:pt>
                <c:pt idx="2920">
                  <c:v>2920</c:v>
                </c:pt>
                <c:pt idx="2921">
                  <c:v>2921</c:v>
                </c:pt>
                <c:pt idx="2922">
                  <c:v>2922</c:v>
                </c:pt>
                <c:pt idx="2923">
                  <c:v>2923</c:v>
                </c:pt>
                <c:pt idx="2924">
                  <c:v>2924</c:v>
                </c:pt>
                <c:pt idx="2925">
                  <c:v>2925</c:v>
                </c:pt>
                <c:pt idx="2926">
                  <c:v>2926</c:v>
                </c:pt>
                <c:pt idx="2927">
                  <c:v>2927</c:v>
                </c:pt>
                <c:pt idx="2928">
                  <c:v>2928</c:v>
                </c:pt>
                <c:pt idx="2929">
                  <c:v>2929</c:v>
                </c:pt>
                <c:pt idx="2930">
                  <c:v>2930</c:v>
                </c:pt>
                <c:pt idx="2931">
                  <c:v>2931</c:v>
                </c:pt>
                <c:pt idx="2932">
                  <c:v>2932</c:v>
                </c:pt>
                <c:pt idx="2933">
                  <c:v>2933</c:v>
                </c:pt>
                <c:pt idx="2934">
                  <c:v>2934</c:v>
                </c:pt>
                <c:pt idx="2935">
                  <c:v>2935</c:v>
                </c:pt>
                <c:pt idx="2936">
                  <c:v>2936</c:v>
                </c:pt>
                <c:pt idx="2937">
                  <c:v>2937</c:v>
                </c:pt>
                <c:pt idx="2938">
                  <c:v>2938</c:v>
                </c:pt>
                <c:pt idx="2939">
                  <c:v>2939</c:v>
                </c:pt>
                <c:pt idx="2940">
                  <c:v>2940</c:v>
                </c:pt>
                <c:pt idx="2941">
                  <c:v>2941</c:v>
                </c:pt>
                <c:pt idx="2942">
                  <c:v>2942</c:v>
                </c:pt>
                <c:pt idx="2943">
                  <c:v>2943</c:v>
                </c:pt>
                <c:pt idx="2944">
                  <c:v>2944</c:v>
                </c:pt>
                <c:pt idx="2945">
                  <c:v>2945</c:v>
                </c:pt>
                <c:pt idx="2946">
                  <c:v>2946</c:v>
                </c:pt>
                <c:pt idx="2947">
                  <c:v>2947</c:v>
                </c:pt>
                <c:pt idx="2948">
                  <c:v>2948</c:v>
                </c:pt>
                <c:pt idx="2949">
                  <c:v>2949</c:v>
                </c:pt>
                <c:pt idx="2950">
                  <c:v>2950</c:v>
                </c:pt>
                <c:pt idx="2951">
                  <c:v>2951</c:v>
                </c:pt>
                <c:pt idx="2952">
                  <c:v>2952</c:v>
                </c:pt>
                <c:pt idx="2953">
                  <c:v>2953</c:v>
                </c:pt>
                <c:pt idx="2954">
                  <c:v>2954</c:v>
                </c:pt>
                <c:pt idx="2955">
                  <c:v>2955</c:v>
                </c:pt>
                <c:pt idx="2956">
                  <c:v>2956</c:v>
                </c:pt>
                <c:pt idx="2957">
                  <c:v>2957</c:v>
                </c:pt>
                <c:pt idx="2958">
                  <c:v>2958</c:v>
                </c:pt>
                <c:pt idx="2959">
                  <c:v>2959</c:v>
                </c:pt>
                <c:pt idx="2960">
                  <c:v>2960</c:v>
                </c:pt>
                <c:pt idx="2961">
                  <c:v>2961</c:v>
                </c:pt>
                <c:pt idx="2962">
                  <c:v>2962</c:v>
                </c:pt>
                <c:pt idx="2963">
                  <c:v>2963</c:v>
                </c:pt>
                <c:pt idx="2964">
                  <c:v>2964</c:v>
                </c:pt>
                <c:pt idx="2965">
                  <c:v>2965</c:v>
                </c:pt>
                <c:pt idx="2966">
                  <c:v>2966</c:v>
                </c:pt>
                <c:pt idx="2967">
                  <c:v>2967</c:v>
                </c:pt>
                <c:pt idx="2968">
                  <c:v>2968</c:v>
                </c:pt>
                <c:pt idx="2969">
                  <c:v>2969</c:v>
                </c:pt>
                <c:pt idx="2970">
                  <c:v>2970</c:v>
                </c:pt>
                <c:pt idx="2971">
                  <c:v>2971</c:v>
                </c:pt>
                <c:pt idx="2972">
                  <c:v>2972</c:v>
                </c:pt>
                <c:pt idx="2973">
                  <c:v>2973</c:v>
                </c:pt>
                <c:pt idx="2974">
                  <c:v>2974</c:v>
                </c:pt>
                <c:pt idx="2975">
                  <c:v>2975</c:v>
                </c:pt>
                <c:pt idx="2976">
                  <c:v>2976</c:v>
                </c:pt>
                <c:pt idx="2977">
                  <c:v>2977</c:v>
                </c:pt>
                <c:pt idx="2978">
                  <c:v>2978</c:v>
                </c:pt>
                <c:pt idx="2979">
                  <c:v>2979</c:v>
                </c:pt>
                <c:pt idx="2980">
                  <c:v>2980</c:v>
                </c:pt>
                <c:pt idx="2981">
                  <c:v>2981</c:v>
                </c:pt>
                <c:pt idx="2982">
                  <c:v>2982</c:v>
                </c:pt>
                <c:pt idx="2983">
                  <c:v>2983</c:v>
                </c:pt>
                <c:pt idx="2984">
                  <c:v>2984</c:v>
                </c:pt>
                <c:pt idx="2985">
                  <c:v>2985</c:v>
                </c:pt>
                <c:pt idx="2986">
                  <c:v>2986</c:v>
                </c:pt>
                <c:pt idx="2987">
                  <c:v>2987</c:v>
                </c:pt>
                <c:pt idx="2988">
                  <c:v>2988</c:v>
                </c:pt>
                <c:pt idx="2989">
                  <c:v>2989</c:v>
                </c:pt>
                <c:pt idx="2990">
                  <c:v>2990</c:v>
                </c:pt>
                <c:pt idx="2991">
                  <c:v>2991</c:v>
                </c:pt>
                <c:pt idx="2992">
                  <c:v>2992</c:v>
                </c:pt>
                <c:pt idx="2993">
                  <c:v>2993</c:v>
                </c:pt>
                <c:pt idx="2994">
                  <c:v>2994</c:v>
                </c:pt>
                <c:pt idx="2995">
                  <c:v>2995</c:v>
                </c:pt>
                <c:pt idx="2996">
                  <c:v>2996</c:v>
                </c:pt>
                <c:pt idx="2997">
                  <c:v>2997</c:v>
                </c:pt>
                <c:pt idx="2998">
                  <c:v>2998</c:v>
                </c:pt>
                <c:pt idx="2999">
                  <c:v>2999</c:v>
                </c:pt>
                <c:pt idx="3000">
                  <c:v>3000</c:v>
                </c:pt>
                <c:pt idx="3001">
                  <c:v>3001</c:v>
                </c:pt>
                <c:pt idx="3002">
                  <c:v>3002</c:v>
                </c:pt>
                <c:pt idx="3003">
                  <c:v>3003</c:v>
                </c:pt>
                <c:pt idx="3004">
                  <c:v>3004</c:v>
                </c:pt>
                <c:pt idx="3005">
                  <c:v>3005</c:v>
                </c:pt>
                <c:pt idx="3006">
                  <c:v>3006</c:v>
                </c:pt>
                <c:pt idx="3007">
                  <c:v>3007</c:v>
                </c:pt>
                <c:pt idx="3008">
                  <c:v>3008</c:v>
                </c:pt>
                <c:pt idx="3009">
                  <c:v>3009</c:v>
                </c:pt>
                <c:pt idx="3010">
                  <c:v>3010</c:v>
                </c:pt>
                <c:pt idx="3011">
                  <c:v>3011</c:v>
                </c:pt>
                <c:pt idx="3012">
                  <c:v>3012</c:v>
                </c:pt>
                <c:pt idx="3013">
                  <c:v>3013</c:v>
                </c:pt>
                <c:pt idx="3014">
                  <c:v>3014</c:v>
                </c:pt>
                <c:pt idx="3015">
                  <c:v>3015</c:v>
                </c:pt>
                <c:pt idx="3016">
                  <c:v>3016</c:v>
                </c:pt>
                <c:pt idx="3017">
                  <c:v>3017</c:v>
                </c:pt>
                <c:pt idx="3018">
                  <c:v>3018</c:v>
                </c:pt>
                <c:pt idx="3019">
                  <c:v>3019</c:v>
                </c:pt>
                <c:pt idx="3020">
                  <c:v>3020</c:v>
                </c:pt>
                <c:pt idx="3021">
                  <c:v>3021</c:v>
                </c:pt>
                <c:pt idx="3022">
                  <c:v>3022</c:v>
                </c:pt>
                <c:pt idx="3023">
                  <c:v>3023</c:v>
                </c:pt>
                <c:pt idx="3024">
                  <c:v>3024</c:v>
                </c:pt>
                <c:pt idx="3025">
                  <c:v>3025</c:v>
                </c:pt>
                <c:pt idx="3026">
                  <c:v>3026</c:v>
                </c:pt>
                <c:pt idx="3027">
                  <c:v>3027</c:v>
                </c:pt>
                <c:pt idx="3028">
                  <c:v>3028</c:v>
                </c:pt>
                <c:pt idx="3029">
                  <c:v>3029</c:v>
                </c:pt>
                <c:pt idx="3030">
                  <c:v>3030</c:v>
                </c:pt>
                <c:pt idx="3031">
                  <c:v>3031</c:v>
                </c:pt>
                <c:pt idx="3032">
                  <c:v>3032</c:v>
                </c:pt>
                <c:pt idx="3033">
                  <c:v>3033</c:v>
                </c:pt>
                <c:pt idx="3034">
                  <c:v>3034</c:v>
                </c:pt>
                <c:pt idx="3035">
                  <c:v>3035</c:v>
                </c:pt>
                <c:pt idx="3036">
                  <c:v>3036</c:v>
                </c:pt>
                <c:pt idx="3037">
                  <c:v>3037</c:v>
                </c:pt>
                <c:pt idx="3038">
                  <c:v>3038</c:v>
                </c:pt>
                <c:pt idx="3039">
                  <c:v>3039</c:v>
                </c:pt>
                <c:pt idx="3040">
                  <c:v>3040</c:v>
                </c:pt>
                <c:pt idx="3041">
                  <c:v>3041</c:v>
                </c:pt>
                <c:pt idx="3042">
                  <c:v>3042</c:v>
                </c:pt>
                <c:pt idx="3043">
                  <c:v>3043</c:v>
                </c:pt>
                <c:pt idx="3044">
                  <c:v>3044</c:v>
                </c:pt>
                <c:pt idx="3045">
                  <c:v>3045</c:v>
                </c:pt>
                <c:pt idx="3046">
                  <c:v>3046</c:v>
                </c:pt>
                <c:pt idx="3047">
                  <c:v>3047</c:v>
                </c:pt>
                <c:pt idx="3048">
                  <c:v>3048</c:v>
                </c:pt>
                <c:pt idx="3049">
                  <c:v>3049</c:v>
                </c:pt>
                <c:pt idx="3050">
                  <c:v>3050</c:v>
                </c:pt>
                <c:pt idx="3051">
                  <c:v>3051</c:v>
                </c:pt>
                <c:pt idx="3052">
                  <c:v>3052</c:v>
                </c:pt>
                <c:pt idx="3053">
                  <c:v>3053</c:v>
                </c:pt>
                <c:pt idx="3054">
                  <c:v>3054</c:v>
                </c:pt>
                <c:pt idx="3055">
                  <c:v>3055</c:v>
                </c:pt>
                <c:pt idx="3056">
                  <c:v>3056</c:v>
                </c:pt>
                <c:pt idx="3057">
                  <c:v>3057</c:v>
                </c:pt>
                <c:pt idx="3058">
                  <c:v>3058</c:v>
                </c:pt>
                <c:pt idx="3059">
                  <c:v>3059</c:v>
                </c:pt>
                <c:pt idx="3060">
                  <c:v>3060</c:v>
                </c:pt>
                <c:pt idx="3061">
                  <c:v>3061</c:v>
                </c:pt>
                <c:pt idx="3062">
                  <c:v>3062</c:v>
                </c:pt>
                <c:pt idx="3063">
                  <c:v>3063</c:v>
                </c:pt>
                <c:pt idx="3064">
                  <c:v>3064</c:v>
                </c:pt>
                <c:pt idx="3065">
                  <c:v>3065</c:v>
                </c:pt>
                <c:pt idx="3066">
                  <c:v>3066</c:v>
                </c:pt>
                <c:pt idx="3067">
                  <c:v>3067</c:v>
                </c:pt>
                <c:pt idx="3068">
                  <c:v>3068</c:v>
                </c:pt>
                <c:pt idx="3069">
                  <c:v>3069</c:v>
                </c:pt>
                <c:pt idx="3070">
                  <c:v>3070</c:v>
                </c:pt>
                <c:pt idx="3071">
                  <c:v>3071</c:v>
                </c:pt>
                <c:pt idx="3072">
                  <c:v>3072</c:v>
                </c:pt>
                <c:pt idx="3073">
                  <c:v>3073</c:v>
                </c:pt>
                <c:pt idx="3074">
                  <c:v>3074</c:v>
                </c:pt>
                <c:pt idx="3075">
                  <c:v>3075</c:v>
                </c:pt>
                <c:pt idx="3076">
                  <c:v>3076</c:v>
                </c:pt>
                <c:pt idx="3077">
                  <c:v>3077</c:v>
                </c:pt>
                <c:pt idx="3078">
                  <c:v>3078</c:v>
                </c:pt>
                <c:pt idx="3079">
                  <c:v>3079</c:v>
                </c:pt>
                <c:pt idx="3080">
                  <c:v>3080</c:v>
                </c:pt>
                <c:pt idx="3081">
                  <c:v>3081</c:v>
                </c:pt>
                <c:pt idx="3082">
                  <c:v>3082</c:v>
                </c:pt>
                <c:pt idx="3083">
                  <c:v>3083</c:v>
                </c:pt>
                <c:pt idx="3084">
                  <c:v>3084</c:v>
                </c:pt>
                <c:pt idx="3085">
                  <c:v>3085</c:v>
                </c:pt>
                <c:pt idx="3086">
                  <c:v>3086</c:v>
                </c:pt>
                <c:pt idx="3087">
                  <c:v>3087</c:v>
                </c:pt>
                <c:pt idx="3088">
                  <c:v>3088</c:v>
                </c:pt>
                <c:pt idx="3089">
                  <c:v>3089</c:v>
                </c:pt>
                <c:pt idx="3090">
                  <c:v>3090</c:v>
                </c:pt>
                <c:pt idx="3091">
                  <c:v>3091</c:v>
                </c:pt>
                <c:pt idx="3092">
                  <c:v>3092</c:v>
                </c:pt>
                <c:pt idx="3093">
                  <c:v>3093</c:v>
                </c:pt>
                <c:pt idx="3094">
                  <c:v>3094</c:v>
                </c:pt>
                <c:pt idx="3095">
                  <c:v>3095</c:v>
                </c:pt>
                <c:pt idx="3096">
                  <c:v>3096</c:v>
                </c:pt>
                <c:pt idx="3097">
                  <c:v>3097</c:v>
                </c:pt>
                <c:pt idx="3098">
                  <c:v>3098</c:v>
                </c:pt>
                <c:pt idx="3099">
                  <c:v>3099</c:v>
                </c:pt>
                <c:pt idx="3100">
                  <c:v>3100</c:v>
                </c:pt>
                <c:pt idx="3101">
                  <c:v>3101</c:v>
                </c:pt>
                <c:pt idx="3102">
                  <c:v>3102</c:v>
                </c:pt>
                <c:pt idx="3103">
                  <c:v>3103</c:v>
                </c:pt>
                <c:pt idx="3104">
                  <c:v>3104</c:v>
                </c:pt>
                <c:pt idx="3105">
                  <c:v>3105</c:v>
                </c:pt>
                <c:pt idx="3106">
                  <c:v>3106</c:v>
                </c:pt>
                <c:pt idx="3107">
                  <c:v>3107</c:v>
                </c:pt>
                <c:pt idx="3108">
                  <c:v>3108</c:v>
                </c:pt>
                <c:pt idx="3109">
                  <c:v>3109</c:v>
                </c:pt>
                <c:pt idx="3110">
                  <c:v>3110</c:v>
                </c:pt>
                <c:pt idx="3111">
                  <c:v>3111</c:v>
                </c:pt>
                <c:pt idx="3112">
                  <c:v>3112</c:v>
                </c:pt>
                <c:pt idx="3113">
                  <c:v>3113</c:v>
                </c:pt>
                <c:pt idx="3114">
                  <c:v>3114</c:v>
                </c:pt>
                <c:pt idx="3115">
                  <c:v>3115</c:v>
                </c:pt>
                <c:pt idx="3116">
                  <c:v>3116</c:v>
                </c:pt>
                <c:pt idx="3117">
                  <c:v>3117</c:v>
                </c:pt>
                <c:pt idx="3118">
                  <c:v>3118</c:v>
                </c:pt>
                <c:pt idx="3119">
                  <c:v>3119</c:v>
                </c:pt>
                <c:pt idx="3120">
                  <c:v>3120</c:v>
                </c:pt>
                <c:pt idx="3121">
                  <c:v>3121</c:v>
                </c:pt>
                <c:pt idx="3122">
                  <c:v>3122</c:v>
                </c:pt>
                <c:pt idx="3123">
                  <c:v>3123</c:v>
                </c:pt>
                <c:pt idx="3124">
                  <c:v>3124</c:v>
                </c:pt>
                <c:pt idx="3125">
                  <c:v>3125</c:v>
                </c:pt>
                <c:pt idx="3126">
                  <c:v>3126</c:v>
                </c:pt>
                <c:pt idx="3127">
                  <c:v>3127</c:v>
                </c:pt>
                <c:pt idx="3128">
                  <c:v>3128</c:v>
                </c:pt>
                <c:pt idx="3129">
                  <c:v>3129</c:v>
                </c:pt>
                <c:pt idx="3130">
                  <c:v>3130</c:v>
                </c:pt>
                <c:pt idx="3131">
                  <c:v>3131</c:v>
                </c:pt>
                <c:pt idx="3132">
                  <c:v>3132</c:v>
                </c:pt>
                <c:pt idx="3133">
                  <c:v>3133</c:v>
                </c:pt>
                <c:pt idx="3134">
                  <c:v>3134</c:v>
                </c:pt>
                <c:pt idx="3135">
                  <c:v>3135</c:v>
                </c:pt>
                <c:pt idx="3136">
                  <c:v>3136</c:v>
                </c:pt>
                <c:pt idx="3137">
                  <c:v>3137</c:v>
                </c:pt>
                <c:pt idx="3138">
                  <c:v>3138</c:v>
                </c:pt>
                <c:pt idx="3139">
                  <c:v>3139</c:v>
                </c:pt>
                <c:pt idx="3140">
                  <c:v>3140</c:v>
                </c:pt>
                <c:pt idx="3141">
                  <c:v>3141</c:v>
                </c:pt>
                <c:pt idx="3142">
                  <c:v>3142</c:v>
                </c:pt>
                <c:pt idx="3143">
                  <c:v>3143</c:v>
                </c:pt>
                <c:pt idx="3144">
                  <c:v>3144</c:v>
                </c:pt>
                <c:pt idx="3145">
                  <c:v>3145</c:v>
                </c:pt>
                <c:pt idx="3146">
                  <c:v>3146</c:v>
                </c:pt>
                <c:pt idx="3147">
                  <c:v>3147</c:v>
                </c:pt>
                <c:pt idx="3148">
                  <c:v>3148</c:v>
                </c:pt>
                <c:pt idx="3149">
                  <c:v>3149</c:v>
                </c:pt>
                <c:pt idx="3150">
                  <c:v>3150</c:v>
                </c:pt>
                <c:pt idx="3151">
                  <c:v>3151</c:v>
                </c:pt>
                <c:pt idx="3152">
                  <c:v>3152</c:v>
                </c:pt>
                <c:pt idx="3153">
                  <c:v>3153</c:v>
                </c:pt>
                <c:pt idx="3154">
                  <c:v>3154</c:v>
                </c:pt>
                <c:pt idx="3155">
                  <c:v>3155</c:v>
                </c:pt>
                <c:pt idx="3156">
                  <c:v>3156</c:v>
                </c:pt>
                <c:pt idx="3157">
                  <c:v>3157</c:v>
                </c:pt>
                <c:pt idx="3158">
                  <c:v>3158</c:v>
                </c:pt>
                <c:pt idx="3159">
                  <c:v>3159</c:v>
                </c:pt>
                <c:pt idx="3160">
                  <c:v>3160</c:v>
                </c:pt>
                <c:pt idx="3161">
                  <c:v>3161</c:v>
                </c:pt>
                <c:pt idx="3162">
                  <c:v>3162</c:v>
                </c:pt>
                <c:pt idx="3163">
                  <c:v>3163</c:v>
                </c:pt>
                <c:pt idx="3164">
                  <c:v>3164</c:v>
                </c:pt>
                <c:pt idx="3165">
                  <c:v>3165</c:v>
                </c:pt>
                <c:pt idx="3166">
                  <c:v>3166</c:v>
                </c:pt>
                <c:pt idx="3167">
                  <c:v>3167</c:v>
                </c:pt>
                <c:pt idx="3168">
                  <c:v>3168</c:v>
                </c:pt>
                <c:pt idx="3169">
                  <c:v>3169</c:v>
                </c:pt>
                <c:pt idx="3170">
                  <c:v>3170</c:v>
                </c:pt>
                <c:pt idx="3171">
                  <c:v>3171</c:v>
                </c:pt>
                <c:pt idx="3172">
                  <c:v>3172</c:v>
                </c:pt>
                <c:pt idx="3173">
                  <c:v>3173</c:v>
                </c:pt>
                <c:pt idx="3174">
                  <c:v>3174</c:v>
                </c:pt>
                <c:pt idx="3175">
                  <c:v>3175</c:v>
                </c:pt>
                <c:pt idx="3176">
                  <c:v>3176</c:v>
                </c:pt>
                <c:pt idx="3177">
                  <c:v>3177</c:v>
                </c:pt>
                <c:pt idx="3178">
                  <c:v>3178</c:v>
                </c:pt>
                <c:pt idx="3179">
                  <c:v>3179</c:v>
                </c:pt>
                <c:pt idx="3180">
                  <c:v>3180</c:v>
                </c:pt>
                <c:pt idx="3181">
                  <c:v>3181</c:v>
                </c:pt>
                <c:pt idx="3182">
                  <c:v>3182</c:v>
                </c:pt>
                <c:pt idx="3183">
                  <c:v>3183</c:v>
                </c:pt>
                <c:pt idx="3184">
                  <c:v>3184</c:v>
                </c:pt>
                <c:pt idx="3185">
                  <c:v>3185</c:v>
                </c:pt>
                <c:pt idx="3186">
                  <c:v>3186</c:v>
                </c:pt>
                <c:pt idx="3187">
                  <c:v>3187</c:v>
                </c:pt>
                <c:pt idx="3188">
                  <c:v>3188</c:v>
                </c:pt>
                <c:pt idx="3189">
                  <c:v>3189</c:v>
                </c:pt>
                <c:pt idx="3190">
                  <c:v>3190</c:v>
                </c:pt>
                <c:pt idx="3191">
                  <c:v>3191</c:v>
                </c:pt>
                <c:pt idx="3192">
                  <c:v>3192</c:v>
                </c:pt>
                <c:pt idx="3193">
                  <c:v>3193</c:v>
                </c:pt>
                <c:pt idx="3194">
                  <c:v>3194</c:v>
                </c:pt>
                <c:pt idx="3195">
                  <c:v>3195</c:v>
                </c:pt>
                <c:pt idx="3196">
                  <c:v>3196</c:v>
                </c:pt>
                <c:pt idx="3197">
                  <c:v>3197</c:v>
                </c:pt>
                <c:pt idx="3198">
                  <c:v>3198</c:v>
                </c:pt>
                <c:pt idx="3199">
                  <c:v>3199</c:v>
                </c:pt>
                <c:pt idx="3200">
                  <c:v>3200</c:v>
                </c:pt>
                <c:pt idx="3201">
                  <c:v>3201</c:v>
                </c:pt>
                <c:pt idx="3202">
                  <c:v>3202</c:v>
                </c:pt>
                <c:pt idx="3203">
                  <c:v>3203</c:v>
                </c:pt>
                <c:pt idx="3204">
                  <c:v>3204</c:v>
                </c:pt>
                <c:pt idx="3205">
                  <c:v>3205</c:v>
                </c:pt>
                <c:pt idx="3206">
                  <c:v>3206</c:v>
                </c:pt>
                <c:pt idx="3207">
                  <c:v>3207</c:v>
                </c:pt>
                <c:pt idx="3208">
                  <c:v>3208</c:v>
                </c:pt>
                <c:pt idx="3209">
                  <c:v>3209</c:v>
                </c:pt>
                <c:pt idx="3210">
                  <c:v>3210</c:v>
                </c:pt>
                <c:pt idx="3211">
                  <c:v>3211</c:v>
                </c:pt>
                <c:pt idx="3212">
                  <c:v>3212</c:v>
                </c:pt>
                <c:pt idx="3213">
                  <c:v>3213</c:v>
                </c:pt>
                <c:pt idx="3214">
                  <c:v>3214</c:v>
                </c:pt>
                <c:pt idx="3215">
                  <c:v>3215</c:v>
                </c:pt>
                <c:pt idx="3216">
                  <c:v>3216</c:v>
                </c:pt>
                <c:pt idx="3217">
                  <c:v>3217</c:v>
                </c:pt>
                <c:pt idx="3218">
                  <c:v>3218</c:v>
                </c:pt>
                <c:pt idx="3219">
                  <c:v>3219</c:v>
                </c:pt>
                <c:pt idx="3220">
                  <c:v>3220</c:v>
                </c:pt>
                <c:pt idx="3221">
                  <c:v>3221</c:v>
                </c:pt>
                <c:pt idx="3222">
                  <c:v>3222</c:v>
                </c:pt>
                <c:pt idx="3223">
                  <c:v>3223</c:v>
                </c:pt>
                <c:pt idx="3224">
                  <c:v>3224</c:v>
                </c:pt>
                <c:pt idx="3225">
                  <c:v>3225</c:v>
                </c:pt>
                <c:pt idx="3226">
                  <c:v>3226</c:v>
                </c:pt>
                <c:pt idx="3227">
                  <c:v>3227</c:v>
                </c:pt>
                <c:pt idx="3228">
                  <c:v>3228</c:v>
                </c:pt>
                <c:pt idx="3229">
                  <c:v>3229</c:v>
                </c:pt>
                <c:pt idx="3230">
                  <c:v>3230</c:v>
                </c:pt>
                <c:pt idx="3231">
                  <c:v>3231</c:v>
                </c:pt>
                <c:pt idx="3232">
                  <c:v>3232</c:v>
                </c:pt>
                <c:pt idx="3233">
                  <c:v>3233</c:v>
                </c:pt>
                <c:pt idx="3234">
                  <c:v>3234</c:v>
                </c:pt>
                <c:pt idx="3235">
                  <c:v>3235</c:v>
                </c:pt>
                <c:pt idx="3236">
                  <c:v>3236</c:v>
                </c:pt>
                <c:pt idx="3237">
                  <c:v>3237</c:v>
                </c:pt>
                <c:pt idx="3238">
                  <c:v>3238</c:v>
                </c:pt>
                <c:pt idx="3239">
                  <c:v>3239</c:v>
                </c:pt>
                <c:pt idx="3240">
                  <c:v>3240</c:v>
                </c:pt>
                <c:pt idx="3241">
                  <c:v>3241</c:v>
                </c:pt>
                <c:pt idx="3242">
                  <c:v>3242</c:v>
                </c:pt>
                <c:pt idx="3243">
                  <c:v>3243</c:v>
                </c:pt>
                <c:pt idx="3244">
                  <c:v>3244</c:v>
                </c:pt>
                <c:pt idx="3245">
                  <c:v>3245</c:v>
                </c:pt>
                <c:pt idx="3246">
                  <c:v>3246</c:v>
                </c:pt>
                <c:pt idx="3247">
                  <c:v>3247</c:v>
                </c:pt>
                <c:pt idx="3248">
                  <c:v>3248</c:v>
                </c:pt>
                <c:pt idx="3249">
                  <c:v>3249</c:v>
                </c:pt>
                <c:pt idx="3250">
                  <c:v>3250</c:v>
                </c:pt>
                <c:pt idx="3251">
                  <c:v>3251</c:v>
                </c:pt>
                <c:pt idx="3252">
                  <c:v>3252</c:v>
                </c:pt>
                <c:pt idx="3253">
                  <c:v>3253</c:v>
                </c:pt>
                <c:pt idx="3254">
                  <c:v>3254</c:v>
                </c:pt>
                <c:pt idx="3255">
                  <c:v>3255</c:v>
                </c:pt>
                <c:pt idx="3256">
                  <c:v>3256</c:v>
                </c:pt>
                <c:pt idx="3257">
                  <c:v>3257</c:v>
                </c:pt>
                <c:pt idx="3258">
                  <c:v>3258</c:v>
                </c:pt>
                <c:pt idx="3259">
                  <c:v>3259</c:v>
                </c:pt>
                <c:pt idx="3260">
                  <c:v>3260</c:v>
                </c:pt>
                <c:pt idx="3261">
                  <c:v>3261</c:v>
                </c:pt>
                <c:pt idx="3262">
                  <c:v>3262</c:v>
                </c:pt>
                <c:pt idx="3263">
                  <c:v>3263</c:v>
                </c:pt>
                <c:pt idx="3264">
                  <c:v>3264</c:v>
                </c:pt>
                <c:pt idx="3265">
                  <c:v>3265</c:v>
                </c:pt>
                <c:pt idx="3266">
                  <c:v>3266</c:v>
                </c:pt>
                <c:pt idx="3267">
                  <c:v>3267</c:v>
                </c:pt>
                <c:pt idx="3268">
                  <c:v>3268</c:v>
                </c:pt>
                <c:pt idx="3269">
                  <c:v>3269</c:v>
                </c:pt>
                <c:pt idx="3270">
                  <c:v>3270</c:v>
                </c:pt>
                <c:pt idx="3271">
                  <c:v>3271</c:v>
                </c:pt>
                <c:pt idx="3272">
                  <c:v>3272</c:v>
                </c:pt>
                <c:pt idx="3273">
                  <c:v>3273</c:v>
                </c:pt>
                <c:pt idx="3274">
                  <c:v>3274</c:v>
                </c:pt>
                <c:pt idx="3275">
                  <c:v>3275</c:v>
                </c:pt>
                <c:pt idx="3276">
                  <c:v>3276</c:v>
                </c:pt>
                <c:pt idx="3277">
                  <c:v>3277</c:v>
                </c:pt>
                <c:pt idx="3278">
                  <c:v>3278</c:v>
                </c:pt>
                <c:pt idx="3279">
                  <c:v>3279</c:v>
                </c:pt>
                <c:pt idx="3280">
                  <c:v>3280</c:v>
                </c:pt>
                <c:pt idx="3281">
                  <c:v>3281</c:v>
                </c:pt>
                <c:pt idx="3282">
                  <c:v>3282</c:v>
                </c:pt>
                <c:pt idx="3283">
                  <c:v>3283</c:v>
                </c:pt>
                <c:pt idx="3284">
                  <c:v>3284</c:v>
                </c:pt>
                <c:pt idx="3285">
                  <c:v>3285</c:v>
                </c:pt>
                <c:pt idx="3286">
                  <c:v>3286</c:v>
                </c:pt>
                <c:pt idx="3287">
                  <c:v>3287</c:v>
                </c:pt>
                <c:pt idx="3288">
                  <c:v>3288</c:v>
                </c:pt>
                <c:pt idx="3289">
                  <c:v>3289</c:v>
                </c:pt>
                <c:pt idx="3290">
                  <c:v>3290</c:v>
                </c:pt>
                <c:pt idx="3291">
                  <c:v>3291</c:v>
                </c:pt>
                <c:pt idx="3292">
                  <c:v>3292</c:v>
                </c:pt>
                <c:pt idx="3293">
                  <c:v>3293</c:v>
                </c:pt>
                <c:pt idx="3294">
                  <c:v>3294</c:v>
                </c:pt>
                <c:pt idx="3295">
                  <c:v>3295</c:v>
                </c:pt>
                <c:pt idx="3296">
                  <c:v>3296</c:v>
                </c:pt>
                <c:pt idx="3297">
                  <c:v>3297</c:v>
                </c:pt>
                <c:pt idx="3298">
                  <c:v>3298</c:v>
                </c:pt>
                <c:pt idx="3299">
                  <c:v>3299</c:v>
                </c:pt>
                <c:pt idx="3300">
                  <c:v>3300</c:v>
                </c:pt>
                <c:pt idx="3301">
                  <c:v>3301</c:v>
                </c:pt>
                <c:pt idx="3302">
                  <c:v>3302</c:v>
                </c:pt>
                <c:pt idx="3303">
                  <c:v>3303</c:v>
                </c:pt>
                <c:pt idx="3304">
                  <c:v>3304</c:v>
                </c:pt>
                <c:pt idx="3305">
                  <c:v>3305</c:v>
                </c:pt>
                <c:pt idx="3306">
                  <c:v>3306</c:v>
                </c:pt>
                <c:pt idx="3307">
                  <c:v>3307</c:v>
                </c:pt>
                <c:pt idx="3308">
                  <c:v>3308</c:v>
                </c:pt>
                <c:pt idx="3309">
                  <c:v>3309</c:v>
                </c:pt>
                <c:pt idx="3310">
                  <c:v>3310</c:v>
                </c:pt>
                <c:pt idx="3311">
                  <c:v>3311</c:v>
                </c:pt>
                <c:pt idx="3312">
                  <c:v>3312</c:v>
                </c:pt>
                <c:pt idx="3313">
                  <c:v>3313</c:v>
                </c:pt>
                <c:pt idx="3314">
                  <c:v>3314</c:v>
                </c:pt>
                <c:pt idx="3315">
                  <c:v>3315</c:v>
                </c:pt>
                <c:pt idx="3316">
                  <c:v>3316</c:v>
                </c:pt>
                <c:pt idx="3317">
                  <c:v>3317</c:v>
                </c:pt>
                <c:pt idx="3318">
                  <c:v>3318</c:v>
                </c:pt>
                <c:pt idx="3319">
                  <c:v>3319</c:v>
                </c:pt>
                <c:pt idx="3320">
                  <c:v>3320</c:v>
                </c:pt>
                <c:pt idx="3321">
                  <c:v>3321</c:v>
                </c:pt>
                <c:pt idx="3322">
                  <c:v>3322</c:v>
                </c:pt>
                <c:pt idx="3323">
                  <c:v>3323</c:v>
                </c:pt>
                <c:pt idx="3324">
                  <c:v>3324</c:v>
                </c:pt>
                <c:pt idx="3325">
                  <c:v>3325</c:v>
                </c:pt>
                <c:pt idx="3326">
                  <c:v>3326</c:v>
                </c:pt>
                <c:pt idx="3327">
                  <c:v>3327</c:v>
                </c:pt>
                <c:pt idx="3328">
                  <c:v>3328</c:v>
                </c:pt>
                <c:pt idx="3329">
                  <c:v>3329</c:v>
                </c:pt>
                <c:pt idx="3330">
                  <c:v>3330</c:v>
                </c:pt>
                <c:pt idx="3331">
                  <c:v>3331</c:v>
                </c:pt>
                <c:pt idx="3332">
                  <c:v>3332</c:v>
                </c:pt>
                <c:pt idx="3333">
                  <c:v>3333</c:v>
                </c:pt>
                <c:pt idx="3334">
                  <c:v>3334</c:v>
                </c:pt>
                <c:pt idx="3335">
                  <c:v>3335</c:v>
                </c:pt>
                <c:pt idx="3336">
                  <c:v>3336</c:v>
                </c:pt>
                <c:pt idx="3337">
                  <c:v>3337</c:v>
                </c:pt>
                <c:pt idx="3338">
                  <c:v>3338</c:v>
                </c:pt>
                <c:pt idx="3339">
                  <c:v>3339</c:v>
                </c:pt>
                <c:pt idx="3340">
                  <c:v>3340</c:v>
                </c:pt>
                <c:pt idx="3341">
                  <c:v>3341</c:v>
                </c:pt>
                <c:pt idx="3342">
                  <c:v>3342</c:v>
                </c:pt>
                <c:pt idx="3343">
                  <c:v>3343</c:v>
                </c:pt>
                <c:pt idx="3344">
                  <c:v>3344</c:v>
                </c:pt>
                <c:pt idx="3345">
                  <c:v>3345</c:v>
                </c:pt>
                <c:pt idx="3346">
                  <c:v>3346</c:v>
                </c:pt>
                <c:pt idx="3347">
                  <c:v>3347</c:v>
                </c:pt>
                <c:pt idx="3348">
                  <c:v>3348</c:v>
                </c:pt>
                <c:pt idx="3349">
                  <c:v>3349</c:v>
                </c:pt>
                <c:pt idx="3350">
                  <c:v>3350</c:v>
                </c:pt>
                <c:pt idx="3351">
                  <c:v>3351</c:v>
                </c:pt>
                <c:pt idx="3352">
                  <c:v>3352</c:v>
                </c:pt>
                <c:pt idx="3353">
                  <c:v>3353</c:v>
                </c:pt>
                <c:pt idx="3354">
                  <c:v>3354</c:v>
                </c:pt>
                <c:pt idx="3355">
                  <c:v>3355</c:v>
                </c:pt>
                <c:pt idx="3356">
                  <c:v>3356</c:v>
                </c:pt>
                <c:pt idx="3357">
                  <c:v>3357</c:v>
                </c:pt>
                <c:pt idx="3358">
                  <c:v>3358</c:v>
                </c:pt>
                <c:pt idx="3359">
                  <c:v>3359</c:v>
                </c:pt>
                <c:pt idx="3360">
                  <c:v>3360</c:v>
                </c:pt>
                <c:pt idx="3361">
                  <c:v>3361</c:v>
                </c:pt>
                <c:pt idx="3362">
                  <c:v>3362</c:v>
                </c:pt>
                <c:pt idx="3363">
                  <c:v>3363</c:v>
                </c:pt>
                <c:pt idx="3364">
                  <c:v>3364</c:v>
                </c:pt>
                <c:pt idx="3365">
                  <c:v>3365</c:v>
                </c:pt>
                <c:pt idx="3366">
                  <c:v>3366</c:v>
                </c:pt>
                <c:pt idx="3367">
                  <c:v>3367</c:v>
                </c:pt>
                <c:pt idx="3368">
                  <c:v>3368</c:v>
                </c:pt>
                <c:pt idx="3369">
                  <c:v>3369</c:v>
                </c:pt>
                <c:pt idx="3370">
                  <c:v>3370</c:v>
                </c:pt>
                <c:pt idx="3371">
                  <c:v>3371</c:v>
                </c:pt>
                <c:pt idx="3372">
                  <c:v>3372</c:v>
                </c:pt>
                <c:pt idx="3373">
                  <c:v>3373</c:v>
                </c:pt>
                <c:pt idx="3374">
                  <c:v>3374</c:v>
                </c:pt>
                <c:pt idx="3375">
                  <c:v>3375</c:v>
                </c:pt>
                <c:pt idx="3376">
                  <c:v>3376</c:v>
                </c:pt>
                <c:pt idx="3377">
                  <c:v>3377</c:v>
                </c:pt>
                <c:pt idx="3378">
                  <c:v>3378</c:v>
                </c:pt>
                <c:pt idx="3379">
                  <c:v>3379</c:v>
                </c:pt>
                <c:pt idx="3380">
                  <c:v>3380</c:v>
                </c:pt>
                <c:pt idx="3381">
                  <c:v>3381</c:v>
                </c:pt>
                <c:pt idx="3382">
                  <c:v>3382</c:v>
                </c:pt>
                <c:pt idx="3383">
                  <c:v>3383</c:v>
                </c:pt>
                <c:pt idx="3384">
                  <c:v>3384</c:v>
                </c:pt>
                <c:pt idx="3385">
                  <c:v>3385</c:v>
                </c:pt>
                <c:pt idx="3386">
                  <c:v>3386</c:v>
                </c:pt>
                <c:pt idx="3387">
                  <c:v>3387</c:v>
                </c:pt>
                <c:pt idx="3388">
                  <c:v>3388</c:v>
                </c:pt>
                <c:pt idx="3389">
                  <c:v>3389</c:v>
                </c:pt>
                <c:pt idx="3390">
                  <c:v>3390</c:v>
                </c:pt>
                <c:pt idx="3391">
                  <c:v>3391</c:v>
                </c:pt>
                <c:pt idx="3392">
                  <c:v>3392</c:v>
                </c:pt>
                <c:pt idx="3393">
                  <c:v>3393</c:v>
                </c:pt>
                <c:pt idx="3394">
                  <c:v>3394</c:v>
                </c:pt>
                <c:pt idx="3395">
                  <c:v>3395</c:v>
                </c:pt>
                <c:pt idx="3396">
                  <c:v>3396</c:v>
                </c:pt>
                <c:pt idx="3397">
                  <c:v>3397</c:v>
                </c:pt>
                <c:pt idx="3398">
                  <c:v>3398</c:v>
                </c:pt>
                <c:pt idx="3399">
                  <c:v>3399</c:v>
                </c:pt>
                <c:pt idx="3400">
                  <c:v>3400</c:v>
                </c:pt>
                <c:pt idx="3401">
                  <c:v>3401</c:v>
                </c:pt>
                <c:pt idx="3402">
                  <c:v>3402</c:v>
                </c:pt>
                <c:pt idx="3403">
                  <c:v>3403</c:v>
                </c:pt>
                <c:pt idx="3404">
                  <c:v>3404</c:v>
                </c:pt>
                <c:pt idx="3405">
                  <c:v>3405</c:v>
                </c:pt>
                <c:pt idx="3406">
                  <c:v>3406</c:v>
                </c:pt>
                <c:pt idx="3407">
                  <c:v>3407</c:v>
                </c:pt>
                <c:pt idx="3408">
                  <c:v>3408</c:v>
                </c:pt>
                <c:pt idx="3409">
                  <c:v>3409</c:v>
                </c:pt>
                <c:pt idx="3410">
                  <c:v>3410</c:v>
                </c:pt>
                <c:pt idx="3411">
                  <c:v>3411</c:v>
                </c:pt>
                <c:pt idx="3412">
                  <c:v>3412</c:v>
                </c:pt>
                <c:pt idx="3413">
                  <c:v>3413</c:v>
                </c:pt>
                <c:pt idx="3414">
                  <c:v>3414</c:v>
                </c:pt>
                <c:pt idx="3415">
                  <c:v>3415</c:v>
                </c:pt>
                <c:pt idx="3416">
                  <c:v>3416</c:v>
                </c:pt>
                <c:pt idx="3417">
                  <c:v>3417</c:v>
                </c:pt>
                <c:pt idx="3418">
                  <c:v>3418</c:v>
                </c:pt>
                <c:pt idx="3419">
                  <c:v>3419</c:v>
                </c:pt>
                <c:pt idx="3420">
                  <c:v>3420</c:v>
                </c:pt>
                <c:pt idx="3421">
                  <c:v>3421</c:v>
                </c:pt>
                <c:pt idx="3422">
                  <c:v>3422</c:v>
                </c:pt>
                <c:pt idx="3423">
                  <c:v>3423</c:v>
                </c:pt>
                <c:pt idx="3424">
                  <c:v>3424</c:v>
                </c:pt>
                <c:pt idx="3425">
                  <c:v>3425</c:v>
                </c:pt>
                <c:pt idx="3426">
                  <c:v>3426</c:v>
                </c:pt>
                <c:pt idx="3427">
                  <c:v>3427</c:v>
                </c:pt>
                <c:pt idx="3428">
                  <c:v>3428</c:v>
                </c:pt>
                <c:pt idx="3429">
                  <c:v>3429</c:v>
                </c:pt>
                <c:pt idx="3430">
                  <c:v>3430</c:v>
                </c:pt>
                <c:pt idx="3431">
                  <c:v>3431</c:v>
                </c:pt>
                <c:pt idx="3432">
                  <c:v>3432</c:v>
                </c:pt>
                <c:pt idx="3433">
                  <c:v>3433</c:v>
                </c:pt>
                <c:pt idx="3434">
                  <c:v>3434</c:v>
                </c:pt>
                <c:pt idx="3435">
                  <c:v>3435</c:v>
                </c:pt>
                <c:pt idx="3436">
                  <c:v>3436</c:v>
                </c:pt>
                <c:pt idx="3437">
                  <c:v>3437</c:v>
                </c:pt>
                <c:pt idx="3438">
                  <c:v>3438</c:v>
                </c:pt>
                <c:pt idx="3439">
                  <c:v>3439</c:v>
                </c:pt>
                <c:pt idx="3440">
                  <c:v>3440</c:v>
                </c:pt>
                <c:pt idx="3441">
                  <c:v>3441</c:v>
                </c:pt>
                <c:pt idx="3442">
                  <c:v>3442</c:v>
                </c:pt>
                <c:pt idx="3443">
                  <c:v>3443</c:v>
                </c:pt>
                <c:pt idx="3444">
                  <c:v>3444</c:v>
                </c:pt>
                <c:pt idx="3445">
                  <c:v>3445</c:v>
                </c:pt>
                <c:pt idx="3446">
                  <c:v>3446</c:v>
                </c:pt>
                <c:pt idx="3447">
                  <c:v>3447</c:v>
                </c:pt>
                <c:pt idx="3448">
                  <c:v>3448</c:v>
                </c:pt>
                <c:pt idx="3449">
                  <c:v>3449</c:v>
                </c:pt>
                <c:pt idx="3450">
                  <c:v>3450</c:v>
                </c:pt>
                <c:pt idx="3451">
                  <c:v>3451</c:v>
                </c:pt>
                <c:pt idx="3452">
                  <c:v>3452</c:v>
                </c:pt>
                <c:pt idx="3453">
                  <c:v>3453</c:v>
                </c:pt>
                <c:pt idx="3454">
                  <c:v>3454</c:v>
                </c:pt>
                <c:pt idx="3455">
                  <c:v>3455</c:v>
                </c:pt>
                <c:pt idx="3456">
                  <c:v>3456</c:v>
                </c:pt>
                <c:pt idx="3457">
                  <c:v>3457</c:v>
                </c:pt>
                <c:pt idx="3458">
                  <c:v>3458</c:v>
                </c:pt>
                <c:pt idx="3459">
                  <c:v>3459</c:v>
                </c:pt>
                <c:pt idx="3460">
                  <c:v>3460</c:v>
                </c:pt>
                <c:pt idx="3461">
                  <c:v>3461</c:v>
                </c:pt>
                <c:pt idx="3462">
                  <c:v>3462</c:v>
                </c:pt>
                <c:pt idx="3463">
                  <c:v>3463</c:v>
                </c:pt>
                <c:pt idx="3464">
                  <c:v>3464</c:v>
                </c:pt>
                <c:pt idx="3465">
                  <c:v>3465</c:v>
                </c:pt>
                <c:pt idx="3466">
                  <c:v>3466</c:v>
                </c:pt>
                <c:pt idx="3467">
                  <c:v>3467</c:v>
                </c:pt>
                <c:pt idx="3468">
                  <c:v>3468</c:v>
                </c:pt>
                <c:pt idx="3469">
                  <c:v>3469</c:v>
                </c:pt>
                <c:pt idx="3470">
                  <c:v>3470</c:v>
                </c:pt>
                <c:pt idx="3471">
                  <c:v>3471</c:v>
                </c:pt>
                <c:pt idx="3472">
                  <c:v>3472</c:v>
                </c:pt>
                <c:pt idx="3473">
                  <c:v>3473</c:v>
                </c:pt>
                <c:pt idx="3474">
                  <c:v>3474</c:v>
                </c:pt>
                <c:pt idx="3475">
                  <c:v>3475</c:v>
                </c:pt>
                <c:pt idx="3476">
                  <c:v>3476</c:v>
                </c:pt>
                <c:pt idx="3477">
                  <c:v>3477</c:v>
                </c:pt>
                <c:pt idx="3478">
                  <c:v>3478</c:v>
                </c:pt>
                <c:pt idx="3479">
                  <c:v>3479</c:v>
                </c:pt>
                <c:pt idx="3480">
                  <c:v>3480</c:v>
                </c:pt>
                <c:pt idx="3481">
                  <c:v>3481</c:v>
                </c:pt>
                <c:pt idx="3482">
                  <c:v>3482</c:v>
                </c:pt>
                <c:pt idx="3483">
                  <c:v>3483</c:v>
                </c:pt>
                <c:pt idx="3484">
                  <c:v>3484</c:v>
                </c:pt>
                <c:pt idx="3485">
                  <c:v>3485</c:v>
                </c:pt>
                <c:pt idx="3486">
                  <c:v>3486</c:v>
                </c:pt>
                <c:pt idx="3487">
                  <c:v>3487</c:v>
                </c:pt>
                <c:pt idx="3488">
                  <c:v>3488</c:v>
                </c:pt>
                <c:pt idx="3489">
                  <c:v>3489</c:v>
                </c:pt>
                <c:pt idx="3490">
                  <c:v>3490</c:v>
                </c:pt>
                <c:pt idx="3491">
                  <c:v>3491</c:v>
                </c:pt>
                <c:pt idx="3492">
                  <c:v>3492</c:v>
                </c:pt>
                <c:pt idx="3493">
                  <c:v>3493</c:v>
                </c:pt>
                <c:pt idx="3494">
                  <c:v>3494</c:v>
                </c:pt>
                <c:pt idx="3495">
                  <c:v>3495</c:v>
                </c:pt>
                <c:pt idx="3496">
                  <c:v>3496</c:v>
                </c:pt>
                <c:pt idx="3497">
                  <c:v>3497</c:v>
                </c:pt>
                <c:pt idx="3498">
                  <c:v>3498</c:v>
                </c:pt>
                <c:pt idx="3499">
                  <c:v>3499</c:v>
                </c:pt>
                <c:pt idx="3500">
                  <c:v>3500</c:v>
                </c:pt>
                <c:pt idx="3501">
                  <c:v>3501</c:v>
                </c:pt>
                <c:pt idx="3502">
                  <c:v>3502</c:v>
                </c:pt>
                <c:pt idx="3503">
                  <c:v>3503</c:v>
                </c:pt>
                <c:pt idx="3504">
                  <c:v>3504</c:v>
                </c:pt>
                <c:pt idx="3505">
                  <c:v>3505</c:v>
                </c:pt>
                <c:pt idx="3506">
                  <c:v>3506</c:v>
                </c:pt>
                <c:pt idx="3507">
                  <c:v>3507</c:v>
                </c:pt>
                <c:pt idx="3508">
                  <c:v>3508</c:v>
                </c:pt>
                <c:pt idx="3509">
                  <c:v>3509</c:v>
                </c:pt>
                <c:pt idx="3510">
                  <c:v>3510</c:v>
                </c:pt>
                <c:pt idx="3511">
                  <c:v>3511</c:v>
                </c:pt>
                <c:pt idx="3512">
                  <c:v>3512</c:v>
                </c:pt>
                <c:pt idx="3513">
                  <c:v>3513</c:v>
                </c:pt>
                <c:pt idx="3514">
                  <c:v>3514</c:v>
                </c:pt>
                <c:pt idx="3515">
                  <c:v>3515</c:v>
                </c:pt>
                <c:pt idx="3516">
                  <c:v>3516</c:v>
                </c:pt>
                <c:pt idx="3517">
                  <c:v>3517</c:v>
                </c:pt>
                <c:pt idx="3518">
                  <c:v>3518</c:v>
                </c:pt>
                <c:pt idx="3519">
                  <c:v>3519</c:v>
                </c:pt>
                <c:pt idx="3520">
                  <c:v>3520</c:v>
                </c:pt>
                <c:pt idx="3521">
                  <c:v>3521</c:v>
                </c:pt>
                <c:pt idx="3522">
                  <c:v>3522</c:v>
                </c:pt>
                <c:pt idx="3523">
                  <c:v>3523</c:v>
                </c:pt>
                <c:pt idx="3524">
                  <c:v>3524</c:v>
                </c:pt>
                <c:pt idx="3525">
                  <c:v>3525</c:v>
                </c:pt>
                <c:pt idx="3526">
                  <c:v>3526</c:v>
                </c:pt>
                <c:pt idx="3527">
                  <c:v>3527</c:v>
                </c:pt>
                <c:pt idx="3528">
                  <c:v>3528</c:v>
                </c:pt>
                <c:pt idx="3529">
                  <c:v>3529</c:v>
                </c:pt>
                <c:pt idx="3530">
                  <c:v>3530</c:v>
                </c:pt>
                <c:pt idx="3531">
                  <c:v>3531</c:v>
                </c:pt>
                <c:pt idx="3532">
                  <c:v>3532</c:v>
                </c:pt>
                <c:pt idx="3533">
                  <c:v>3533</c:v>
                </c:pt>
                <c:pt idx="3534">
                  <c:v>3534</c:v>
                </c:pt>
                <c:pt idx="3535">
                  <c:v>3535</c:v>
                </c:pt>
                <c:pt idx="3536">
                  <c:v>3536</c:v>
                </c:pt>
                <c:pt idx="3537">
                  <c:v>3537</c:v>
                </c:pt>
                <c:pt idx="3538">
                  <c:v>3538</c:v>
                </c:pt>
                <c:pt idx="3539">
                  <c:v>3539</c:v>
                </c:pt>
                <c:pt idx="3540">
                  <c:v>3540</c:v>
                </c:pt>
                <c:pt idx="3541">
                  <c:v>3541</c:v>
                </c:pt>
                <c:pt idx="3542">
                  <c:v>3542</c:v>
                </c:pt>
                <c:pt idx="3543">
                  <c:v>3543</c:v>
                </c:pt>
                <c:pt idx="3544">
                  <c:v>3544</c:v>
                </c:pt>
                <c:pt idx="3545">
                  <c:v>3545</c:v>
                </c:pt>
                <c:pt idx="3546">
                  <c:v>3546</c:v>
                </c:pt>
                <c:pt idx="3547">
                  <c:v>3547</c:v>
                </c:pt>
                <c:pt idx="3548">
                  <c:v>3548</c:v>
                </c:pt>
                <c:pt idx="3549">
                  <c:v>3549</c:v>
                </c:pt>
                <c:pt idx="3550">
                  <c:v>3550</c:v>
                </c:pt>
                <c:pt idx="3551">
                  <c:v>3551</c:v>
                </c:pt>
                <c:pt idx="3552">
                  <c:v>3552</c:v>
                </c:pt>
                <c:pt idx="3553">
                  <c:v>3553</c:v>
                </c:pt>
                <c:pt idx="3554">
                  <c:v>3554</c:v>
                </c:pt>
                <c:pt idx="3555">
                  <c:v>3555</c:v>
                </c:pt>
                <c:pt idx="3556">
                  <c:v>3556</c:v>
                </c:pt>
                <c:pt idx="3557">
                  <c:v>3557</c:v>
                </c:pt>
                <c:pt idx="3558">
                  <c:v>3558</c:v>
                </c:pt>
                <c:pt idx="3559">
                  <c:v>3559</c:v>
                </c:pt>
                <c:pt idx="3560">
                  <c:v>3560</c:v>
                </c:pt>
                <c:pt idx="3561">
                  <c:v>3561</c:v>
                </c:pt>
                <c:pt idx="3562">
                  <c:v>3562</c:v>
                </c:pt>
                <c:pt idx="3563">
                  <c:v>3563</c:v>
                </c:pt>
                <c:pt idx="3564">
                  <c:v>3564</c:v>
                </c:pt>
                <c:pt idx="3565">
                  <c:v>3565</c:v>
                </c:pt>
                <c:pt idx="3566">
                  <c:v>3566</c:v>
                </c:pt>
                <c:pt idx="3567">
                  <c:v>3567</c:v>
                </c:pt>
                <c:pt idx="3568">
                  <c:v>3568</c:v>
                </c:pt>
                <c:pt idx="3569">
                  <c:v>3569</c:v>
                </c:pt>
                <c:pt idx="3570">
                  <c:v>3570</c:v>
                </c:pt>
                <c:pt idx="3571">
                  <c:v>3571</c:v>
                </c:pt>
                <c:pt idx="3572">
                  <c:v>3572</c:v>
                </c:pt>
                <c:pt idx="3573">
                  <c:v>3573</c:v>
                </c:pt>
                <c:pt idx="3574">
                  <c:v>3574</c:v>
                </c:pt>
                <c:pt idx="3575">
                  <c:v>3575</c:v>
                </c:pt>
                <c:pt idx="3576">
                  <c:v>3576</c:v>
                </c:pt>
                <c:pt idx="3577">
                  <c:v>3577</c:v>
                </c:pt>
                <c:pt idx="3578">
                  <c:v>3578</c:v>
                </c:pt>
                <c:pt idx="3579">
                  <c:v>3579</c:v>
                </c:pt>
                <c:pt idx="3580">
                  <c:v>3580</c:v>
                </c:pt>
                <c:pt idx="3581">
                  <c:v>3581</c:v>
                </c:pt>
                <c:pt idx="3582">
                  <c:v>3582</c:v>
                </c:pt>
                <c:pt idx="3583">
                  <c:v>3583</c:v>
                </c:pt>
                <c:pt idx="3584">
                  <c:v>3584</c:v>
                </c:pt>
                <c:pt idx="3585">
                  <c:v>3585</c:v>
                </c:pt>
                <c:pt idx="3586">
                  <c:v>3586</c:v>
                </c:pt>
                <c:pt idx="3587">
                  <c:v>3587</c:v>
                </c:pt>
                <c:pt idx="3588">
                  <c:v>3588</c:v>
                </c:pt>
                <c:pt idx="3589">
                  <c:v>3589</c:v>
                </c:pt>
                <c:pt idx="3590">
                  <c:v>3590</c:v>
                </c:pt>
                <c:pt idx="3591">
                  <c:v>3591</c:v>
                </c:pt>
                <c:pt idx="3592">
                  <c:v>3592</c:v>
                </c:pt>
                <c:pt idx="3593">
                  <c:v>3593</c:v>
                </c:pt>
                <c:pt idx="3594">
                  <c:v>3594</c:v>
                </c:pt>
                <c:pt idx="3595">
                  <c:v>3595</c:v>
                </c:pt>
                <c:pt idx="3596">
                  <c:v>3596</c:v>
                </c:pt>
                <c:pt idx="3597">
                  <c:v>3597</c:v>
                </c:pt>
                <c:pt idx="3598">
                  <c:v>3598</c:v>
                </c:pt>
                <c:pt idx="3599">
                  <c:v>3599</c:v>
                </c:pt>
                <c:pt idx="3600">
                  <c:v>3600</c:v>
                </c:pt>
                <c:pt idx="3601">
                  <c:v>3601</c:v>
                </c:pt>
                <c:pt idx="3602">
                  <c:v>3602</c:v>
                </c:pt>
                <c:pt idx="3603">
                  <c:v>3603</c:v>
                </c:pt>
                <c:pt idx="3604">
                  <c:v>3604</c:v>
                </c:pt>
                <c:pt idx="3605">
                  <c:v>3605</c:v>
                </c:pt>
                <c:pt idx="3606">
                  <c:v>3606</c:v>
                </c:pt>
                <c:pt idx="3607">
                  <c:v>3607</c:v>
                </c:pt>
                <c:pt idx="3608">
                  <c:v>3608</c:v>
                </c:pt>
                <c:pt idx="3609">
                  <c:v>3609</c:v>
                </c:pt>
                <c:pt idx="3610">
                  <c:v>3610</c:v>
                </c:pt>
                <c:pt idx="3611">
                  <c:v>3611</c:v>
                </c:pt>
                <c:pt idx="3612">
                  <c:v>3612</c:v>
                </c:pt>
                <c:pt idx="3613">
                  <c:v>3613</c:v>
                </c:pt>
                <c:pt idx="3614">
                  <c:v>3614</c:v>
                </c:pt>
                <c:pt idx="3615">
                  <c:v>3615</c:v>
                </c:pt>
                <c:pt idx="3616">
                  <c:v>3616</c:v>
                </c:pt>
                <c:pt idx="3617">
                  <c:v>3617</c:v>
                </c:pt>
                <c:pt idx="3618">
                  <c:v>3618</c:v>
                </c:pt>
                <c:pt idx="3619">
                  <c:v>3619</c:v>
                </c:pt>
                <c:pt idx="3620">
                  <c:v>3620</c:v>
                </c:pt>
                <c:pt idx="3621">
                  <c:v>3621</c:v>
                </c:pt>
                <c:pt idx="3622">
                  <c:v>3622</c:v>
                </c:pt>
                <c:pt idx="3623">
                  <c:v>3623</c:v>
                </c:pt>
                <c:pt idx="3624">
                  <c:v>3624</c:v>
                </c:pt>
                <c:pt idx="3625">
                  <c:v>3625</c:v>
                </c:pt>
                <c:pt idx="3626">
                  <c:v>3626</c:v>
                </c:pt>
                <c:pt idx="3627">
                  <c:v>3627</c:v>
                </c:pt>
                <c:pt idx="3628">
                  <c:v>3628</c:v>
                </c:pt>
                <c:pt idx="3629">
                  <c:v>3629</c:v>
                </c:pt>
                <c:pt idx="3630">
                  <c:v>3630</c:v>
                </c:pt>
                <c:pt idx="3631">
                  <c:v>3631</c:v>
                </c:pt>
                <c:pt idx="3632">
                  <c:v>3632</c:v>
                </c:pt>
                <c:pt idx="3633">
                  <c:v>3633</c:v>
                </c:pt>
                <c:pt idx="3634">
                  <c:v>3634</c:v>
                </c:pt>
                <c:pt idx="3635">
                  <c:v>3635</c:v>
                </c:pt>
                <c:pt idx="3636">
                  <c:v>3636</c:v>
                </c:pt>
                <c:pt idx="3637">
                  <c:v>3637</c:v>
                </c:pt>
                <c:pt idx="3638">
                  <c:v>3638</c:v>
                </c:pt>
                <c:pt idx="3639">
                  <c:v>3639</c:v>
                </c:pt>
                <c:pt idx="3640">
                  <c:v>3640</c:v>
                </c:pt>
                <c:pt idx="3641">
                  <c:v>3641</c:v>
                </c:pt>
                <c:pt idx="3642">
                  <c:v>3642</c:v>
                </c:pt>
                <c:pt idx="3643">
                  <c:v>3643</c:v>
                </c:pt>
                <c:pt idx="3644">
                  <c:v>3644</c:v>
                </c:pt>
                <c:pt idx="3645">
                  <c:v>3645</c:v>
                </c:pt>
                <c:pt idx="3646">
                  <c:v>3646</c:v>
                </c:pt>
                <c:pt idx="3647">
                  <c:v>3647</c:v>
                </c:pt>
                <c:pt idx="3648">
                  <c:v>3648</c:v>
                </c:pt>
                <c:pt idx="3649">
                  <c:v>3649</c:v>
                </c:pt>
                <c:pt idx="3650">
                  <c:v>3650</c:v>
                </c:pt>
                <c:pt idx="3651">
                  <c:v>3651</c:v>
                </c:pt>
                <c:pt idx="3652">
                  <c:v>3652</c:v>
                </c:pt>
                <c:pt idx="3653">
                  <c:v>3653</c:v>
                </c:pt>
                <c:pt idx="3654">
                  <c:v>3654</c:v>
                </c:pt>
                <c:pt idx="3655">
                  <c:v>3655</c:v>
                </c:pt>
                <c:pt idx="3656">
                  <c:v>3656</c:v>
                </c:pt>
                <c:pt idx="3657">
                  <c:v>3657</c:v>
                </c:pt>
                <c:pt idx="3658">
                  <c:v>3658</c:v>
                </c:pt>
                <c:pt idx="3659">
                  <c:v>3659</c:v>
                </c:pt>
                <c:pt idx="3660">
                  <c:v>3660</c:v>
                </c:pt>
                <c:pt idx="3661">
                  <c:v>3661</c:v>
                </c:pt>
                <c:pt idx="3662">
                  <c:v>3662</c:v>
                </c:pt>
                <c:pt idx="3663">
                  <c:v>3663</c:v>
                </c:pt>
                <c:pt idx="3664">
                  <c:v>3664</c:v>
                </c:pt>
                <c:pt idx="3665">
                  <c:v>3665</c:v>
                </c:pt>
                <c:pt idx="3666">
                  <c:v>3666</c:v>
                </c:pt>
                <c:pt idx="3667">
                  <c:v>3667</c:v>
                </c:pt>
                <c:pt idx="3668">
                  <c:v>3668</c:v>
                </c:pt>
                <c:pt idx="3669">
                  <c:v>3669</c:v>
                </c:pt>
                <c:pt idx="3670">
                  <c:v>3670</c:v>
                </c:pt>
                <c:pt idx="3671">
                  <c:v>3671</c:v>
                </c:pt>
                <c:pt idx="3672">
                  <c:v>3672</c:v>
                </c:pt>
                <c:pt idx="3673">
                  <c:v>3673</c:v>
                </c:pt>
                <c:pt idx="3674">
                  <c:v>3674</c:v>
                </c:pt>
                <c:pt idx="3675">
                  <c:v>3675</c:v>
                </c:pt>
                <c:pt idx="3676">
                  <c:v>3676</c:v>
                </c:pt>
                <c:pt idx="3677">
                  <c:v>3677</c:v>
                </c:pt>
                <c:pt idx="3678">
                  <c:v>3678</c:v>
                </c:pt>
                <c:pt idx="3679">
                  <c:v>3679</c:v>
                </c:pt>
                <c:pt idx="3680">
                  <c:v>3680</c:v>
                </c:pt>
                <c:pt idx="3681">
                  <c:v>3681</c:v>
                </c:pt>
                <c:pt idx="3682">
                  <c:v>3682</c:v>
                </c:pt>
                <c:pt idx="3683">
                  <c:v>3683</c:v>
                </c:pt>
                <c:pt idx="3684">
                  <c:v>3684</c:v>
                </c:pt>
                <c:pt idx="3685">
                  <c:v>3685</c:v>
                </c:pt>
                <c:pt idx="3686">
                  <c:v>3686</c:v>
                </c:pt>
                <c:pt idx="3687">
                  <c:v>3687</c:v>
                </c:pt>
                <c:pt idx="3688">
                  <c:v>3688</c:v>
                </c:pt>
                <c:pt idx="3689">
                  <c:v>3689</c:v>
                </c:pt>
                <c:pt idx="3690">
                  <c:v>3690</c:v>
                </c:pt>
                <c:pt idx="3691">
                  <c:v>3691</c:v>
                </c:pt>
                <c:pt idx="3692">
                  <c:v>3692</c:v>
                </c:pt>
                <c:pt idx="3693">
                  <c:v>3693</c:v>
                </c:pt>
                <c:pt idx="3694">
                  <c:v>3694</c:v>
                </c:pt>
                <c:pt idx="3695">
                  <c:v>3695</c:v>
                </c:pt>
                <c:pt idx="3696">
                  <c:v>3696</c:v>
                </c:pt>
                <c:pt idx="3697">
                  <c:v>3697</c:v>
                </c:pt>
                <c:pt idx="3698">
                  <c:v>3698</c:v>
                </c:pt>
                <c:pt idx="3699">
                  <c:v>3699</c:v>
                </c:pt>
                <c:pt idx="3700">
                  <c:v>3700</c:v>
                </c:pt>
                <c:pt idx="3701">
                  <c:v>3701</c:v>
                </c:pt>
                <c:pt idx="3702">
                  <c:v>3702</c:v>
                </c:pt>
                <c:pt idx="3703">
                  <c:v>3703</c:v>
                </c:pt>
                <c:pt idx="3704">
                  <c:v>3704</c:v>
                </c:pt>
                <c:pt idx="3705">
                  <c:v>3705</c:v>
                </c:pt>
                <c:pt idx="3706">
                  <c:v>3706</c:v>
                </c:pt>
                <c:pt idx="3707">
                  <c:v>3707</c:v>
                </c:pt>
                <c:pt idx="3708">
                  <c:v>3708</c:v>
                </c:pt>
                <c:pt idx="3709">
                  <c:v>3709</c:v>
                </c:pt>
                <c:pt idx="3710">
                  <c:v>3710</c:v>
                </c:pt>
                <c:pt idx="3711">
                  <c:v>3711</c:v>
                </c:pt>
                <c:pt idx="3712">
                  <c:v>3712</c:v>
                </c:pt>
                <c:pt idx="3713">
                  <c:v>3713</c:v>
                </c:pt>
                <c:pt idx="3714">
                  <c:v>3714</c:v>
                </c:pt>
                <c:pt idx="3715">
                  <c:v>3715</c:v>
                </c:pt>
                <c:pt idx="3716">
                  <c:v>3716</c:v>
                </c:pt>
                <c:pt idx="3717">
                  <c:v>3717</c:v>
                </c:pt>
                <c:pt idx="3718">
                  <c:v>3718</c:v>
                </c:pt>
                <c:pt idx="3719">
                  <c:v>3719</c:v>
                </c:pt>
                <c:pt idx="3720">
                  <c:v>3720</c:v>
                </c:pt>
                <c:pt idx="3721">
                  <c:v>3721</c:v>
                </c:pt>
                <c:pt idx="3722">
                  <c:v>3722</c:v>
                </c:pt>
                <c:pt idx="3723">
                  <c:v>3723</c:v>
                </c:pt>
                <c:pt idx="3724">
                  <c:v>3724</c:v>
                </c:pt>
                <c:pt idx="3725">
                  <c:v>3725</c:v>
                </c:pt>
                <c:pt idx="3726">
                  <c:v>3726</c:v>
                </c:pt>
                <c:pt idx="3727">
                  <c:v>3727</c:v>
                </c:pt>
                <c:pt idx="3728">
                  <c:v>3728</c:v>
                </c:pt>
                <c:pt idx="3729">
                  <c:v>3729</c:v>
                </c:pt>
                <c:pt idx="3730">
                  <c:v>3730</c:v>
                </c:pt>
                <c:pt idx="3731">
                  <c:v>3731</c:v>
                </c:pt>
                <c:pt idx="3732">
                  <c:v>3732</c:v>
                </c:pt>
                <c:pt idx="3733">
                  <c:v>3733</c:v>
                </c:pt>
                <c:pt idx="3734">
                  <c:v>3734</c:v>
                </c:pt>
                <c:pt idx="3735">
                  <c:v>3735</c:v>
                </c:pt>
                <c:pt idx="3736">
                  <c:v>3736</c:v>
                </c:pt>
                <c:pt idx="3737">
                  <c:v>3737</c:v>
                </c:pt>
                <c:pt idx="3738">
                  <c:v>3738</c:v>
                </c:pt>
                <c:pt idx="3739">
                  <c:v>3739</c:v>
                </c:pt>
                <c:pt idx="3740">
                  <c:v>3740</c:v>
                </c:pt>
                <c:pt idx="3741">
                  <c:v>3741</c:v>
                </c:pt>
                <c:pt idx="3742">
                  <c:v>3742</c:v>
                </c:pt>
                <c:pt idx="3743">
                  <c:v>3743</c:v>
                </c:pt>
                <c:pt idx="3744">
                  <c:v>3744</c:v>
                </c:pt>
                <c:pt idx="3745">
                  <c:v>3745</c:v>
                </c:pt>
                <c:pt idx="3746">
                  <c:v>3746</c:v>
                </c:pt>
                <c:pt idx="3747">
                  <c:v>3747</c:v>
                </c:pt>
                <c:pt idx="3748">
                  <c:v>3748</c:v>
                </c:pt>
                <c:pt idx="3749">
                  <c:v>3749</c:v>
                </c:pt>
                <c:pt idx="3750">
                  <c:v>3750</c:v>
                </c:pt>
                <c:pt idx="3751">
                  <c:v>3751</c:v>
                </c:pt>
                <c:pt idx="3752">
                  <c:v>3752</c:v>
                </c:pt>
                <c:pt idx="3753">
                  <c:v>3753</c:v>
                </c:pt>
                <c:pt idx="3754">
                  <c:v>3754</c:v>
                </c:pt>
                <c:pt idx="3755">
                  <c:v>3755</c:v>
                </c:pt>
                <c:pt idx="3756">
                  <c:v>3756</c:v>
                </c:pt>
                <c:pt idx="3757">
                  <c:v>3757</c:v>
                </c:pt>
                <c:pt idx="3758">
                  <c:v>3758</c:v>
                </c:pt>
                <c:pt idx="3759">
                  <c:v>3759</c:v>
                </c:pt>
                <c:pt idx="3760">
                  <c:v>3760</c:v>
                </c:pt>
                <c:pt idx="3761">
                  <c:v>3761</c:v>
                </c:pt>
                <c:pt idx="3762">
                  <c:v>3762</c:v>
                </c:pt>
                <c:pt idx="3763">
                  <c:v>3763</c:v>
                </c:pt>
                <c:pt idx="3764">
                  <c:v>3764</c:v>
                </c:pt>
                <c:pt idx="3765">
                  <c:v>3765</c:v>
                </c:pt>
                <c:pt idx="3766">
                  <c:v>3766</c:v>
                </c:pt>
                <c:pt idx="3767">
                  <c:v>3767</c:v>
                </c:pt>
                <c:pt idx="3768">
                  <c:v>3768</c:v>
                </c:pt>
                <c:pt idx="3769">
                  <c:v>3769</c:v>
                </c:pt>
                <c:pt idx="3770">
                  <c:v>3770</c:v>
                </c:pt>
                <c:pt idx="3771">
                  <c:v>3771</c:v>
                </c:pt>
                <c:pt idx="3772">
                  <c:v>3772</c:v>
                </c:pt>
                <c:pt idx="3773">
                  <c:v>3773</c:v>
                </c:pt>
                <c:pt idx="3774">
                  <c:v>3774</c:v>
                </c:pt>
                <c:pt idx="3775">
                  <c:v>3775</c:v>
                </c:pt>
                <c:pt idx="3776">
                  <c:v>3776</c:v>
                </c:pt>
                <c:pt idx="3777">
                  <c:v>3777</c:v>
                </c:pt>
                <c:pt idx="3778">
                  <c:v>3778</c:v>
                </c:pt>
                <c:pt idx="3779">
                  <c:v>3779</c:v>
                </c:pt>
                <c:pt idx="3780">
                  <c:v>3780</c:v>
                </c:pt>
                <c:pt idx="3781">
                  <c:v>3781</c:v>
                </c:pt>
                <c:pt idx="3782">
                  <c:v>3782</c:v>
                </c:pt>
                <c:pt idx="3783">
                  <c:v>3783</c:v>
                </c:pt>
                <c:pt idx="3784">
                  <c:v>3784</c:v>
                </c:pt>
                <c:pt idx="3785">
                  <c:v>3785</c:v>
                </c:pt>
                <c:pt idx="3786">
                  <c:v>3786</c:v>
                </c:pt>
                <c:pt idx="3787">
                  <c:v>3787</c:v>
                </c:pt>
                <c:pt idx="3788">
                  <c:v>3788</c:v>
                </c:pt>
                <c:pt idx="3789">
                  <c:v>3789</c:v>
                </c:pt>
                <c:pt idx="3790">
                  <c:v>3790</c:v>
                </c:pt>
                <c:pt idx="3791">
                  <c:v>3791</c:v>
                </c:pt>
                <c:pt idx="3792">
                  <c:v>3792</c:v>
                </c:pt>
                <c:pt idx="3793">
                  <c:v>3793</c:v>
                </c:pt>
                <c:pt idx="3794">
                  <c:v>3794</c:v>
                </c:pt>
                <c:pt idx="3795">
                  <c:v>3795</c:v>
                </c:pt>
                <c:pt idx="3796">
                  <c:v>3796</c:v>
                </c:pt>
                <c:pt idx="3797">
                  <c:v>3797</c:v>
                </c:pt>
                <c:pt idx="3798">
                  <c:v>3798</c:v>
                </c:pt>
                <c:pt idx="3799">
                  <c:v>3799</c:v>
                </c:pt>
                <c:pt idx="3800">
                  <c:v>3800</c:v>
                </c:pt>
                <c:pt idx="3801">
                  <c:v>3801</c:v>
                </c:pt>
                <c:pt idx="3802">
                  <c:v>3802</c:v>
                </c:pt>
                <c:pt idx="3803">
                  <c:v>3803</c:v>
                </c:pt>
                <c:pt idx="3804">
                  <c:v>3804</c:v>
                </c:pt>
                <c:pt idx="3805">
                  <c:v>3805</c:v>
                </c:pt>
                <c:pt idx="3806">
                  <c:v>3806</c:v>
                </c:pt>
                <c:pt idx="3807">
                  <c:v>3807</c:v>
                </c:pt>
                <c:pt idx="3808">
                  <c:v>3808</c:v>
                </c:pt>
                <c:pt idx="3809">
                  <c:v>3809</c:v>
                </c:pt>
                <c:pt idx="3810">
                  <c:v>3810</c:v>
                </c:pt>
                <c:pt idx="3811">
                  <c:v>3811</c:v>
                </c:pt>
                <c:pt idx="3812">
                  <c:v>3812</c:v>
                </c:pt>
                <c:pt idx="3813">
                  <c:v>3813</c:v>
                </c:pt>
                <c:pt idx="3814">
                  <c:v>3814</c:v>
                </c:pt>
                <c:pt idx="3815">
                  <c:v>3815</c:v>
                </c:pt>
                <c:pt idx="3816">
                  <c:v>3816</c:v>
                </c:pt>
                <c:pt idx="3817">
                  <c:v>3817</c:v>
                </c:pt>
                <c:pt idx="3818">
                  <c:v>3818</c:v>
                </c:pt>
                <c:pt idx="3819">
                  <c:v>3819</c:v>
                </c:pt>
                <c:pt idx="3820">
                  <c:v>3820</c:v>
                </c:pt>
                <c:pt idx="3821">
                  <c:v>3821</c:v>
                </c:pt>
                <c:pt idx="3822">
                  <c:v>3822</c:v>
                </c:pt>
                <c:pt idx="3823">
                  <c:v>3823</c:v>
                </c:pt>
                <c:pt idx="3824">
                  <c:v>3824</c:v>
                </c:pt>
                <c:pt idx="3825">
                  <c:v>3825</c:v>
                </c:pt>
                <c:pt idx="3826">
                  <c:v>3826</c:v>
                </c:pt>
                <c:pt idx="3827">
                  <c:v>3827</c:v>
                </c:pt>
                <c:pt idx="3828">
                  <c:v>3828</c:v>
                </c:pt>
                <c:pt idx="3829">
                  <c:v>3829</c:v>
                </c:pt>
                <c:pt idx="3830">
                  <c:v>3830</c:v>
                </c:pt>
                <c:pt idx="3831">
                  <c:v>3831</c:v>
                </c:pt>
                <c:pt idx="3832">
                  <c:v>3832</c:v>
                </c:pt>
                <c:pt idx="3833">
                  <c:v>3833</c:v>
                </c:pt>
                <c:pt idx="3834">
                  <c:v>3834</c:v>
                </c:pt>
                <c:pt idx="3835">
                  <c:v>3835</c:v>
                </c:pt>
                <c:pt idx="3836">
                  <c:v>3836</c:v>
                </c:pt>
                <c:pt idx="3837">
                  <c:v>3837</c:v>
                </c:pt>
                <c:pt idx="3838">
                  <c:v>3838</c:v>
                </c:pt>
                <c:pt idx="3839">
                  <c:v>3839</c:v>
                </c:pt>
                <c:pt idx="3840">
                  <c:v>3840</c:v>
                </c:pt>
                <c:pt idx="3841">
                  <c:v>3841</c:v>
                </c:pt>
                <c:pt idx="3842">
                  <c:v>3842</c:v>
                </c:pt>
                <c:pt idx="3843">
                  <c:v>3843</c:v>
                </c:pt>
                <c:pt idx="3844">
                  <c:v>3844</c:v>
                </c:pt>
                <c:pt idx="3845">
                  <c:v>3845</c:v>
                </c:pt>
                <c:pt idx="3846">
                  <c:v>3846</c:v>
                </c:pt>
                <c:pt idx="3847">
                  <c:v>3847</c:v>
                </c:pt>
                <c:pt idx="3848">
                  <c:v>3848</c:v>
                </c:pt>
                <c:pt idx="3849">
                  <c:v>3849</c:v>
                </c:pt>
                <c:pt idx="3850">
                  <c:v>3850</c:v>
                </c:pt>
                <c:pt idx="3851">
                  <c:v>3851</c:v>
                </c:pt>
                <c:pt idx="3852">
                  <c:v>3852</c:v>
                </c:pt>
                <c:pt idx="3853">
                  <c:v>3853</c:v>
                </c:pt>
                <c:pt idx="3854">
                  <c:v>3854</c:v>
                </c:pt>
                <c:pt idx="3855">
                  <c:v>3855</c:v>
                </c:pt>
                <c:pt idx="3856">
                  <c:v>3856</c:v>
                </c:pt>
                <c:pt idx="3857">
                  <c:v>3857</c:v>
                </c:pt>
                <c:pt idx="3858">
                  <c:v>3858</c:v>
                </c:pt>
                <c:pt idx="3859">
                  <c:v>3859</c:v>
                </c:pt>
                <c:pt idx="3860">
                  <c:v>3860</c:v>
                </c:pt>
                <c:pt idx="3861">
                  <c:v>3861</c:v>
                </c:pt>
                <c:pt idx="3862">
                  <c:v>3862</c:v>
                </c:pt>
                <c:pt idx="3863">
                  <c:v>3863</c:v>
                </c:pt>
                <c:pt idx="3864">
                  <c:v>3864</c:v>
                </c:pt>
                <c:pt idx="3865">
                  <c:v>3865</c:v>
                </c:pt>
                <c:pt idx="3866">
                  <c:v>3866</c:v>
                </c:pt>
                <c:pt idx="3867">
                  <c:v>3867</c:v>
                </c:pt>
                <c:pt idx="3868">
                  <c:v>3868</c:v>
                </c:pt>
                <c:pt idx="3869">
                  <c:v>3869</c:v>
                </c:pt>
                <c:pt idx="3870">
                  <c:v>3870</c:v>
                </c:pt>
                <c:pt idx="3871">
                  <c:v>3871</c:v>
                </c:pt>
                <c:pt idx="3872">
                  <c:v>3872</c:v>
                </c:pt>
                <c:pt idx="3873">
                  <c:v>3873</c:v>
                </c:pt>
                <c:pt idx="3874">
                  <c:v>3874</c:v>
                </c:pt>
                <c:pt idx="3875">
                  <c:v>3875</c:v>
                </c:pt>
                <c:pt idx="3876">
                  <c:v>3876</c:v>
                </c:pt>
                <c:pt idx="3877">
                  <c:v>3877</c:v>
                </c:pt>
                <c:pt idx="3878">
                  <c:v>3878</c:v>
                </c:pt>
                <c:pt idx="3879">
                  <c:v>3879</c:v>
                </c:pt>
                <c:pt idx="3880">
                  <c:v>3880</c:v>
                </c:pt>
                <c:pt idx="3881">
                  <c:v>3881</c:v>
                </c:pt>
                <c:pt idx="3882">
                  <c:v>3882</c:v>
                </c:pt>
                <c:pt idx="3883">
                  <c:v>3883</c:v>
                </c:pt>
                <c:pt idx="3884">
                  <c:v>3884</c:v>
                </c:pt>
                <c:pt idx="3885">
                  <c:v>3885</c:v>
                </c:pt>
                <c:pt idx="3886">
                  <c:v>3886</c:v>
                </c:pt>
                <c:pt idx="3887">
                  <c:v>3887</c:v>
                </c:pt>
                <c:pt idx="3888">
                  <c:v>3888</c:v>
                </c:pt>
                <c:pt idx="3889">
                  <c:v>3889</c:v>
                </c:pt>
                <c:pt idx="3890">
                  <c:v>3890</c:v>
                </c:pt>
                <c:pt idx="3891">
                  <c:v>3891</c:v>
                </c:pt>
                <c:pt idx="3892">
                  <c:v>3892</c:v>
                </c:pt>
                <c:pt idx="3893">
                  <c:v>3893</c:v>
                </c:pt>
                <c:pt idx="3894">
                  <c:v>3894</c:v>
                </c:pt>
                <c:pt idx="3895">
                  <c:v>3895</c:v>
                </c:pt>
                <c:pt idx="3896">
                  <c:v>3896</c:v>
                </c:pt>
                <c:pt idx="3897">
                  <c:v>3897</c:v>
                </c:pt>
                <c:pt idx="3898">
                  <c:v>3898</c:v>
                </c:pt>
                <c:pt idx="3899">
                  <c:v>3899</c:v>
                </c:pt>
                <c:pt idx="3900">
                  <c:v>3900</c:v>
                </c:pt>
                <c:pt idx="3901">
                  <c:v>3901</c:v>
                </c:pt>
                <c:pt idx="3902">
                  <c:v>3902</c:v>
                </c:pt>
                <c:pt idx="3903">
                  <c:v>3903</c:v>
                </c:pt>
                <c:pt idx="3904">
                  <c:v>3904</c:v>
                </c:pt>
                <c:pt idx="3905">
                  <c:v>3905</c:v>
                </c:pt>
                <c:pt idx="3906">
                  <c:v>3906</c:v>
                </c:pt>
                <c:pt idx="3907">
                  <c:v>3907</c:v>
                </c:pt>
                <c:pt idx="3908">
                  <c:v>3908</c:v>
                </c:pt>
                <c:pt idx="3909">
                  <c:v>3909</c:v>
                </c:pt>
                <c:pt idx="3910">
                  <c:v>3910</c:v>
                </c:pt>
                <c:pt idx="3911">
                  <c:v>3911</c:v>
                </c:pt>
                <c:pt idx="3912">
                  <c:v>3912</c:v>
                </c:pt>
                <c:pt idx="3913">
                  <c:v>3913</c:v>
                </c:pt>
                <c:pt idx="3914">
                  <c:v>3914</c:v>
                </c:pt>
                <c:pt idx="3915">
                  <c:v>3915</c:v>
                </c:pt>
                <c:pt idx="3916">
                  <c:v>3916</c:v>
                </c:pt>
                <c:pt idx="3917">
                  <c:v>3917</c:v>
                </c:pt>
                <c:pt idx="3918">
                  <c:v>3918</c:v>
                </c:pt>
                <c:pt idx="3919">
                  <c:v>3919</c:v>
                </c:pt>
                <c:pt idx="3920">
                  <c:v>3920</c:v>
                </c:pt>
                <c:pt idx="3921">
                  <c:v>3921</c:v>
                </c:pt>
                <c:pt idx="3922">
                  <c:v>3922</c:v>
                </c:pt>
                <c:pt idx="3923">
                  <c:v>3923</c:v>
                </c:pt>
                <c:pt idx="3924">
                  <c:v>3924</c:v>
                </c:pt>
                <c:pt idx="3925">
                  <c:v>3925</c:v>
                </c:pt>
                <c:pt idx="3926">
                  <c:v>3926</c:v>
                </c:pt>
                <c:pt idx="3927">
                  <c:v>3927</c:v>
                </c:pt>
                <c:pt idx="3928">
                  <c:v>3928</c:v>
                </c:pt>
                <c:pt idx="3929">
                  <c:v>3929</c:v>
                </c:pt>
                <c:pt idx="3930">
                  <c:v>3930</c:v>
                </c:pt>
                <c:pt idx="3931">
                  <c:v>3931</c:v>
                </c:pt>
                <c:pt idx="3932">
                  <c:v>3932</c:v>
                </c:pt>
                <c:pt idx="3933">
                  <c:v>3933</c:v>
                </c:pt>
                <c:pt idx="3934">
                  <c:v>3934</c:v>
                </c:pt>
                <c:pt idx="3935">
                  <c:v>3935</c:v>
                </c:pt>
                <c:pt idx="3936">
                  <c:v>3936</c:v>
                </c:pt>
                <c:pt idx="3937">
                  <c:v>3937</c:v>
                </c:pt>
                <c:pt idx="3938">
                  <c:v>3938</c:v>
                </c:pt>
                <c:pt idx="3939">
                  <c:v>3939</c:v>
                </c:pt>
                <c:pt idx="3940">
                  <c:v>3940</c:v>
                </c:pt>
                <c:pt idx="3941">
                  <c:v>3941</c:v>
                </c:pt>
                <c:pt idx="3942">
                  <c:v>3942</c:v>
                </c:pt>
                <c:pt idx="3943">
                  <c:v>3943</c:v>
                </c:pt>
                <c:pt idx="3944">
                  <c:v>3944</c:v>
                </c:pt>
                <c:pt idx="3945">
                  <c:v>3945</c:v>
                </c:pt>
                <c:pt idx="3946">
                  <c:v>3946</c:v>
                </c:pt>
                <c:pt idx="3947">
                  <c:v>3947</c:v>
                </c:pt>
                <c:pt idx="3948">
                  <c:v>3948</c:v>
                </c:pt>
                <c:pt idx="3949">
                  <c:v>3949</c:v>
                </c:pt>
                <c:pt idx="3950">
                  <c:v>3950</c:v>
                </c:pt>
                <c:pt idx="3951">
                  <c:v>3951</c:v>
                </c:pt>
                <c:pt idx="3952">
                  <c:v>3952</c:v>
                </c:pt>
                <c:pt idx="3953">
                  <c:v>3953</c:v>
                </c:pt>
                <c:pt idx="3954">
                  <c:v>3954</c:v>
                </c:pt>
                <c:pt idx="3955">
                  <c:v>3955</c:v>
                </c:pt>
                <c:pt idx="3956">
                  <c:v>3956</c:v>
                </c:pt>
                <c:pt idx="3957">
                  <c:v>3957</c:v>
                </c:pt>
                <c:pt idx="3958">
                  <c:v>3958</c:v>
                </c:pt>
                <c:pt idx="3959">
                  <c:v>3959</c:v>
                </c:pt>
                <c:pt idx="3960">
                  <c:v>3960</c:v>
                </c:pt>
                <c:pt idx="3961">
                  <c:v>3961</c:v>
                </c:pt>
                <c:pt idx="3962">
                  <c:v>3962</c:v>
                </c:pt>
                <c:pt idx="3963">
                  <c:v>3963</c:v>
                </c:pt>
                <c:pt idx="3964">
                  <c:v>3964</c:v>
                </c:pt>
                <c:pt idx="3965">
                  <c:v>3965</c:v>
                </c:pt>
                <c:pt idx="3966">
                  <c:v>3966</c:v>
                </c:pt>
                <c:pt idx="3967">
                  <c:v>3967</c:v>
                </c:pt>
                <c:pt idx="3968">
                  <c:v>3968</c:v>
                </c:pt>
                <c:pt idx="3969">
                  <c:v>3969</c:v>
                </c:pt>
                <c:pt idx="3970">
                  <c:v>3970</c:v>
                </c:pt>
                <c:pt idx="3971">
                  <c:v>3971</c:v>
                </c:pt>
                <c:pt idx="3972">
                  <c:v>3972</c:v>
                </c:pt>
                <c:pt idx="3973">
                  <c:v>3973</c:v>
                </c:pt>
                <c:pt idx="3974">
                  <c:v>3974</c:v>
                </c:pt>
                <c:pt idx="3975">
                  <c:v>3975</c:v>
                </c:pt>
                <c:pt idx="3976">
                  <c:v>3976</c:v>
                </c:pt>
                <c:pt idx="3977">
                  <c:v>3977</c:v>
                </c:pt>
                <c:pt idx="3978">
                  <c:v>3978</c:v>
                </c:pt>
                <c:pt idx="3979">
                  <c:v>3979</c:v>
                </c:pt>
                <c:pt idx="3980">
                  <c:v>3980</c:v>
                </c:pt>
                <c:pt idx="3981">
                  <c:v>3981</c:v>
                </c:pt>
                <c:pt idx="3982">
                  <c:v>3982</c:v>
                </c:pt>
                <c:pt idx="3983">
                  <c:v>3983</c:v>
                </c:pt>
                <c:pt idx="3984">
                  <c:v>3984</c:v>
                </c:pt>
                <c:pt idx="3985">
                  <c:v>3985</c:v>
                </c:pt>
                <c:pt idx="3986">
                  <c:v>3986</c:v>
                </c:pt>
                <c:pt idx="3987">
                  <c:v>3987</c:v>
                </c:pt>
                <c:pt idx="3988">
                  <c:v>3988</c:v>
                </c:pt>
                <c:pt idx="3989">
                  <c:v>3989</c:v>
                </c:pt>
                <c:pt idx="3990">
                  <c:v>3990</c:v>
                </c:pt>
                <c:pt idx="3991">
                  <c:v>3991</c:v>
                </c:pt>
                <c:pt idx="3992">
                  <c:v>3992</c:v>
                </c:pt>
                <c:pt idx="3993">
                  <c:v>3993</c:v>
                </c:pt>
                <c:pt idx="3994">
                  <c:v>3994</c:v>
                </c:pt>
                <c:pt idx="3995">
                  <c:v>3995</c:v>
                </c:pt>
                <c:pt idx="3996">
                  <c:v>3996</c:v>
                </c:pt>
                <c:pt idx="3997">
                  <c:v>3997</c:v>
                </c:pt>
                <c:pt idx="3998">
                  <c:v>3998</c:v>
                </c:pt>
                <c:pt idx="3999">
                  <c:v>3999</c:v>
                </c:pt>
                <c:pt idx="4000">
                  <c:v>4000</c:v>
                </c:pt>
                <c:pt idx="4001">
                  <c:v>4001</c:v>
                </c:pt>
                <c:pt idx="4002">
                  <c:v>4002</c:v>
                </c:pt>
                <c:pt idx="4003">
                  <c:v>4003</c:v>
                </c:pt>
                <c:pt idx="4004">
                  <c:v>4004</c:v>
                </c:pt>
                <c:pt idx="4005">
                  <c:v>4005</c:v>
                </c:pt>
                <c:pt idx="4006">
                  <c:v>4006</c:v>
                </c:pt>
                <c:pt idx="4007">
                  <c:v>4007</c:v>
                </c:pt>
                <c:pt idx="4008">
                  <c:v>4008</c:v>
                </c:pt>
                <c:pt idx="4009">
                  <c:v>4009</c:v>
                </c:pt>
                <c:pt idx="4010">
                  <c:v>4010</c:v>
                </c:pt>
                <c:pt idx="4011">
                  <c:v>4011</c:v>
                </c:pt>
                <c:pt idx="4012">
                  <c:v>4012</c:v>
                </c:pt>
                <c:pt idx="4013">
                  <c:v>4013</c:v>
                </c:pt>
                <c:pt idx="4014">
                  <c:v>4014</c:v>
                </c:pt>
                <c:pt idx="4015">
                  <c:v>4015</c:v>
                </c:pt>
                <c:pt idx="4016">
                  <c:v>4016</c:v>
                </c:pt>
                <c:pt idx="4017">
                  <c:v>4017</c:v>
                </c:pt>
                <c:pt idx="4018">
                  <c:v>4018</c:v>
                </c:pt>
                <c:pt idx="4019">
                  <c:v>4019</c:v>
                </c:pt>
                <c:pt idx="4020">
                  <c:v>4020</c:v>
                </c:pt>
                <c:pt idx="4021">
                  <c:v>4021</c:v>
                </c:pt>
                <c:pt idx="4022">
                  <c:v>4022</c:v>
                </c:pt>
                <c:pt idx="4023">
                  <c:v>4023</c:v>
                </c:pt>
                <c:pt idx="4024">
                  <c:v>4024</c:v>
                </c:pt>
                <c:pt idx="4025">
                  <c:v>4025</c:v>
                </c:pt>
                <c:pt idx="4026">
                  <c:v>4026</c:v>
                </c:pt>
                <c:pt idx="4027">
                  <c:v>4027</c:v>
                </c:pt>
                <c:pt idx="4028">
                  <c:v>4028</c:v>
                </c:pt>
                <c:pt idx="4029">
                  <c:v>4029</c:v>
                </c:pt>
                <c:pt idx="4030">
                  <c:v>4030</c:v>
                </c:pt>
                <c:pt idx="4031">
                  <c:v>4031</c:v>
                </c:pt>
                <c:pt idx="4032">
                  <c:v>4032</c:v>
                </c:pt>
                <c:pt idx="4033">
                  <c:v>4033</c:v>
                </c:pt>
                <c:pt idx="4034">
                  <c:v>4034</c:v>
                </c:pt>
                <c:pt idx="4035">
                  <c:v>4035</c:v>
                </c:pt>
                <c:pt idx="4036">
                  <c:v>4036</c:v>
                </c:pt>
                <c:pt idx="4037">
                  <c:v>4037</c:v>
                </c:pt>
                <c:pt idx="4038">
                  <c:v>4038</c:v>
                </c:pt>
                <c:pt idx="4039">
                  <c:v>4039</c:v>
                </c:pt>
                <c:pt idx="4040">
                  <c:v>4040</c:v>
                </c:pt>
                <c:pt idx="4041">
                  <c:v>4041</c:v>
                </c:pt>
                <c:pt idx="4042">
                  <c:v>4042</c:v>
                </c:pt>
                <c:pt idx="4043">
                  <c:v>4043</c:v>
                </c:pt>
                <c:pt idx="4044">
                  <c:v>4044</c:v>
                </c:pt>
                <c:pt idx="4045">
                  <c:v>4045</c:v>
                </c:pt>
                <c:pt idx="4046">
                  <c:v>4046</c:v>
                </c:pt>
                <c:pt idx="4047">
                  <c:v>4047</c:v>
                </c:pt>
                <c:pt idx="4048">
                  <c:v>4048</c:v>
                </c:pt>
                <c:pt idx="4049">
                  <c:v>4049</c:v>
                </c:pt>
                <c:pt idx="4050">
                  <c:v>4050</c:v>
                </c:pt>
                <c:pt idx="4051">
                  <c:v>4051</c:v>
                </c:pt>
                <c:pt idx="4052">
                  <c:v>4052</c:v>
                </c:pt>
                <c:pt idx="4053">
                  <c:v>4053</c:v>
                </c:pt>
                <c:pt idx="4054">
                  <c:v>4054</c:v>
                </c:pt>
                <c:pt idx="4055">
                  <c:v>4055</c:v>
                </c:pt>
                <c:pt idx="4056">
                  <c:v>4056</c:v>
                </c:pt>
                <c:pt idx="4057">
                  <c:v>4057</c:v>
                </c:pt>
                <c:pt idx="4058">
                  <c:v>4058</c:v>
                </c:pt>
                <c:pt idx="4059">
                  <c:v>4059</c:v>
                </c:pt>
                <c:pt idx="4060">
                  <c:v>4060</c:v>
                </c:pt>
                <c:pt idx="4061">
                  <c:v>4061</c:v>
                </c:pt>
                <c:pt idx="4062">
                  <c:v>4062</c:v>
                </c:pt>
                <c:pt idx="4063">
                  <c:v>4063</c:v>
                </c:pt>
                <c:pt idx="4064">
                  <c:v>4064</c:v>
                </c:pt>
                <c:pt idx="4065">
                  <c:v>4065</c:v>
                </c:pt>
                <c:pt idx="4066">
                  <c:v>4066</c:v>
                </c:pt>
                <c:pt idx="4067">
                  <c:v>4067</c:v>
                </c:pt>
                <c:pt idx="4068">
                  <c:v>4068</c:v>
                </c:pt>
                <c:pt idx="4069">
                  <c:v>4069</c:v>
                </c:pt>
                <c:pt idx="4070">
                  <c:v>4070</c:v>
                </c:pt>
                <c:pt idx="4071">
                  <c:v>4071</c:v>
                </c:pt>
                <c:pt idx="4072">
                  <c:v>4072</c:v>
                </c:pt>
                <c:pt idx="4073">
                  <c:v>4073</c:v>
                </c:pt>
                <c:pt idx="4074">
                  <c:v>4074</c:v>
                </c:pt>
                <c:pt idx="4075">
                  <c:v>4075</c:v>
                </c:pt>
                <c:pt idx="4076">
                  <c:v>4076</c:v>
                </c:pt>
                <c:pt idx="4077">
                  <c:v>4077</c:v>
                </c:pt>
                <c:pt idx="4078">
                  <c:v>4078</c:v>
                </c:pt>
                <c:pt idx="4079">
                  <c:v>4079</c:v>
                </c:pt>
                <c:pt idx="4080">
                  <c:v>4080</c:v>
                </c:pt>
                <c:pt idx="4081">
                  <c:v>4081</c:v>
                </c:pt>
                <c:pt idx="4082">
                  <c:v>4082</c:v>
                </c:pt>
                <c:pt idx="4083">
                  <c:v>4083</c:v>
                </c:pt>
                <c:pt idx="4084">
                  <c:v>4084</c:v>
                </c:pt>
                <c:pt idx="4085">
                  <c:v>4085</c:v>
                </c:pt>
                <c:pt idx="4086">
                  <c:v>4086</c:v>
                </c:pt>
                <c:pt idx="4087">
                  <c:v>4087</c:v>
                </c:pt>
                <c:pt idx="4088">
                  <c:v>4088</c:v>
                </c:pt>
                <c:pt idx="4089">
                  <c:v>4089</c:v>
                </c:pt>
                <c:pt idx="4090">
                  <c:v>4090</c:v>
                </c:pt>
                <c:pt idx="4091">
                  <c:v>4091</c:v>
                </c:pt>
                <c:pt idx="4092">
                  <c:v>4092</c:v>
                </c:pt>
                <c:pt idx="4093">
                  <c:v>4093</c:v>
                </c:pt>
                <c:pt idx="4094">
                  <c:v>4094</c:v>
                </c:pt>
                <c:pt idx="4095">
                  <c:v>4095</c:v>
                </c:pt>
                <c:pt idx="4096">
                  <c:v>4096</c:v>
                </c:pt>
                <c:pt idx="4097">
                  <c:v>4097</c:v>
                </c:pt>
                <c:pt idx="4098">
                  <c:v>4098</c:v>
                </c:pt>
                <c:pt idx="4099">
                  <c:v>4099</c:v>
                </c:pt>
                <c:pt idx="4100">
                  <c:v>4100</c:v>
                </c:pt>
                <c:pt idx="4101">
                  <c:v>4101</c:v>
                </c:pt>
                <c:pt idx="4102">
                  <c:v>4102</c:v>
                </c:pt>
                <c:pt idx="4103">
                  <c:v>4103</c:v>
                </c:pt>
                <c:pt idx="4104">
                  <c:v>4104</c:v>
                </c:pt>
                <c:pt idx="4105">
                  <c:v>4105</c:v>
                </c:pt>
                <c:pt idx="4106">
                  <c:v>4106</c:v>
                </c:pt>
                <c:pt idx="4107">
                  <c:v>4107</c:v>
                </c:pt>
                <c:pt idx="4108">
                  <c:v>4108</c:v>
                </c:pt>
                <c:pt idx="4109">
                  <c:v>4109</c:v>
                </c:pt>
                <c:pt idx="4110">
                  <c:v>4110</c:v>
                </c:pt>
                <c:pt idx="4111">
                  <c:v>4111</c:v>
                </c:pt>
                <c:pt idx="4112">
                  <c:v>4112</c:v>
                </c:pt>
                <c:pt idx="4113">
                  <c:v>4113</c:v>
                </c:pt>
                <c:pt idx="4114">
                  <c:v>4114</c:v>
                </c:pt>
                <c:pt idx="4115">
                  <c:v>4115</c:v>
                </c:pt>
                <c:pt idx="4116">
                  <c:v>4116</c:v>
                </c:pt>
                <c:pt idx="4117">
                  <c:v>4117</c:v>
                </c:pt>
                <c:pt idx="4118">
                  <c:v>4118</c:v>
                </c:pt>
                <c:pt idx="4119">
                  <c:v>4119</c:v>
                </c:pt>
                <c:pt idx="4120">
                  <c:v>4120</c:v>
                </c:pt>
                <c:pt idx="4121">
                  <c:v>4121</c:v>
                </c:pt>
                <c:pt idx="4122">
                  <c:v>4122</c:v>
                </c:pt>
                <c:pt idx="4123">
                  <c:v>4123</c:v>
                </c:pt>
                <c:pt idx="4124">
                  <c:v>4124</c:v>
                </c:pt>
                <c:pt idx="4125">
                  <c:v>4125</c:v>
                </c:pt>
                <c:pt idx="4126">
                  <c:v>4126</c:v>
                </c:pt>
                <c:pt idx="4127">
                  <c:v>4127</c:v>
                </c:pt>
                <c:pt idx="4128">
                  <c:v>4128</c:v>
                </c:pt>
                <c:pt idx="4129">
                  <c:v>4129</c:v>
                </c:pt>
                <c:pt idx="4130">
                  <c:v>4130</c:v>
                </c:pt>
                <c:pt idx="4131">
                  <c:v>4131</c:v>
                </c:pt>
                <c:pt idx="4132">
                  <c:v>4132</c:v>
                </c:pt>
                <c:pt idx="4133">
                  <c:v>4133</c:v>
                </c:pt>
                <c:pt idx="4134">
                  <c:v>4134</c:v>
                </c:pt>
                <c:pt idx="4135">
                  <c:v>4135</c:v>
                </c:pt>
                <c:pt idx="4136">
                  <c:v>4136</c:v>
                </c:pt>
                <c:pt idx="4137">
                  <c:v>4137</c:v>
                </c:pt>
                <c:pt idx="4138">
                  <c:v>4138</c:v>
                </c:pt>
                <c:pt idx="4139">
                  <c:v>4139</c:v>
                </c:pt>
                <c:pt idx="4140">
                  <c:v>4140</c:v>
                </c:pt>
                <c:pt idx="4141">
                  <c:v>4141</c:v>
                </c:pt>
                <c:pt idx="4142">
                  <c:v>4142</c:v>
                </c:pt>
                <c:pt idx="4143">
                  <c:v>4143</c:v>
                </c:pt>
                <c:pt idx="4144">
                  <c:v>4144</c:v>
                </c:pt>
                <c:pt idx="4145">
                  <c:v>4145</c:v>
                </c:pt>
                <c:pt idx="4146">
                  <c:v>4146</c:v>
                </c:pt>
                <c:pt idx="4147">
                  <c:v>4147</c:v>
                </c:pt>
                <c:pt idx="4148">
                  <c:v>4148</c:v>
                </c:pt>
                <c:pt idx="4149">
                  <c:v>4149</c:v>
                </c:pt>
                <c:pt idx="4150">
                  <c:v>4150</c:v>
                </c:pt>
                <c:pt idx="4151">
                  <c:v>4151</c:v>
                </c:pt>
                <c:pt idx="4152">
                  <c:v>4152</c:v>
                </c:pt>
                <c:pt idx="4153">
                  <c:v>4153</c:v>
                </c:pt>
                <c:pt idx="4154">
                  <c:v>4154</c:v>
                </c:pt>
                <c:pt idx="4155">
                  <c:v>4155</c:v>
                </c:pt>
                <c:pt idx="4156">
                  <c:v>4156</c:v>
                </c:pt>
                <c:pt idx="4157">
                  <c:v>4157</c:v>
                </c:pt>
                <c:pt idx="4158">
                  <c:v>4158</c:v>
                </c:pt>
                <c:pt idx="4159">
                  <c:v>4159</c:v>
                </c:pt>
                <c:pt idx="4160">
                  <c:v>4160</c:v>
                </c:pt>
                <c:pt idx="4161">
                  <c:v>4161</c:v>
                </c:pt>
                <c:pt idx="4162">
                  <c:v>4162</c:v>
                </c:pt>
                <c:pt idx="4163">
                  <c:v>4163</c:v>
                </c:pt>
                <c:pt idx="4164">
                  <c:v>4164</c:v>
                </c:pt>
                <c:pt idx="4165">
                  <c:v>4165</c:v>
                </c:pt>
                <c:pt idx="4166">
                  <c:v>4166</c:v>
                </c:pt>
                <c:pt idx="4167">
                  <c:v>4167</c:v>
                </c:pt>
                <c:pt idx="4168">
                  <c:v>4168</c:v>
                </c:pt>
                <c:pt idx="4169">
                  <c:v>4169</c:v>
                </c:pt>
                <c:pt idx="4170">
                  <c:v>4170</c:v>
                </c:pt>
                <c:pt idx="4171">
                  <c:v>4171</c:v>
                </c:pt>
                <c:pt idx="4172">
                  <c:v>4172</c:v>
                </c:pt>
                <c:pt idx="4173">
                  <c:v>4173</c:v>
                </c:pt>
                <c:pt idx="4174">
                  <c:v>4174</c:v>
                </c:pt>
                <c:pt idx="4175">
                  <c:v>4175</c:v>
                </c:pt>
                <c:pt idx="4176">
                  <c:v>4176</c:v>
                </c:pt>
                <c:pt idx="4177">
                  <c:v>4177</c:v>
                </c:pt>
                <c:pt idx="4178">
                  <c:v>4178</c:v>
                </c:pt>
                <c:pt idx="4179">
                  <c:v>4179</c:v>
                </c:pt>
                <c:pt idx="4180">
                  <c:v>4180</c:v>
                </c:pt>
                <c:pt idx="4181">
                  <c:v>4181</c:v>
                </c:pt>
                <c:pt idx="4182">
                  <c:v>4182</c:v>
                </c:pt>
                <c:pt idx="4183">
                  <c:v>4183</c:v>
                </c:pt>
                <c:pt idx="4184">
                  <c:v>4184</c:v>
                </c:pt>
                <c:pt idx="4185">
                  <c:v>4185</c:v>
                </c:pt>
                <c:pt idx="4186">
                  <c:v>4186</c:v>
                </c:pt>
                <c:pt idx="4187">
                  <c:v>4187</c:v>
                </c:pt>
                <c:pt idx="4188">
                  <c:v>4188</c:v>
                </c:pt>
                <c:pt idx="4189">
                  <c:v>4189</c:v>
                </c:pt>
                <c:pt idx="4190">
                  <c:v>4190</c:v>
                </c:pt>
                <c:pt idx="4191">
                  <c:v>4191</c:v>
                </c:pt>
                <c:pt idx="4192">
                  <c:v>4192</c:v>
                </c:pt>
                <c:pt idx="4193">
                  <c:v>4193</c:v>
                </c:pt>
                <c:pt idx="4194">
                  <c:v>4194</c:v>
                </c:pt>
                <c:pt idx="4195">
                  <c:v>4195</c:v>
                </c:pt>
                <c:pt idx="4196">
                  <c:v>4196</c:v>
                </c:pt>
                <c:pt idx="4197">
                  <c:v>4197</c:v>
                </c:pt>
                <c:pt idx="4198">
                  <c:v>4198</c:v>
                </c:pt>
                <c:pt idx="4199">
                  <c:v>4199</c:v>
                </c:pt>
                <c:pt idx="4200">
                  <c:v>4200</c:v>
                </c:pt>
                <c:pt idx="4201">
                  <c:v>4201</c:v>
                </c:pt>
                <c:pt idx="4202">
                  <c:v>4202</c:v>
                </c:pt>
                <c:pt idx="4203">
                  <c:v>4203</c:v>
                </c:pt>
                <c:pt idx="4204">
                  <c:v>4204</c:v>
                </c:pt>
                <c:pt idx="4205">
                  <c:v>4205</c:v>
                </c:pt>
                <c:pt idx="4206">
                  <c:v>4206</c:v>
                </c:pt>
                <c:pt idx="4207">
                  <c:v>4207</c:v>
                </c:pt>
                <c:pt idx="4208">
                  <c:v>4208</c:v>
                </c:pt>
                <c:pt idx="4209">
                  <c:v>4209</c:v>
                </c:pt>
                <c:pt idx="4210">
                  <c:v>4210</c:v>
                </c:pt>
                <c:pt idx="4211">
                  <c:v>4211</c:v>
                </c:pt>
                <c:pt idx="4212">
                  <c:v>4212</c:v>
                </c:pt>
                <c:pt idx="4213">
                  <c:v>4213</c:v>
                </c:pt>
                <c:pt idx="4214">
                  <c:v>4214</c:v>
                </c:pt>
                <c:pt idx="4215">
                  <c:v>4215</c:v>
                </c:pt>
                <c:pt idx="4216">
                  <c:v>4216</c:v>
                </c:pt>
                <c:pt idx="4217">
                  <c:v>4217</c:v>
                </c:pt>
                <c:pt idx="4218">
                  <c:v>4218</c:v>
                </c:pt>
                <c:pt idx="4219">
                  <c:v>4219</c:v>
                </c:pt>
                <c:pt idx="4220">
                  <c:v>4220</c:v>
                </c:pt>
                <c:pt idx="4221">
                  <c:v>4221</c:v>
                </c:pt>
                <c:pt idx="4222">
                  <c:v>4222</c:v>
                </c:pt>
                <c:pt idx="4223">
                  <c:v>4223</c:v>
                </c:pt>
                <c:pt idx="4224">
                  <c:v>4224</c:v>
                </c:pt>
                <c:pt idx="4225">
                  <c:v>4225</c:v>
                </c:pt>
                <c:pt idx="4226">
                  <c:v>4226</c:v>
                </c:pt>
                <c:pt idx="4227">
                  <c:v>4227</c:v>
                </c:pt>
                <c:pt idx="4228">
                  <c:v>4228</c:v>
                </c:pt>
                <c:pt idx="4229">
                  <c:v>4229</c:v>
                </c:pt>
                <c:pt idx="4230">
                  <c:v>4230</c:v>
                </c:pt>
                <c:pt idx="4231">
                  <c:v>4231</c:v>
                </c:pt>
                <c:pt idx="4232">
                  <c:v>4232</c:v>
                </c:pt>
                <c:pt idx="4233">
                  <c:v>4233</c:v>
                </c:pt>
                <c:pt idx="4234">
                  <c:v>4234</c:v>
                </c:pt>
                <c:pt idx="4235">
                  <c:v>4235</c:v>
                </c:pt>
                <c:pt idx="4236">
                  <c:v>4236</c:v>
                </c:pt>
                <c:pt idx="4237">
                  <c:v>4237</c:v>
                </c:pt>
                <c:pt idx="4238">
                  <c:v>4238</c:v>
                </c:pt>
                <c:pt idx="4239">
                  <c:v>4239</c:v>
                </c:pt>
                <c:pt idx="4240">
                  <c:v>4240</c:v>
                </c:pt>
                <c:pt idx="4241">
                  <c:v>4241</c:v>
                </c:pt>
                <c:pt idx="4242">
                  <c:v>4242</c:v>
                </c:pt>
                <c:pt idx="4243">
                  <c:v>4243</c:v>
                </c:pt>
                <c:pt idx="4244">
                  <c:v>4244</c:v>
                </c:pt>
                <c:pt idx="4245">
                  <c:v>4245</c:v>
                </c:pt>
                <c:pt idx="4246">
                  <c:v>4246</c:v>
                </c:pt>
                <c:pt idx="4247">
                  <c:v>4247</c:v>
                </c:pt>
                <c:pt idx="4248">
                  <c:v>4248</c:v>
                </c:pt>
                <c:pt idx="4249">
                  <c:v>4249</c:v>
                </c:pt>
                <c:pt idx="4250">
                  <c:v>4250</c:v>
                </c:pt>
                <c:pt idx="4251">
                  <c:v>4251</c:v>
                </c:pt>
                <c:pt idx="4252">
                  <c:v>4252</c:v>
                </c:pt>
                <c:pt idx="4253">
                  <c:v>4253</c:v>
                </c:pt>
                <c:pt idx="4254">
                  <c:v>4254</c:v>
                </c:pt>
                <c:pt idx="4255">
                  <c:v>4255</c:v>
                </c:pt>
                <c:pt idx="4256">
                  <c:v>4256</c:v>
                </c:pt>
                <c:pt idx="4257">
                  <c:v>4257</c:v>
                </c:pt>
                <c:pt idx="4258">
                  <c:v>4258</c:v>
                </c:pt>
                <c:pt idx="4259">
                  <c:v>4259</c:v>
                </c:pt>
                <c:pt idx="4260">
                  <c:v>4260</c:v>
                </c:pt>
                <c:pt idx="4261">
                  <c:v>4261</c:v>
                </c:pt>
                <c:pt idx="4262">
                  <c:v>4262</c:v>
                </c:pt>
                <c:pt idx="4263">
                  <c:v>4263</c:v>
                </c:pt>
                <c:pt idx="4264">
                  <c:v>4264</c:v>
                </c:pt>
                <c:pt idx="4265">
                  <c:v>4265</c:v>
                </c:pt>
                <c:pt idx="4266">
                  <c:v>4266</c:v>
                </c:pt>
                <c:pt idx="4267">
                  <c:v>4267</c:v>
                </c:pt>
                <c:pt idx="4268">
                  <c:v>4268</c:v>
                </c:pt>
                <c:pt idx="4269">
                  <c:v>4269</c:v>
                </c:pt>
                <c:pt idx="4270">
                  <c:v>4270</c:v>
                </c:pt>
                <c:pt idx="4271">
                  <c:v>4271</c:v>
                </c:pt>
                <c:pt idx="4272">
                  <c:v>4272</c:v>
                </c:pt>
                <c:pt idx="4273">
                  <c:v>4273</c:v>
                </c:pt>
                <c:pt idx="4274">
                  <c:v>4274</c:v>
                </c:pt>
                <c:pt idx="4275">
                  <c:v>4275</c:v>
                </c:pt>
                <c:pt idx="4276">
                  <c:v>4276</c:v>
                </c:pt>
                <c:pt idx="4277">
                  <c:v>4277</c:v>
                </c:pt>
                <c:pt idx="4278">
                  <c:v>4278</c:v>
                </c:pt>
                <c:pt idx="4279">
                  <c:v>4279</c:v>
                </c:pt>
                <c:pt idx="4280">
                  <c:v>4280</c:v>
                </c:pt>
                <c:pt idx="4281">
                  <c:v>4281</c:v>
                </c:pt>
                <c:pt idx="4282">
                  <c:v>4282</c:v>
                </c:pt>
                <c:pt idx="4283">
                  <c:v>4283</c:v>
                </c:pt>
                <c:pt idx="4284">
                  <c:v>4284</c:v>
                </c:pt>
                <c:pt idx="4285">
                  <c:v>4285</c:v>
                </c:pt>
                <c:pt idx="4286">
                  <c:v>4286</c:v>
                </c:pt>
                <c:pt idx="4287">
                  <c:v>4287</c:v>
                </c:pt>
                <c:pt idx="4288">
                  <c:v>4288</c:v>
                </c:pt>
                <c:pt idx="4289">
                  <c:v>4289</c:v>
                </c:pt>
                <c:pt idx="4290">
                  <c:v>4290</c:v>
                </c:pt>
                <c:pt idx="4291">
                  <c:v>4291</c:v>
                </c:pt>
                <c:pt idx="4292">
                  <c:v>4292</c:v>
                </c:pt>
                <c:pt idx="4293">
                  <c:v>4293</c:v>
                </c:pt>
                <c:pt idx="4294">
                  <c:v>4294</c:v>
                </c:pt>
                <c:pt idx="4295">
                  <c:v>4295</c:v>
                </c:pt>
                <c:pt idx="4296">
                  <c:v>4296</c:v>
                </c:pt>
                <c:pt idx="4297">
                  <c:v>4297</c:v>
                </c:pt>
                <c:pt idx="4298">
                  <c:v>4298</c:v>
                </c:pt>
                <c:pt idx="4299">
                  <c:v>4299</c:v>
                </c:pt>
                <c:pt idx="4300">
                  <c:v>4300</c:v>
                </c:pt>
                <c:pt idx="4301">
                  <c:v>4301</c:v>
                </c:pt>
                <c:pt idx="4302">
                  <c:v>4302</c:v>
                </c:pt>
                <c:pt idx="4303">
                  <c:v>4303</c:v>
                </c:pt>
                <c:pt idx="4304">
                  <c:v>4304</c:v>
                </c:pt>
                <c:pt idx="4305">
                  <c:v>4305</c:v>
                </c:pt>
                <c:pt idx="4306">
                  <c:v>4306</c:v>
                </c:pt>
                <c:pt idx="4307">
                  <c:v>4307</c:v>
                </c:pt>
                <c:pt idx="4308">
                  <c:v>4308</c:v>
                </c:pt>
                <c:pt idx="4309">
                  <c:v>4309</c:v>
                </c:pt>
                <c:pt idx="4310">
                  <c:v>4310</c:v>
                </c:pt>
                <c:pt idx="4311">
                  <c:v>4311</c:v>
                </c:pt>
                <c:pt idx="4312">
                  <c:v>4312</c:v>
                </c:pt>
                <c:pt idx="4313">
                  <c:v>4313</c:v>
                </c:pt>
                <c:pt idx="4314">
                  <c:v>4314</c:v>
                </c:pt>
                <c:pt idx="4315">
                  <c:v>4315</c:v>
                </c:pt>
                <c:pt idx="4316">
                  <c:v>4316</c:v>
                </c:pt>
                <c:pt idx="4317">
                  <c:v>4317</c:v>
                </c:pt>
                <c:pt idx="4318">
                  <c:v>4318</c:v>
                </c:pt>
                <c:pt idx="4319">
                  <c:v>4319</c:v>
                </c:pt>
                <c:pt idx="4320">
                  <c:v>4320</c:v>
                </c:pt>
                <c:pt idx="4321">
                  <c:v>4321</c:v>
                </c:pt>
                <c:pt idx="4322">
                  <c:v>4322</c:v>
                </c:pt>
                <c:pt idx="4323">
                  <c:v>4323</c:v>
                </c:pt>
                <c:pt idx="4324">
                  <c:v>4324</c:v>
                </c:pt>
                <c:pt idx="4325">
                  <c:v>4325</c:v>
                </c:pt>
                <c:pt idx="4326">
                  <c:v>4326</c:v>
                </c:pt>
                <c:pt idx="4327">
                  <c:v>4327</c:v>
                </c:pt>
                <c:pt idx="4328">
                  <c:v>4328</c:v>
                </c:pt>
                <c:pt idx="4329">
                  <c:v>4329</c:v>
                </c:pt>
                <c:pt idx="4330">
                  <c:v>4330</c:v>
                </c:pt>
                <c:pt idx="4331">
                  <c:v>4331</c:v>
                </c:pt>
                <c:pt idx="4332">
                  <c:v>4332</c:v>
                </c:pt>
                <c:pt idx="4333">
                  <c:v>4333</c:v>
                </c:pt>
                <c:pt idx="4334">
                  <c:v>4334</c:v>
                </c:pt>
                <c:pt idx="4335">
                  <c:v>4335</c:v>
                </c:pt>
                <c:pt idx="4336">
                  <c:v>4336</c:v>
                </c:pt>
                <c:pt idx="4337">
                  <c:v>4337</c:v>
                </c:pt>
                <c:pt idx="4338">
                  <c:v>4338</c:v>
                </c:pt>
                <c:pt idx="4339">
                  <c:v>4339</c:v>
                </c:pt>
                <c:pt idx="4340">
                  <c:v>4340</c:v>
                </c:pt>
                <c:pt idx="4341">
                  <c:v>4341</c:v>
                </c:pt>
                <c:pt idx="4342">
                  <c:v>4342</c:v>
                </c:pt>
                <c:pt idx="4343">
                  <c:v>4343</c:v>
                </c:pt>
                <c:pt idx="4344">
                  <c:v>4344</c:v>
                </c:pt>
                <c:pt idx="4345">
                  <c:v>4345</c:v>
                </c:pt>
                <c:pt idx="4346">
                  <c:v>4346</c:v>
                </c:pt>
                <c:pt idx="4347">
                  <c:v>4347</c:v>
                </c:pt>
                <c:pt idx="4348">
                  <c:v>4348</c:v>
                </c:pt>
                <c:pt idx="4349">
                  <c:v>4349</c:v>
                </c:pt>
                <c:pt idx="4350">
                  <c:v>4350</c:v>
                </c:pt>
                <c:pt idx="4351">
                  <c:v>4351</c:v>
                </c:pt>
                <c:pt idx="4352">
                  <c:v>4352</c:v>
                </c:pt>
                <c:pt idx="4353">
                  <c:v>4353</c:v>
                </c:pt>
                <c:pt idx="4354">
                  <c:v>4354</c:v>
                </c:pt>
                <c:pt idx="4355">
                  <c:v>4355</c:v>
                </c:pt>
                <c:pt idx="4356">
                  <c:v>4356</c:v>
                </c:pt>
                <c:pt idx="4357">
                  <c:v>4357</c:v>
                </c:pt>
                <c:pt idx="4358">
                  <c:v>4358</c:v>
                </c:pt>
                <c:pt idx="4359">
                  <c:v>4359</c:v>
                </c:pt>
                <c:pt idx="4360">
                  <c:v>4360</c:v>
                </c:pt>
                <c:pt idx="4361">
                  <c:v>4361</c:v>
                </c:pt>
                <c:pt idx="4362">
                  <c:v>4362</c:v>
                </c:pt>
                <c:pt idx="4363">
                  <c:v>4363</c:v>
                </c:pt>
                <c:pt idx="4364">
                  <c:v>4364</c:v>
                </c:pt>
                <c:pt idx="4365">
                  <c:v>4365</c:v>
                </c:pt>
                <c:pt idx="4366">
                  <c:v>4366</c:v>
                </c:pt>
                <c:pt idx="4367">
                  <c:v>4367</c:v>
                </c:pt>
                <c:pt idx="4368">
                  <c:v>4368</c:v>
                </c:pt>
                <c:pt idx="4369">
                  <c:v>4369</c:v>
                </c:pt>
                <c:pt idx="4370">
                  <c:v>4370</c:v>
                </c:pt>
                <c:pt idx="4371">
                  <c:v>4371</c:v>
                </c:pt>
                <c:pt idx="4372">
                  <c:v>4372</c:v>
                </c:pt>
                <c:pt idx="4373">
                  <c:v>4373</c:v>
                </c:pt>
                <c:pt idx="4374">
                  <c:v>4374</c:v>
                </c:pt>
                <c:pt idx="4375">
                  <c:v>4375</c:v>
                </c:pt>
                <c:pt idx="4376">
                  <c:v>4376</c:v>
                </c:pt>
                <c:pt idx="4377">
                  <c:v>4377</c:v>
                </c:pt>
                <c:pt idx="4378">
                  <c:v>4378</c:v>
                </c:pt>
                <c:pt idx="4379">
                  <c:v>4379</c:v>
                </c:pt>
                <c:pt idx="4380">
                  <c:v>4380</c:v>
                </c:pt>
                <c:pt idx="4381">
                  <c:v>4381</c:v>
                </c:pt>
                <c:pt idx="4382">
                  <c:v>4382</c:v>
                </c:pt>
                <c:pt idx="4383">
                  <c:v>4383</c:v>
                </c:pt>
                <c:pt idx="4384">
                  <c:v>4384</c:v>
                </c:pt>
                <c:pt idx="4385">
                  <c:v>4385</c:v>
                </c:pt>
                <c:pt idx="4386">
                  <c:v>4386</c:v>
                </c:pt>
                <c:pt idx="4387">
                  <c:v>4387</c:v>
                </c:pt>
                <c:pt idx="4388">
                  <c:v>4388</c:v>
                </c:pt>
                <c:pt idx="4389">
                  <c:v>4389</c:v>
                </c:pt>
                <c:pt idx="4390">
                  <c:v>4390</c:v>
                </c:pt>
                <c:pt idx="4391">
                  <c:v>4391</c:v>
                </c:pt>
                <c:pt idx="4392">
                  <c:v>4392</c:v>
                </c:pt>
                <c:pt idx="4393">
                  <c:v>4393</c:v>
                </c:pt>
                <c:pt idx="4394">
                  <c:v>4394</c:v>
                </c:pt>
                <c:pt idx="4395">
                  <c:v>4395</c:v>
                </c:pt>
                <c:pt idx="4396">
                  <c:v>4396</c:v>
                </c:pt>
                <c:pt idx="4397">
                  <c:v>4397</c:v>
                </c:pt>
                <c:pt idx="4398">
                  <c:v>4398</c:v>
                </c:pt>
                <c:pt idx="4399">
                  <c:v>4399</c:v>
                </c:pt>
                <c:pt idx="4400">
                  <c:v>4400</c:v>
                </c:pt>
                <c:pt idx="4401">
                  <c:v>4401</c:v>
                </c:pt>
                <c:pt idx="4402">
                  <c:v>4402</c:v>
                </c:pt>
                <c:pt idx="4403">
                  <c:v>4403</c:v>
                </c:pt>
                <c:pt idx="4404">
                  <c:v>4404</c:v>
                </c:pt>
                <c:pt idx="4405">
                  <c:v>4405</c:v>
                </c:pt>
                <c:pt idx="4406">
                  <c:v>4406</c:v>
                </c:pt>
                <c:pt idx="4407">
                  <c:v>4407</c:v>
                </c:pt>
                <c:pt idx="4408">
                  <c:v>4408</c:v>
                </c:pt>
                <c:pt idx="4409">
                  <c:v>4409</c:v>
                </c:pt>
                <c:pt idx="4410">
                  <c:v>4410</c:v>
                </c:pt>
                <c:pt idx="4411">
                  <c:v>4411</c:v>
                </c:pt>
                <c:pt idx="4412">
                  <c:v>4412</c:v>
                </c:pt>
                <c:pt idx="4413">
                  <c:v>4413</c:v>
                </c:pt>
                <c:pt idx="4414">
                  <c:v>4414</c:v>
                </c:pt>
                <c:pt idx="4415">
                  <c:v>4415</c:v>
                </c:pt>
                <c:pt idx="4416">
                  <c:v>4416</c:v>
                </c:pt>
                <c:pt idx="4417">
                  <c:v>4417</c:v>
                </c:pt>
                <c:pt idx="4418">
                  <c:v>4418</c:v>
                </c:pt>
                <c:pt idx="4419">
                  <c:v>4419</c:v>
                </c:pt>
                <c:pt idx="4420">
                  <c:v>4420</c:v>
                </c:pt>
                <c:pt idx="4421">
                  <c:v>4421</c:v>
                </c:pt>
                <c:pt idx="4422">
                  <c:v>4422</c:v>
                </c:pt>
                <c:pt idx="4423">
                  <c:v>4423</c:v>
                </c:pt>
                <c:pt idx="4424">
                  <c:v>4424</c:v>
                </c:pt>
                <c:pt idx="4425">
                  <c:v>4425</c:v>
                </c:pt>
                <c:pt idx="4426">
                  <c:v>4426</c:v>
                </c:pt>
                <c:pt idx="4427">
                  <c:v>4427</c:v>
                </c:pt>
                <c:pt idx="4428">
                  <c:v>4428</c:v>
                </c:pt>
                <c:pt idx="4429">
                  <c:v>4429</c:v>
                </c:pt>
                <c:pt idx="4430">
                  <c:v>4430</c:v>
                </c:pt>
                <c:pt idx="4431">
                  <c:v>4431</c:v>
                </c:pt>
                <c:pt idx="4432">
                  <c:v>4432</c:v>
                </c:pt>
                <c:pt idx="4433">
                  <c:v>4433</c:v>
                </c:pt>
                <c:pt idx="4434">
                  <c:v>4434</c:v>
                </c:pt>
                <c:pt idx="4435">
                  <c:v>4435</c:v>
                </c:pt>
                <c:pt idx="4436">
                  <c:v>4436</c:v>
                </c:pt>
                <c:pt idx="4437">
                  <c:v>4437</c:v>
                </c:pt>
                <c:pt idx="4438">
                  <c:v>4438</c:v>
                </c:pt>
                <c:pt idx="4439">
                  <c:v>4439</c:v>
                </c:pt>
                <c:pt idx="4440">
                  <c:v>4440</c:v>
                </c:pt>
                <c:pt idx="4441">
                  <c:v>4441</c:v>
                </c:pt>
                <c:pt idx="4442">
                  <c:v>4442</c:v>
                </c:pt>
                <c:pt idx="4443">
                  <c:v>4443</c:v>
                </c:pt>
                <c:pt idx="4444">
                  <c:v>4444</c:v>
                </c:pt>
                <c:pt idx="4445">
                  <c:v>4445</c:v>
                </c:pt>
                <c:pt idx="4446">
                  <c:v>4446</c:v>
                </c:pt>
                <c:pt idx="4447">
                  <c:v>4447</c:v>
                </c:pt>
                <c:pt idx="4448">
                  <c:v>4448</c:v>
                </c:pt>
                <c:pt idx="4449">
                  <c:v>4449</c:v>
                </c:pt>
                <c:pt idx="4450">
                  <c:v>4450</c:v>
                </c:pt>
                <c:pt idx="4451">
                  <c:v>4451</c:v>
                </c:pt>
                <c:pt idx="4452">
                  <c:v>4452</c:v>
                </c:pt>
                <c:pt idx="4453">
                  <c:v>4453</c:v>
                </c:pt>
                <c:pt idx="4454">
                  <c:v>4454</c:v>
                </c:pt>
                <c:pt idx="4455">
                  <c:v>4455</c:v>
                </c:pt>
                <c:pt idx="4456">
                  <c:v>4456</c:v>
                </c:pt>
                <c:pt idx="4457">
                  <c:v>4457</c:v>
                </c:pt>
                <c:pt idx="4458">
                  <c:v>4458</c:v>
                </c:pt>
                <c:pt idx="4459">
                  <c:v>4459</c:v>
                </c:pt>
                <c:pt idx="4460">
                  <c:v>4460</c:v>
                </c:pt>
                <c:pt idx="4461">
                  <c:v>4461</c:v>
                </c:pt>
                <c:pt idx="4462">
                  <c:v>4462</c:v>
                </c:pt>
                <c:pt idx="4463">
                  <c:v>4463</c:v>
                </c:pt>
                <c:pt idx="4464">
                  <c:v>4464</c:v>
                </c:pt>
                <c:pt idx="4465">
                  <c:v>4465</c:v>
                </c:pt>
                <c:pt idx="4466">
                  <c:v>4466</c:v>
                </c:pt>
                <c:pt idx="4467">
                  <c:v>4467</c:v>
                </c:pt>
                <c:pt idx="4468">
                  <c:v>4468</c:v>
                </c:pt>
                <c:pt idx="4469">
                  <c:v>4469</c:v>
                </c:pt>
                <c:pt idx="4470">
                  <c:v>4470</c:v>
                </c:pt>
                <c:pt idx="4471">
                  <c:v>4471</c:v>
                </c:pt>
                <c:pt idx="4472">
                  <c:v>4472</c:v>
                </c:pt>
                <c:pt idx="4473">
                  <c:v>4473</c:v>
                </c:pt>
                <c:pt idx="4474">
                  <c:v>4474</c:v>
                </c:pt>
                <c:pt idx="4475">
                  <c:v>4475</c:v>
                </c:pt>
                <c:pt idx="4476">
                  <c:v>4476</c:v>
                </c:pt>
                <c:pt idx="4477">
                  <c:v>4477</c:v>
                </c:pt>
                <c:pt idx="4478">
                  <c:v>4478</c:v>
                </c:pt>
                <c:pt idx="4479">
                  <c:v>4479</c:v>
                </c:pt>
                <c:pt idx="4480">
                  <c:v>4480</c:v>
                </c:pt>
                <c:pt idx="4481">
                  <c:v>4481</c:v>
                </c:pt>
                <c:pt idx="4482">
                  <c:v>4482</c:v>
                </c:pt>
                <c:pt idx="4483">
                  <c:v>4483</c:v>
                </c:pt>
                <c:pt idx="4484">
                  <c:v>4484</c:v>
                </c:pt>
                <c:pt idx="4485">
                  <c:v>4485</c:v>
                </c:pt>
                <c:pt idx="4486">
                  <c:v>4486</c:v>
                </c:pt>
                <c:pt idx="4487">
                  <c:v>4487</c:v>
                </c:pt>
                <c:pt idx="4488">
                  <c:v>4488</c:v>
                </c:pt>
                <c:pt idx="4489">
                  <c:v>4489</c:v>
                </c:pt>
                <c:pt idx="4490">
                  <c:v>4490</c:v>
                </c:pt>
                <c:pt idx="4491">
                  <c:v>4491</c:v>
                </c:pt>
                <c:pt idx="4492">
                  <c:v>4492</c:v>
                </c:pt>
                <c:pt idx="4493">
                  <c:v>4493</c:v>
                </c:pt>
                <c:pt idx="4494">
                  <c:v>4494</c:v>
                </c:pt>
                <c:pt idx="4495">
                  <c:v>4495</c:v>
                </c:pt>
                <c:pt idx="4496">
                  <c:v>4496</c:v>
                </c:pt>
                <c:pt idx="4497">
                  <c:v>4497</c:v>
                </c:pt>
                <c:pt idx="4498">
                  <c:v>4498</c:v>
                </c:pt>
                <c:pt idx="4499">
                  <c:v>4499</c:v>
                </c:pt>
                <c:pt idx="4500">
                  <c:v>4500</c:v>
                </c:pt>
                <c:pt idx="4501">
                  <c:v>4501</c:v>
                </c:pt>
                <c:pt idx="4502">
                  <c:v>4502</c:v>
                </c:pt>
                <c:pt idx="4503">
                  <c:v>4503</c:v>
                </c:pt>
                <c:pt idx="4504">
                  <c:v>4504</c:v>
                </c:pt>
                <c:pt idx="4505">
                  <c:v>4505</c:v>
                </c:pt>
                <c:pt idx="4506">
                  <c:v>4506</c:v>
                </c:pt>
                <c:pt idx="4507">
                  <c:v>4507</c:v>
                </c:pt>
                <c:pt idx="4508">
                  <c:v>4508</c:v>
                </c:pt>
                <c:pt idx="4509">
                  <c:v>4509</c:v>
                </c:pt>
                <c:pt idx="4510">
                  <c:v>4510</c:v>
                </c:pt>
                <c:pt idx="4511">
                  <c:v>4511</c:v>
                </c:pt>
                <c:pt idx="4512">
                  <c:v>4512</c:v>
                </c:pt>
                <c:pt idx="4513">
                  <c:v>4513</c:v>
                </c:pt>
                <c:pt idx="4514">
                  <c:v>4514</c:v>
                </c:pt>
                <c:pt idx="4515">
                  <c:v>4515</c:v>
                </c:pt>
                <c:pt idx="4516">
                  <c:v>4516</c:v>
                </c:pt>
                <c:pt idx="4517">
                  <c:v>4517</c:v>
                </c:pt>
                <c:pt idx="4518">
                  <c:v>4518</c:v>
                </c:pt>
                <c:pt idx="4519">
                  <c:v>4519</c:v>
                </c:pt>
                <c:pt idx="4520">
                  <c:v>4520</c:v>
                </c:pt>
                <c:pt idx="4521">
                  <c:v>4521</c:v>
                </c:pt>
                <c:pt idx="4522">
                  <c:v>4522</c:v>
                </c:pt>
                <c:pt idx="4523">
                  <c:v>4523</c:v>
                </c:pt>
                <c:pt idx="4524">
                  <c:v>4524</c:v>
                </c:pt>
                <c:pt idx="4525">
                  <c:v>4525</c:v>
                </c:pt>
                <c:pt idx="4526">
                  <c:v>4526</c:v>
                </c:pt>
                <c:pt idx="4527">
                  <c:v>4527</c:v>
                </c:pt>
                <c:pt idx="4528">
                  <c:v>4528</c:v>
                </c:pt>
                <c:pt idx="4529">
                  <c:v>4529</c:v>
                </c:pt>
                <c:pt idx="4530">
                  <c:v>4530</c:v>
                </c:pt>
                <c:pt idx="4531">
                  <c:v>4531</c:v>
                </c:pt>
                <c:pt idx="4532">
                  <c:v>4532</c:v>
                </c:pt>
                <c:pt idx="4533">
                  <c:v>4533</c:v>
                </c:pt>
                <c:pt idx="4534">
                  <c:v>4534</c:v>
                </c:pt>
                <c:pt idx="4535">
                  <c:v>4535</c:v>
                </c:pt>
                <c:pt idx="4536">
                  <c:v>4536</c:v>
                </c:pt>
                <c:pt idx="4537">
                  <c:v>4537</c:v>
                </c:pt>
                <c:pt idx="4538">
                  <c:v>4538</c:v>
                </c:pt>
                <c:pt idx="4539">
                  <c:v>4539</c:v>
                </c:pt>
                <c:pt idx="4540">
                  <c:v>4540</c:v>
                </c:pt>
                <c:pt idx="4541">
                  <c:v>4541</c:v>
                </c:pt>
                <c:pt idx="4542">
                  <c:v>4542</c:v>
                </c:pt>
                <c:pt idx="4543">
                  <c:v>4543</c:v>
                </c:pt>
                <c:pt idx="4544">
                  <c:v>4544</c:v>
                </c:pt>
                <c:pt idx="4545">
                  <c:v>4545</c:v>
                </c:pt>
                <c:pt idx="4546">
                  <c:v>4546</c:v>
                </c:pt>
                <c:pt idx="4547">
                  <c:v>4547</c:v>
                </c:pt>
                <c:pt idx="4548">
                  <c:v>4548</c:v>
                </c:pt>
                <c:pt idx="4549">
                  <c:v>4549</c:v>
                </c:pt>
                <c:pt idx="4550">
                  <c:v>4550</c:v>
                </c:pt>
                <c:pt idx="4551">
                  <c:v>4551</c:v>
                </c:pt>
                <c:pt idx="4552">
                  <c:v>4552</c:v>
                </c:pt>
                <c:pt idx="4553">
                  <c:v>4553</c:v>
                </c:pt>
                <c:pt idx="4554">
                  <c:v>4554</c:v>
                </c:pt>
                <c:pt idx="4555">
                  <c:v>4555</c:v>
                </c:pt>
                <c:pt idx="4556">
                  <c:v>4556</c:v>
                </c:pt>
                <c:pt idx="4557">
                  <c:v>4557</c:v>
                </c:pt>
                <c:pt idx="4558">
                  <c:v>4558</c:v>
                </c:pt>
                <c:pt idx="4559">
                  <c:v>4559</c:v>
                </c:pt>
                <c:pt idx="4560">
                  <c:v>4560</c:v>
                </c:pt>
                <c:pt idx="4561">
                  <c:v>4561</c:v>
                </c:pt>
                <c:pt idx="4562">
                  <c:v>4562</c:v>
                </c:pt>
                <c:pt idx="4563">
                  <c:v>4563</c:v>
                </c:pt>
                <c:pt idx="4564">
                  <c:v>4564</c:v>
                </c:pt>
                <c:pt idx="4565">
                  <c:v>4565</c:v>
                </c:pt>
                <c:pt idx="4566">
                  <c:v>4566</c:v>
                </c:pt>
                <c:pt idx="4567">
                  <c:v>4567</c:v>
                </c:pt>
                <c:pt idx="4568">
                  <c:v>4568</c:v>
                </c:pt>
                <c:pt idx="4569">
                  <c:v>4569</c:v>
                </c:pt>
                <c:pt idx="4570">
                  <c:v>4570</c:v>
                </c:pt>
                <c:pt idx="4571">
                  <c:v>4571</c:v>
                </c:pt>
                <c:pt idx="4572">
                  <c:v>4572</c:v>
                </c:pt>
                <c:pt idx="4573">
                  <c:v>4573</c:v>
                </c:pt>
                <c:pt idx="4574">
                  <c:v>4574</c:v>
                </c:pt>
                <c:pt idx="4575">
                  <c:v>4575</c:v>
                </c:pt>
                <c:pt idx="4576">
                  <c:v>4576</c:v>
                </c:pt>
                <c:pt idx="4577">
                  <c:v>4577</c:v>
                </c:pt>
                <c:pt idx="4578">
                  <c:v>4578</c:v>
                </c:pt>
                <c:pt idx="4579">
                  <c:v>4579</c:v>
                </c:pt>
                <c:pt idx="4580">
                  <c:v>4580</c:v>
                </c:pt>
                <c:pt idx="4581">
                  <c:v>4581</c:v>
                </c:pt>
                <c:pt idx="4582">
                  <c:v>4582</c:v>
                </c:pt>
                <c:pt idx="4583">
                  <c:v>4583</c:v>
                </c:pt>
                <c:pt idx="4584">
                  <c:v>4584</c:v>
                </c:pt>
                <c:pt idx="4585">
                  <c:v>4585</c:v>
                </c:pt>
                <c:pt idx="4586">
                  <c:v>4586</c:v>
                </c:pt>
                <c:pt idx="4587">
                  <c:v>4587</c:v>
                </c:pt>
                <c:pt idx="4588">
                  <c:v>4588</c:v>
                </c:pt>
                <c:pt idx="4589">
                  <c:v>4589</c:v>
                </c:pt>
                <c:pt idx="4590">
                  <c:v>4590</c:v>
                </c:pt>
                <c:pt idx="4591">
                  <c:v>4591</c:v>
                </c:pt>
                <c:pt idx="4592">
                  <c:v>4592</c:v>
                </c:pt>
                <c:pt idx="4593">
                  <c:v>4593</c:v>
                </c:pt>
                <c:pt idx="4594">
                  <c:v>4594</c:v>
                </c:pt>
                <c:pt idx="4595">
                  <c:v>4595</c:v>
                </c:pt>
                <c:pt idx="4596">
                  <c:v>4596</c:v>
                </c:pt>
                <c:pt idx="4597">
                  <c:v>4597</c:v>
                </c:pt>
                <c:pt idx="4598">
                  <c:v>4598</c:v>
                </c:pt>
                <c:pt idx="4599">
                  <c:v>4599</c:v>
                </c:pt>
                <c:pt idx="4600">
                  <c:v>4600</c:v>
                </c:pt>
                <c:pt idx="4601">
                  <c:v>4601</c:v>
                </c:pt>
                <c:pt idx="4602">
                  <c:v>4602</c:v>
                </c:pt>
                <c:pt idx="4603">
                  <c:v>4603</c:v>
                </c:pt>
                <c:pt idx="4604">
                  <c:v>4604</c:v>
                </c:pt>
                <c:pt idx="4605">
                  <c:v>4605</c:v>
                </c:pt>
                <c:pt idx="4606">
                  <c:v>4606</c:v>
                </c:pt>
                <c:pt idx="4607">
                  <c:v>4607</c:v>
                </c:pt>
                <c:pt idx="4608">
                  <c:v>4608</c:v>
                </c:pt>
                <c:pt idx="4609">
                  <c:v>4609</c:v>
                </c:pt>
                <c:pt idx="4610">
                  <c:v>4610</c:v>
                </c:pt>
                <c:pt idx="4611">
                  <c:v>4611</c:v>
                </c:pt>
                <c:pt idx="4612">
                  <c:v>4612</c:v>
                </c:pt>
                <c:pt idx="4613">
                  <c:v>4613</c:v>
                </c:pt>
                <c:pt idx="4614">
                  <c:v>4614</c:v>
                </c:pt>
                <c:pt idx="4615">
                  <c:v>4615</c:v>
                </c:pt>
                <c:pt idx="4616">
                  <c:v>4616</c:v>
                </c:pt>
                <c:pt idx="4617">
                  <c:v>4617</c:v>
                </c:pt>
                <c:pt idx="4618">
                  <c:v>4618</c:v>
                </c:pt>
                <c:pt idx="4619">
                  <c:v>4619</c:v>
                </c:pt>
                <c:pt idx="4620">
                  <c:v>4620</c:v>
                </c:pt>
                <c:pt idx="4621">
                  <c:v>4621</c:v>
                </c:pt>
                <c:pt idx="4622">
                  <c:v>4622</c:v>
                </c:pt>
                <c:pt idx="4623">
                  <c:v>4623</c:v>
                </c:pt>
                <c:pt idx="4624">
                  <c:v>4624</c:v>
                </c:pt>
                <c:pt idx="4625">
                  <c:v>4625</c:v>
                </c:pt>
                <c:pt idx="4626">
                  <c:v>4626</c:v>
                </c:pt>
                <c:pt idx="4627">
                  <c:v>4627</c:v>
                </c:pt>
                <c:pt idx="4628">
                  <c:v>4628</c:v>
                </c:pt>
                <c:pt idx="4629">
                  <c:v>4629</c:v>
                </c:pt>
                <c:pt idx="4630">
                  <c:v>4630</c:v>
                </c:pt>
                <c:pt idx="4631">
                  <c:v>4631</c:v>
                </c:pt>
                <c:pt idx="4632">
                  <c:v>4632</c:v>
                </c:pt>
                <c:pt idx="4633">
                  <c:v>4633</c:v>
                </c:pt>
                <c:pt idx="4634">
                  <c:v>4634</c:v>
                </c:pt>
                <c:pt idx="4635">
                  <c:v>4635</c:v>
                </c:pt>
                <c:pt idx="4636">
                  <c:v>4636</c:v>
                </c:pt>
                <c:pt idx="4637">
                  <c:v>4637</c:v>
                </c:pt>
                <c:pt idx="4638">
                  <c:v>4638</c:v>
                </c:pt>
                <c:pt idx="4639">
                  <c:v>4639</c:v>
                </c:pt>
                <c:pt idx="4640">
                  <c:v>4640</c:v>
                </c:pt>
                <c:pt idx="4641">
                  <c:v>4641</c:v>
                </c:pt>
                <c:pt idx="4642">
                  <c:v>4642</c:v>
                </c:pt>
                <c:pt idx="4643">
                  <c:v>4643</c:v>
                </c:pt>
                <c:pt idx="4644">
                  <c:v>4644</c:v>
                </c:pt>
                <c:pt idx="4645">
                  <c:v>4645</c:v>
                </c:pt>
                <c:pt idx="4646">
                  <c:v>4646</c:v>
                </c:pt>
                <c:pt idx="4647">
                  <c:v>4647</c:v>
                </c:pt>
                <c:pt idx="4648">
                  <c:v>4648</c:v>
                </c:pt>
                <c:pt idx="4649">
                  <c:v>4649</c:v>
                </c:pt>
                <c:pt idx="4650">
                  <c:v>4650</c:v>
                </c:pt>
                <c:pt idx="4651">
                  <c:v>4651</c:v>
                </c:pt>
                <c:pt idx="4652">
                  <c:v>4652</c:v>
                </c:pt>
                <c:pt idx="4653">
                  <c:v>4653</c:v>
                </c:pt>
                <c:pt idx="4654">
                  <c:v>4654</c:v>
                </c:pt>
                <c:pt idx="4655">
                  <c:v>4655</c:v>
                </c:pt>
                <c:pt idx="4656">
                  <c:v>4656</c:v>
                </c:pt>
                <c:pt idx="4657">
                  <c:v>4657</c:v>
                </c:pt>
                <c:pt idx="4658">
                  <c:v>4658</c:v>
                </c:pt>
                <c:pt idx="4659">
                  <c:v>4659</c:v>
                </c:pt>
                <c:pt idx="4660">
                  <c:v>4660</c:v>
                </c:pt>
                <c:pt idx="4661">
                  <c:v>4661</c:v>
                </c:pt>
                <c:pt idx="4662">
                  <c:v>4662</c:v>
                </c:pt>
                <c:pt idx="4663">
                  <c:v>4663</c:v>
                </c:pt>
                <c:pt idx="4664">
                  <c:v>4664</c:v>
                </c:pt>
                <c:pt idx="4665">
                  <c:v>4665</c:v>
                </c:pt>
                <c:pt idx="4666">
                  <c:v>4666</c:v>
                </c:pt>
                <c:pt idx="4667">
                  <c:v>4667</c:v>
                </c:pt>
                <c:pt idx="4668">
                  <c:v>4668</c:v>
                </c:pt>
                <c:pt idx="4669">
                  <c:v>4669</c:v>
                </c:pt>
                <c:pt idx="4670">
                  <c:v>4670</c:v>
                </c:pt>
                <c:pt idx="4671">
                  <c:v>4671</c:v>
                </c:pt>
                <c:pt idx="4672">
                  <c:v>4672</c:v>
                </c:pt>
                <c:pt idx="4673">
                  <c:v>4673</c:v>
                </c:pt>
                <c:pt idx="4674">
                  <c:v>4674</c:v>
                </c:pt>
                <c:pt idx="4675">
                  <c:v>4675</c:v>
                </c:pt>
                <c:pt idx="4676">
                  <c:v>4676</c:v>
                </c:pt>
                <c:pt idx="4677">
                  <c:v>4677</c:v>
                </c:pt>
                <c:pt idx="4678">
                  <c:v>4678</c:v>
                </c:pt>
                <c:pt idx="4679">
                  <c:v>4679</c:v>
                </c:pt>
                <c:pt idx="4680">
                  <c:v>4680</c:v>
                </c:pt>
                <c:pt idx="4681">
                  <c:v>4681</c:v>
                </c:pt>
                <c:pt idx="4682">
                  <c:v>4682</c:v>
                </c:pt>
                <c:pt idx="4683">
                  <c:v>4683</c:v>
                </c:pt>
                <c:pt idx="4684">
                  <c:v>4684</c:v>
                </c:pt>
                <c:pt idx="4685">
                  <c:v>4685</c:v>
                </c:pt>
                <c:pt idx="4686">
                  <c:v>4686</c:v>
                </c:pt>
                <c:pt idx="4687">
                  <c:v>4687</c:v>
                </c:pt>
                <c:pt idx="4688">
                  <c:v>4688</c:v>
                </c:pt>
                <c:pt idx="4689">
                  <c:v>4689</c:v>
                </c:pt>
                <c:pt idx="4690">
                  <c:v>4690</c:v>
                </c:pt>
                <c:pt idx="4691">
                  <c:v>4691</c:v>
                </c:pt>
                <c:pt idx="4692">
                  <c:v>4692</c:v>
                </c:pt>
                <c:pt idx="4693">
                  <c:v>4693</c:v>
                </c:pt>
                <c:pt idx="4694">
                  <c:v>4694</c:v>
                </c:pt>
                <c:pt idx="4695">
                  <c:v>4695</c:v>
                </c:pt>
                <c:pt idx="4696">
                  <c:v>4696</c:v>
                </c:pt>
                <c:pt idx="4697">
                  <c:v>4697</c:v>
                </c:pt>
                <c:pt idx="4698">
                  <c:v>4698</c:v>
                </c:pt>
                <c:pt idx="4699">
                  <c:v>4699</c:v>
                </c:pt>
                <c:pt idx="4700">
                  <c:v>4700</c:v>
                </c:pt>
                <c:pt idx="4701">
                  <c:v>4701</c:v>
                </c:pt>
                <c:pt idx="4702">
                  <c:v>4702</c:v>
                </c:pt>
                <c:pt idx="4703">
                  <c:v>4703</c:v>
                </c:pt>
                <c:pt idx="4704">
                  <c:v>4704</c:v>
                </c:pt>
                <c:pt idx="4705">
                  <c:v>4705</c:v>
                </c:pt>
                <c:pt idx="4706">
                  <c:v>4706</c:v>
                </c:pt>
                <c:pt idx="4707">
                  <c:v>4707</c:v>
                </c:pt>
                <c:pt idx="4708">
                  <c:v>4708</c:v>
                </c:pt>
                <c:pt idx="4709">
                  <c:v>4709</c:v>
                </c:pt>
                <c:pt idx="4710">
                  <c:v>4710</c:v>
                </c:pt>
                <c:pt idx="4711">
                  <c:v>4711</c:v>
                </c:pt>
                <c:pt idx="4712">
                  <c:v>4712</c:v>
                </c:pt>
                <c:pt idx="4713">
                  <c:v>4713</c:v>
                </c:pt>
                <c:pt idx="4714">
                  <c:v>4714</c:v>
                </c:pt>
                <c:pt idx="4715">
                  <c:v>4715</c:v>
                </c:pt>
                <c:pt idx="4716">
                  <c:v>4716</c:v>
                </c:pt>
                <c:pt idx="4717">
                  <c:v>4717</c:v>
                </c:pt>
                <c:pt idx="4718">
                  <c:v>4718</c:v>
                </c:pt>
                <c:pt idx="4719">
                  <c:v>4719</c:v>
                </c:pt>
                <c:pt idx="4720">
                  <c:v>4720</c:v>
                </c:pt>
                <c:pt idx="4721">
                  <c:v>4721</c:v>
                </c:pt>
                <c:pt idx="4722">
                  <c:v>4722</c:v>
                </c:pt>
                <c:pt idx="4723">
                  <c:v>4723</c:v>
                </c:pt>
                <c:pt idx="4724">
                  <c:v>4724</c:v>
                </c:pt>
                <c:pt idx="4725">
                  <c:v>4725</c:v>
                </c:pt>
                <c:pt idx="4726">
                  <c:v>4726</c:v>
                </c:pt>
                <c:pt idx="4727">
                  <c:v>4727</c:v>
                </c:pt>
                <c:pt idx="4728">
                  <c:v>4728</c:v>
                </c:pt>
                <c:pt idx="4729">
                  <c:v>4729</c:v>
                </c:pt>
                <c:pt idx="4730">
                  <c:v>4730</c:v>
                </c:pt>
                <c:pt idx="4731">
                  <c:v>4731</c:v>
                </c:pt>
                <c:pt idx="4732">
                  <c:v>4732</c:v>
                </c:pt>
                <c:pt idx="4733">
                  <c:v>4733</c:v>
                </c:pt>
                <c:pt idx="4734">
                  <c:v>4734</c:v>
                </c:pt>
                <c:pt idx="4735">
                  <c:v>4735</c:v>
                </c:pt>
                <c:pt idx="4736">
                  <c:v>4736</c:v>
                </c:pt>
                <c:pt idx="4737">
                  <c:v>4737</c:v>
                </c:pt>
                <c:pt idx="4738">
                  <c:v>4738</c:v>
                </c:pt>
                <c:pt idx="4739">
                  <c:v>4739</c:v>
                </c:pt>
                <c:pt idx="4740">
                  <c:v>4740</c:v>
                </c:pt>
                <c:pt idx="4741">
                  <c:v>4741</c:v>
                </c:pt>
                <c:pt idx="4742">
                  <c:v>4742</c:v>
                </c:pt>
                <c:pt idx="4743">
                  <c:v>4743</c:v>
                </c:pt>
                <c:pt idx="4744">
                  <c:v>4744</c:v>
                </c:pt>
                <c:pt idx="4745">
                  <c:v>4745</c:v>
                </c:pt>
                <c:pt idx="4746">
                  <c:v>4746</c:v>
                </c:pt>
                <c:pt idx="4747">
                  <c:v>4747</c:v>
                </c:pt>
                <c:pt idx="4748">
                  <c:v>4748</c:v>
                </c:pt>
                <c:pt idx="4749">
                  <c:v>4749</c:v>
                </c:pt>
                <c:pt idx="4750">
                  <c:v>4750</c:v>
                </c:pt>
                <c:pt idx="4751">
                  <c:v>4751</c:v>
                </c:pt>
                <c:pt idx="4752">
                  <c:v>4752</c:v>
                </c:pt>
                <c:pt idx="4753">
                  <c:v>4753</c:v>
                </c:pt>
                <c:pt idx="4754">
                  <c:v>4754</c:v>
                </c:pt>
                <c:pt idx="4755">
                  <c:v>4755</c:v>
                </c:pt>
                <c:pt idx="4756">
                  <c:v>4756</c:v>
                </c:pt>
                <c:pt idx="4757">
                  <c:v>4757</c:v>
                </c:pt>
                <c:pt idx="4758">
                  <c:v>4758</c:v>
                </c:pt>
                <c:pt idx="4759">
                  <c:v>4759</c:v>
                </c:pt>
                <c:pt idx="4760">
                  <c:v>4760</c:v>
                </c:pt>
                <c:pt idx="4761">
                  <c:v>4761</c:v>
                </c:pt>
                <c:pt idx="4762">
                  <c:v>4762</c:v>
                </c:pt>
                <c:pt idx="4763">
                  <c:v>4763</c:v>
                </c:pt>
                <c:pt idx="4764">
                  <c:v>4764</c:v>
                </c:pt>
                <c:pt idx="4765">
                  <c:v>4765</c:v>
                </c:pt>
                <c:pt idx="4766">
                  <c:v>4766</c:v>
                </c:pt>
                <c:pt idx="4767">
                  <c:v>4767</c:v>
                </c:pt>
                <c:pt idx="4768">
                  <c:v>4768</c:v>
                </c:pt>
                <c:pt idx="4769">
                  <c:v>4769</c:v>
                </c:pt>
                <c:pt idx="4770">
                  <c:v>4770</c:v>
                </c:pt>
                <c:pt idx="4771">
                  <c:v>4771</c:v>
                </c:pt>
                <c:pt idx="4772">
                  <c:v>4772</c:v>
                </c:pt>
                <c:pt idx="4773">
                  <c:v>4773</c:v>
                </c:pt>
                <c:pt idx="4774">
                  <c:v>4774</c:v>
                </c:pt>
                <c:pt idx="4775">
                  <c:v>4775</c:v>
                </c:pt>
                <c:pt idx="4776">
                  <c:v>4776</c:v>
                </c:pt>
                <c:pt idx="4777">
                  <c:v>4777</c:v>
                </c:pt>
                <c:pt idx="4778">
                  <c:v>4778</c:v>
                </c:pt>
                <c:pt idx="4779">
                  <c:v>4779</c:v>
                </c:pt>
                <c:pt idx="4780">
                  <c:v>4780</c:v>
                </c:pt>
                <c:pt idx="4781">
                  <c:v>4781</c:v>
                </c:pt>
                <c:pt idx="4782">
                  <c:v>4782</c:v>
                </c:pt>
                <c:pt idx="4783">
                  <c:v>4783</c:v>
                </c:pt>
                <c:pt idx="4784">
                  <c:v>4784</c:v>
                </c:pt>
                <c:pt idx="4785">
                  <c:v>4785</c:v>
                </c:pt>
                <c:pt idx="4786">
                  <c:v>4786</c:v>
                </c:pt>
                <c:pt idx="4787">
                  <c:v>4787</c:v>
                </c:pt>
                <c:pt idx="4788">
                  <c:v>4788</c:v>
                </c:pt>
                <c:pt idx="4789">
                  <c:v>4789</c:v>
                </c:pt>
                <c:pt idx="4790">
                  <c:v>4790</c:v>
                </c:pt>
                <c:pt idx="4791">
                  <c:v>4791</c:v>
                </c:pt>
                <c:pt idx="4792">
                  <c:v>4792</c:v>
                </c:pt>
                <c:pt idx="4793">
                  <c:v>4793</c:v>
                </c:pt>
                <c:pt idx="4794">
                  <c:v>4794</c:v>
                </c:pt>
                <c:pt idx="4795">
                  <c:v>4795</c:v>
                </c:pt>
                <c:pt idx="4796">
                  <c:v>4796</c:v>
                </c:pt>
                <c:pt idx="4797">
                  <c:v>4797</c:v>
                </c:pt>
                <c:pt idx="4798">
                  <c:v>4798</c:v>
                </c:pt>
                <c:pt idx="4799">
                  <c:v>4799</c:v>
                </c:pt>
                <c:pt idx="4800">
                  <c:v>4800</c:v>
                </c:pt>
                <c:pt idx="4801">
                  <c:v>4801</c:v>
                </c:pt>
                <c:pt idx="4802">
                  <c:v>4802</c:v>
                </c:pt>
                <c:pt idx="4803">
                  <c:v>4803</c:v>
                </c:pt>
                <c:pt idx="4804">
                  <c:v>4804</c:v>
                </c:pt>
                <c:pt idx="4805">
                  <c:v>4805</c:v>
                </c:pt>
                <c:pt idx="4806">
                  <c:v>4806</c:v>
                </c:pt>
                <c:pt idx="4807">
                  <c:v>4807</c:v>
                </c:pt>
                <c:pt idx="4808">
                  <c:v>4808</c:v>
                </c:pt>
                <c:pt idx="4809">
                  <c:v>4809</c:v>
                </c:pt>
                <c:pt idx="4810">
                  <c:v>4810</c:v>
                </c:pt>
                <c:pt idx="4811">
                  <c:v>4811</c:v>
                </c:pt>
                <c:pt idx="4812">
                  <c:v>4812</c:v>
                </c:pt>
                <c:pt idx="4813">
                  <c:v>4813</c:v>
                </c:pt>
                <c:pt idx="4814">
                  <c:v>4814</c:v>
                </c:pt>
                <c:pt idx="4815">
                  <c:v>4815</c:v>
                </c:pt>
                <c:pt idx="4816">
                  <c:v>4816</c:v>
                </c:pt>
                <c:pt idx="4817">
                  <c:v>4817</c:v>
                </c:pt>
                <c:pt idx="4818">
                  <c:v>4818</c:v>
                </c:pt>
                <c:pt idx="4819">
                  <c:v>4819</c:v>
                </c:pt>
                <c:pt idx="4820">
                  <c:v>4820</c:v>
                </c:pt>
                <c:pt idx="4821">
                  <c:v>4821</c:v>
                </c:pt>
                <c:pt idx="4822">
                  <c:v>4822</c:v>
                </c:pt>
                <c:pt idx="4823">
                  <c:v>4823</c:v>
                </c:pt>
                <c:pt idx="4824">
                  <c:v>4824</c:v>
                </c:pt>
                <c:pt idx="4825">
                  <c:v>4825</c:v>
                </c:pt>
                <c:pt idx="4826">
                  <c:v>4826</c:v>
                </c:pt>
                <c:pt idx="4827">
                  <c:v>4827</c:v>
                </c:pt>
                <c:pt idx="4828">
                  <c:v>4828</c:v>
                </c:pt>
                <c:pt idx="4829">
                  <c:v>4829</c:v>
                </c:pt>
                <c:pt idx="4830">
                  <c:v>4830</c:v>
                </c:pt>
                <c:pt idx="4831">
                  <c:v>4831</c:v>
                </c:pt>
                <c:pt idx="4832">
                  <c:v>4832</c:v>
                </c:pt>
                <c:pt idx="4833">
                  <c:v>4833</c:v>
                </c:pt>
                <c:pt idx="4834">
                  <c:v>4834</c:v>
                </c:pt>
                <c:pt idx="4835">
                  <c:v>4835</c:v>
                </c:pt>
                <c:pt idx="4836">
                  <c:v>4836</c:v>
                </c:pt>
                <c:pt idx="4837">
                  <c:v>4837</c:v>
                </c:pt>
                <c:pt idx="4838">
                  <c:v>4838</c:v>
                </c:pt>
                <c:pt idx="4839">
                  <c:v>4839</c:v>
                </c:pt>
                <c:pt idx="4840">
                  <c:v>4840</c:v>
                </c:pt>
                <c:pt idx="4841">
                  <c:v>4841</c:v>
                </c:pt>
                <c:pt idx="4842">
                  <c:v>4842</c:v>
                </c:pt>
                <c:pt idx="4843">
                  <c:v>4843</c:v>
                </c:pt>
                <c:pt idx="4844">
                  <c:v>4844</c:v>
                </c:pt>
                <c:pt idx="4845">
                  <c:v>4845</c:v>
                </c:pt>
                <c:pt idx="4846">
                  <c:v>4846</c:v>
                </c:pt>
                <c:pt idx="4847">
                  <c:v>4847</c:v>
                </c:pt>
                <c:pt idx="4848">
                  <c:v>4848</c:v>
                </c:pt>
                <c:pt idx="4849">
                  <c:v>4849</c:v>
                </c:pt>
                <c:pt idx="4850">
                  <c:v>4850</c:v>
                </c:pt>
                <c:pt idx="4851">
                  <c:v>4851</c:v>
                </c:pt>
                <c:pt idx="4852">
                  <c:v>4852</c:v>
                </c:pt>
                <c:pt idx="4853">
                  <c:v>4853</c:v>
                </c:pt>
                <c:pt idx="4854">
                  <c:v>4854</c:v>
                </c:pt>
                <c:pt idx="4855">
                  <c:v>4855</c:v>
                </c:pt>
                <c:pt idx="4856">
                  <c:v>4856</c:v>
                </c:pt>
                <c:pt idx="4857">
                  <c:v>4857</c:v>
                </c:pt>
                <c:pt idx="4858">
                  <c:v>4858</c:v>
                </c:pt>
                <c:pt idx="4859">
                  <c:v>4859</c:v>
                </c:pt>
                <c:pt idx="4860">
                  <c:v>4860</c:v>
                </c:pt>
                <c:pt idx="4861">
                  <c:v>4861</c:v>
                </c:pt>
                <c:pt idx="4862">
                  <c:v>4862</c:v>
                </c:pt>
                <c:pt idx="4863">
                  <c:v>4863</c:v>
                </c:pt>
                <c:pt idx="4864">
                  <c:v>4864</c:v>
                </c:pt>
                <c:pt idx="4865">
                  <c:v>4865</c:v>
                </c:pt>
                <c:pt idx="4866">
                  <c:v>4866</c:v>
                </c:pt>
                <c:pt idx="4867">
                  <c:v>4867</c:v>
                </c:pt>
                <c:pt idx="4868">
                  <c:v>4868</c:v>
                </c:pt>
                <c:pt idx="4869">
                  <c:v>4869</c:v>
                </c:pt>
                <c:pt idx="4870">
                  <c:v>4870</c:v>
                </c:pt>
                <c:pt idx="4871">
                  <c:v>4871</c:v>
                </c:pt>
                <c:pt idx="4872">
                  <c:v>4872</c:v>
                </c:pt>
                <c:pt idx="4873">
                  <c:v>4873</c:v>
                </c:pt>
                <c:pt idx="4874">
                  <c:v>4874</c:v>
                </c:pt>
                <c:pt idx="4875">
                  <c:v>4875</c:v>
                </c:pt>
                <c:pt idx="4876">
                  <c:v>4876</c:v>
                </c:pt>
                <c:pt idx="4877">
                  <c:v>4877</c:v>
                </c:pt>
                <c:pt idx="4878">
                  <c:v>4878</c:v>
                </c:pt>
                <c:pt idx="4879">
                  <c:v>4879</c:v>
                </c:pt>
                <c:pt idx="4880">
                  <c:v>4880</c:v>
                </c:pt>
                <c:pt idx="4881">
                  <c:v>4881</c:v>
                </c:pt>
                <c:pt idx="4882">
                  <c:v>4882</c:v>
                </c:pt>
                <c:pt idx="4883">
                  <c:v>4883</c:v>
                </c:pt>
                <c:pt idx="4884">
                  <c:v>4884</c:v>
                </c:pt>
                <c:pt idx="4885">
                  <c:v>4885</c:v>
                </c:pt>
                <c:pt idx="4886">
                  <c:v>4886</c:v>
                </c:pt>
                <c:pt idx="4887">
                  <c:v>4887</c:v>
                </c:pt>
                <c:pt idx="4888">
                  <c:v>4888</c:v>
                </c:pt>
                <c:pt idx="4889">
                  <c:v>4889</c:v>
                </c:pt>
                <c:pt idx="4890">
                  <c:v>4890</c:v>
                </c:pt>
                <c:pt idx="4891">
                  <c:v>4891</c:v>
                </c:pt>
                <c:pt idx="4892">
                  <c:v>4892</c:v>
                </c:pt>
                <c:pt idx="4893">
                  <c:v>4893</c:v>
                </c:pt>
                <c:pt idx="4894">
                  <c:v>4894</c:v>
                </c:pt>
                <c:pt idx="4895">
                  <c:v>4895</c:v>
                </c:pt>
                <c:pt idx="4896">
                  <c:v>4896</c:v>
                </c:pt>
                <c:pt idx="4897">
                  <c:v>4897</c:v>
                </c:pt>
                <c:pt idx="4898">
                  <c:v>4898</c:v>
                </c:pt>
                <c:pt idx="4899">
                  <c:v>4899</c:v>
                </c:pt>
                <c:pt idx="4900">
                  <c:v>4900</c:v>
                </c:pt>
                <c:pt idx="4901">
                  <c:v>4901</c:v>
                </c:pt>
                <c:pt idx="4902">
                  <c:v>4902</c:v>
                </c:pt>
                <c:pt idx="4903">
                  <c:v>4903</c:v>
                </c:pt>
                <c:pt idx="4904">
                  <c:v>4904</c:v>
                </c:pt>
                <c:pt idx="4905">
                  <c:v>4905</c:v>
                </c:pt>
                <c:pt idx="4906">
                  <c:v>4906</c:v>
                </c:pt>
                <c:pt idx="4907">
                  <c:v>4907</c:v>
                </c:pt>
                <c:pt idx="4908">
                  <c:v>4908</c:v>
                </c:pt>
                <c:pt idx="4909">
                  <c:v>4909</c:v>
                </c:pt>
                <c:pt idx="4910">
                  <c:v>4910</c:v>
                </c:pt>
                <c:pt idx="4911">
                  <c:v>4911</c:v>
                </c:pt>
                <c:pt idx="4912">
                  <c:v>4912</c:v>
                </c:pt>
                <c:pt idx="4913">
                  <c:v>4913</c:v>
                </c:pt>
                <c:pt idx="4914">
                  <c:v>4914</c:v>
                </c:pt>
                <c:pt idx="4915">
                  <c:v>4915</c:v>
                </c:pt>
                <c:pt idx="4916">
                  <c:v>4916</c:v>
                </c:pt>
                <c:pt idx="4917">
                  <c:v>4917</c:v>
                </c:pt>
                <c:pt idx="4918">
                  <c:v>4918</c:v>
                </c:pt>
                <c:pt idx="4919">
                  <c:v>4919</c:v>
                </c:pt>
                <c:pt idx="4920">
                  <c:v>4920</c:v>
                </c:pt>
                <c:pt idx="4921">
                  <c:v>4921</c:v>
                </c:pt>
                <c:pt idx="4922">
                  <c:v>4922</c:v>
                </c:pt>
                <c:pt idx="4923">
                  <c:v>4923</c:v>
                </c:pt>
                <c:pt idx="4924">
                  <c:v>4924</c:v>
                </c:pt>
                <c:pt idx="4925">
                  <c:v>4925</c:v>
                </c:pt>
                <c:pt idx="4926">
                  <c:v>4926</c:v>
                </c:pt>
                <c:pt idx="4927">
                  <c:v>4927</c:v>
                </c:pt>
                <c:pt idx="4928">
                  <c:v>4928</c:v>
                </c:pt>
                <c:pt idx="4929">
                  <c:v>4929</c:v>
                </c:pt>
                <c:pt idx="4930">
                  <c:v>4930</c:v>
                </c:pt>
                <c:pt idx="4931">
                  <c:v>4931</c:v>
                </c:pt>
                <c:pt idx="4932">
                  <c:v>4932</c:v>
                </c:pt>
                <c:pt idx="4933">
                  <c:v>4933</c:v>
                </c:pt>
                <c:pt idx="4934">
                  <c:v>4934</c:v>
                </c:pt>
                <c:pt idx="4935">
                  <c:v>4935</c:v>
                </c:pt>
                <c:pt idx="4936">
                  <c:v>4936</c:v>
                </c:pt>
                <c:pt idx="4937">
                  <c:v>4937</c:v>
                </c:pt>
                <c:pt idx="4938">
                  <c:v>4938</c:v>
                </c:pt>
                <c:pt idx="4939">
                  <c:v>4939</c:v>
                </c:pt>
                <c:pt idx="4940">
                  <c:v>4940</c:v>
                </c:pt>
                <c:pt idx="4941">
                  <c:v>4941</c:v>
                </c:pt>
                <c:pt idx="4942">
                  <c:v>4942</c:v>
                </c:pt>
                <c:pt idx="4943">
                  <c:v>4943</c:v>
                </c:pt>
                <c:pt idx="4944">
                  <c:v>4944</c:v>
                </c:pt>
                <c:pt idx="4945">
                  <c:v>4945</c:v>
                </c:pt>
                <c:pt idx="4946">
                  <c:v>4946</c:v>
                </c:pt>
                <c:pt idx="4947">
                  <c:v>4947</c:v>
                </c:pt>
                <c:pt idx="4948">
                  <c:v>4948</c:v>
                </c:pt>
                <c:pt idx="4949">
                  <c:v>4949</c:v>
                </c:pt>
                <c:pt idx="4950">
                  <c:v>4950</c:v>
                </c:pt>
                <c:pt idx="4951">
                  <c:v>4951</c:v>
                </c:pt>
                <c:pt idx="4952">
                  <c:v>4952</c:v>
                </c:pt>
                <c:pt idx="4953">
                  <c:v>4953</c:v>
                </c:pt>
                <c:pt idx="4954">
                  <c:v>4954</c:v>
                </c:pt>
                <c:pt idx="4955">
                  <c:v>4955</c:v>
                </c:pt>
                <c:pt idx="4956">
                  <c:v>4956</c:v>
                </c:pt>
                <c:pt idx="4957">
                  <c:v>4957</c:v>
                </c:pt>
                <c:pt idx="4958">
                  <c:v>4958</c:v>
                </c:pt>
                <c:pt idx="4959">
                  <c:v>4959</c:v>
                </c:pt>
                <c:pt idx="4960">
                  <c:v>4960</c:v>
                </c:pt>
                <c:pt idx="4961">
                  <c:v>4961</c:v>
                </c:pt>
                <c:pt idx="4962">
                  <c:v>4962</c:v>
                </c:pt>
                <c:pt idx="4963">
                  <c:v>4963</c:v>
                </c:pt>
                <c:pt idx="4964">
                  <c:v>4964</c:v>
                </c:pt>
                <c:pt idx="4965">
                  <c:v>4965</c:v>
                </c:pt>
                <c:pt idx="4966">
                  <c:v>4966</c:v>
                </c:pt>
                <c:pt idx="4967">
                  <c:v>4967</c:v>
                </c:pt>
                <c:pt idx="4968">
                  <c:v>4968</c:v>
                </c:pt>
                <c:pt idx="4969">
                  <c:v>4969</c:v>
                </c:pt>
                <c:pt idx="4970">
                  <c:v>4970</c:v>
                </c:pt>
                <c:pt idx="4971">
                  <c:v>4971</c:v>
                </c:pt>
                <c:pt idx="4972">
                  <c:v>4972</c:v>
                </c:pt>
                <c:pt idx="4973">
                  <c:v>4973</c:v>
                </c:pt>
                <c:pt idx="4974">
                  <c:v>4974</c:v>
                </c:pt>
                <c:pt idx="4975">
                  <c:v>4975</c:v>
                </c:pt>
                <c:pt idx="4976">
                  <c:v>4976</c:v>
                </c:pt>
                <c:pt idx="4977">
                  <c:v>4977</c:v>
                </c:pt>
                <c:pt idx="4978">
                  <c:v>4978</c:v>
                </c:pt>
                <c:pt idx="4979">
                  <c:v>4979</c:v>
                </c:pt>
                <c:pt idx="4980">
                  <c:v>4980</c:v>
                </c:pt>
                <c:pt idx="4981">
                  <c:v>4981</c:v>
                </c:pt>
                <c:pt idx="4982">
                  <c:v>4982</c:v>
                </c:pt>
                <c:pt idx="4983">
                  <c:v>4983</c:v>
                </c:pt>
                <c:pt idx="4984">
                  <c:v>4984</c:v>
                </c:pt>
                <c:pt idx="4985">
                  <c:v>4985</c:v>
                </c:pt>
                <c:pt idx="4986">
                  <c:v>4986</c:v>
                </c:pt>
                <c:pt idx="4987">
                  <c:v>4987</c:v>
                </c:pt>
                <c:pt idx="4988">
                  <c:v>4988</c:v>
                </c:pt>
                <c:pt idx="4989">
                  <c:v>4989</c:v>
                </c:pt>
                <c:pt idx="4990">
                  <c:v>4990</c:v>
                </c:pt>
                <c:pt idx="4991">
                  <c:v>4991</c:v>
                </c:pt>
                <c:pt idx="4992">
                  <c:v>4992</c:v>
                </c:pt>
                <c:pt idx="4993">
                  <c:v>4993</c:v>
                </c:pt>
                <c:pt idx="4994">
                  <c:v>4994</c:v>
                </c:pt>
                <c:pt idx="4995">
                  <c:v>4995</c:v>
                </c:pt>
                <c:pt idx="4996">
                  <c:v>4996</c:v>
                </c:pt>
                <c:pt idx="4997">
                  <c:v>4997</c:v>
                </c:pt>
                <c:pt idx="4998">
                  <c:v>4998</c:v>
                </c:pt>
                <c:pt idx="4999">
                  <c:v>4999</c:v>
                </c:pt>
                <c:pt idx="5000">
                  <c:v>5000</c:v>
                </c:pt>
                <c:pt idx="5001">
                  <c:v>5001</c:v>
                </c:pt>
                <c:pt idx="5002">
                  <c:v>5002</c:v>
                </c:pt>
                <c:pt idx="5003">
                  <c:v>5003</c:v>
                </c:pt>
                <c:pt idx="5004">
                  <c:v>5004</c:v>
                </c:pt>
                <c:pt idx="5005">
                  <c:v>5005</c:v>
                </c:pt>
                <c:pt idx="5006">
                  <c:v>5006</c:v>
                </c:pt>
                <c:pt idx="5007">
                  <c:v>5007</c:v>
                </c:pt>
                <c:pt idx="5008">
                  <c:v>5008</c:v>
                </c:pt>
                <c:pt idx="5009">
                  <c:v>5009</c:v>
                </c:pt>
                <c:pt idx="5010">
                  <c:v>5010</c:v>
                </c:pt>
                <c:pt idx="5011">
                  <c:v>5011</c:v>
                </c:pt>
                <c:pt idx="5012">
                  <c:v>5012</c:v>
                </c:pt>
                <c:pt idx="5013">
                  <c:v>5013</c:v>
                </c:pt>
                <c:pt idx="5014">
                  <c:v>5014</c:v>
                </c:pt>
                <c:pt idx="5015">
                  <c:v>5015</c:v>
                </c:pt>
                <c:pt idx="5016">
                  <c:v>5016</c:v>
                </c:pt>
                <c:pt idx="5017">
                  <c:v>5017</c:v>
                </c:pt>
                <c:pt idx="5018">
                  <c:v>5018</c:v>
                </c:pt>
                <c:pt idx="5019">
                  <c:v>5019</c:v>
                </c:pt>
                <c:pt idx="5020">
                  <c:v>5020</c:v>
                </c:pt>
                <c:pt idx="5021">
                  <c:v>5021</c:v>
                </c:pt>
                <c:pt idx="5022">
                  <c:v>5022</c:v>
                </c:pt>
                <c:pt idx="5023">
                  <c:v>5023</c:v>
                </c:pt>
                <c:pt idx="5024">
                  <c:v>5024</c:v>
                </c:pt>
                <c:pt idx="5025">
                  <c:v>5025</c:v>
                </c:pt>
                <c:pt idx="5026">
                  <c:v>5026</c:v>
                </c:pt>
                <c:pt idx="5027">
                  <c:v>5027</c:v>
                </c:pt>
                <c:pt idx="5028">
                  <c:v>5028</c:v>
                </c:pt>
                <c:pt idx="5029">
                  <c:v>5029</c:v>
                </c:pt>
                <c:pt idx="5030">
                  <c:v>5030</c:v>
                </c:pt>
                <c:pt idx="5031">
                  <c:v>5031</c:v>
                </c:pt>
                <c:pt idx="5032">
                  <c:v>5032</c:v>
                </c:pt>
                <c:pt idx="5033">
                  <c:v>5033</c:v>
                </c:pt>
                <c:pt idx="5034">
                  <c:v>5034</c:v>
                </c:pt>
                <c:pt idx="5035">
                  <c:v>5035</c:v>
                </c:pt>
                <c:pt idx="5036">
                  <c:v>5036</c:v>
                </c:pt>
                <c:pt idx="5037">
                  <c:v>5037</c:v>
                </c:pt>
                <c:pt idx="5038">
                  <c:v>5038</c:v>
                </c:pt>
                <c:pt idx="5039">
                  <c:v>5039</c:v>
                </c:pt>
                <c:pt idx="5040">
                  <c:v>5040</c:v>
                </c:pt>
                <c:pt idx="5041">
                  <c:v>5041</c:v>
                </c:pt>
                <c:pt idx="5042">
                  <c:v>5042</c:v>
                </c:pt>
                <c:pt idx="5043">
                  <c:v>5043</c:v>
                </c:pt>
                <c:pt idx="5044">
                  <c:v>5044</c:v>
                </c:pt>
                <c:pt idx="5045">
                  <c:v>5045</c:v>
                </c:pt>
                <c:pt idx="5046">
                  <c:v>5046</c:v>
                </c:pt>
                <c:pt idx="5047">
                  <c:v>5047</c:v>
                </c:pt>
                <c:pt idx="5048">
                  <c:v>5048</c:v>
                </c:pt>
                <c:pt idx="5049">
                  <c:v>5049</c:v>
                </c:pt>
                <c:pt idx="5050">
                  <c:v>5050</c:v>
                </c:pt>
                <c:pt idx="5051">
                  <c:v>5051</c:v>
                </c:pt>
                <c:pt idx="5052">
                  <c:v>5052</c:v>
                </c:pt>
                <c:pt idx="5053">
                  <c:v>5053</c:v>
                </c:pt>
                <c:pt idx="5054">
                  <c:v>5054</c:v>
                </c:pt>
                <c:pt idx="5055">
                  <c:v>5055</c:v>
                </c:pt>
                <c:pt idx="5056">
                  <c:v>5056</c:v>
                </c:pt>
                <c:pt idx="5057">
                  <c:v>5057</c:v>
                </c:pt>
                <c:pt idx="5058">
                  <c:v>5058</c:v>
                </c:pt>
                <c:pt idx="5059">
                  <c:v>5059</c:v>
                </c:pt>
                <c:pt idx="5060">
                  <c:v>5060</c:v>
                </c:pt>
                <c:pt idx="5061">
                  <c:v>5061</c:v>
                </c:pt>
                <c:pt idx="5062">
                  <c:v>5062</c:v>
                </c:pt>
                <c:pt idx="5063">
                  <c:v>5063</c:v>
                </c:pt>
                <c:pt idx="5064">
                  <c:v>5064</c:v>
                </c:pt>
                <c:pt idx="5065">
                  <c:v>5065</c:v>
                </c:pt>
                <c:pt idx="5066">
                  <c:v>5066</c:v>
                </c:pt>
                <c:pt idx="5067">
                  <c:v>5067</c:v>
                </c:pt>
                <c:pt idx="5068">
                  <c:v>5068</c:v>
                </c:pt>
                <c:pt idx="5069">
                  <c:v>5069</c:v>
                </c:pt>
                <c:pt idx="5070">
                  <c:v>5070</c:v>
                </c:pt>
                <c:pt idx="5071">
                  <c:v>5071</c:v>
                </c:pt>
                <c:pt idx="5072">
                  <c:v>5072</c:v>
                </c:pt>
                <c:pt idx="5073">
                  <c:v>5073</c:v>
                </c:pt>
                <c:pt idx="5074">
                  <c:v>5074</c:v>
                </c:pt>
                <c:pt idx="5075">
                  <c:v>5075</c:v>
                </c:pt>
                <c:pt idx="5076">
                  <c:v>5076</c:v>
                </c:pt>
                <c:pt idx="5077">
                  <c:v>5077</c:v>
                </c:pt>
                <c:pt idx="5078">
                  <c:v>5078</c:v>
                </c:pt>
                <c:pt idx="5079">
                  <c:v>5079</c:v>
                </c:pt>
                <c:pt idx="5080">
                  <c:v>5080</c:v>
                </c:pt>
                <c:pt idx="5081">
                  <c:v>5081</c:v>
                </c:pt>
                <c:pt idx="5082">
                  <c:v>5082</c:v>
                </c:pt>
                <c:pt idx="5083">
                  <c:v>5083</c:v>
                </c:pt>
                <c:pt idx="5084">
                  <c:v>5084</c:v>
                </c:pt>
                <c:pt idx="5085">
                  <c:v>5085</c:v>
                </c:pt>
                <c:pt idx="5086">
                  <c:v>5086</c:v>
                </c:pt>
                <c:pt idx="5087">
                  <c:v>5087</c:v>
                </c:pt>
                <c:pt idx="5088">
                  <c:v>5088</c:v>
                </c:pt>
                <c:pt idx="5089">
                  <c:v>5089</c:v>
                </c:pt>
                <c:pt idx="5090">
                  <c:v>5090</c:v>
                </c:pt>
                <c:pt idx="5091">
                  <c:v>5091</c:v>
                </c:pt>
                <c:pt idx="5092">
                  <c:v>5092</c:v>
                </c:pt>
                <c:pt idx="5093">
                  <c:v>5093</c:v>
                </c:pt>
                <c:pt idx="5094">
                  <c:v>5094</c:v>
                </c:pt>
                <c:pt idx="5095">
                  <c:v>5095</c:v>
                </c:pt>
                <c:pt idx="5096">
                  <c:v>5096</c:v>
                </c:pt>
                <c:pt idx="5097">
                  <c:v>5097</c:v>
                </c:pt>
                <c:pt idx="5098">
                  <c:v>5098</c:v>
                </c:pt>
                <c:pt idx="5099">
                  <c:v>5099</c:v>
                </c:pt>
                <c:pt idx="5100">
                  <c:v>5100</c:v>
                </c:pt>
                <c:pt idx="5101">
                  <c:v>5101</c:v>
                </c:pt>
                <c:pt idx="5102">
                  <c:v>5102</c:v>
                </c:pt>
                <c:pt idx="5103">
                  <c:v>5103</c:v>
                </c:pt>
                <c:pt idx="5104">
                  <c:v>5104</c:v>
                </c:pt>
                <c:pt idx="5105">
                  <c:v>5105</c:v>
                </c:pt>
                <c:pt idx="5106">
                  <c:v>5106</c:v>
                </c:pt>
                <c:pt idx="5107">
                  <c:v>5107</c:v>
                </c:pt>
                <c:pt idx="5108">
                  <c:v>5108</c:v>
                </c:pt>
                <c:pt idx="5109">
                  <c:v>5109</c:v>
                </c:pt>
                <c:pt idx="5110">
                  <c:v>5110</c:v>
                </c:pt>
                <c:pt idx="5111">
                  <c:v>5111</c:v>
                </c:pt>
                <c:pt idx="5112">
                  <c:v>5112</c:v>
                </c:pt>
                <c:pt idx="5113">
                  <c:v>5113</c:v>
                </c:pt>
                <c:pt idx="5114">
                  <c:v>5114</c:v>
                </c:pt>
                <c:pt idx="5115">
                  <c:v>5115</c:v>
                </c:pt>
                <c:pt idx="5116">
                  <c:v>5116</c:v>
                </c:pt>
                <c:pt idx="5117">
                  <c:v>5117</c:v>
                </c:pt>
                <c:pt idx="5118">
                  <c:v>5118</c:v>
                </c:pt>
                <c:pt idx="5119">
                  <c:v>5119</c:v>
                </c:pt>
                <c:pt idx="5120">
                  <c:v>5120</c:v>
                </c:pt>
                <c:pt idx="5121">
                  <c:v>5121</c:v>
                </c:pt>
                <c:pt idx="5122">
                  <c:v>5122</c:v>
                </c:pt>
                <c:pt idx="5123">
                  <c:v>5123</c:v>
                </c:pt>
                <c:pt idx="5124">
                  <c:v>5124</c:v>
                </c:pt>
                <c:pt idx="5125">
                  <c:v>5125</c:v>
                </c:pt>
                <c:pt idx="5126">
                  <c:v>5126</c:v>
                </c:pt>
                <c:pt idx="5127">
                  <c:v>5127</c:v>
                </c:pt>
                <c:pt idx="5128">
                  <c:v>5128</c:v>
                </c:pt>
                <c:pt idx="5129">
                  <c:v>5129</c:v>
                </c:pt>
                <c:pt idx="5130">
                  <c:v>5130</c:v>
                </c:pt>
                <c:pt idx="5131">
                  <c:v>5131</c:v>
                </c:pt>
                <c:pt idx="5132">
                  <c:v>5132</c:v>
                </c:pt>
                <c:pt idx="5133">
                  <c:v>5133</c:v>
                </c:pt>
                <c:pt idx="5134">
                  <c:v>5134</c:v>
                </c:pt>
                <c:pt idx="5135">
                  <c:v>5135</c:v>
                </c:pt>
                <c:pt idx="5136">
                  <c:v>5136</c:v>
                </c:pt>
                <c:pt idx="5137">
                  <c:v>5137</c:v>
                </c:pt>
                <c:pt idx="5138">
                  <c:v>5138</c:v>
                </c:pt>
                <c:pt idx="5139">
                  <c:v>5139</c:v>
                </c:pt>
                <c:pt idx="5140">
                  <c:v>5140</c:v>
                </c:pt>
                <c:pt idx="5141">
                  <c:v>5141</c:v>
                </c:pt>
                <c:pt idx="5142">
                  <c:v>5142</c:v>
                </c:pt>
                <c:pt idx="5143">
                  <c:v>5143</c:v>
                </c:pt>
                <c:pt idx="5144">
                  <c:v>5144</c:v>
                </c:pt>
                <c:pt idx="5145">
                  <c:v>5145</c:v>
                </c:pt>
                <c:pt idx="5146">
                  <c:v>5146</c:v>
                </c:pt>
                <c:pt idx="5147">
                  <c:v>5147</c:v>
                </c:pt>
                <c:pt idx="5148">
                  <c:v>5148</c:v>
                </c:pt>
                <c:pt idx="5149">
                  <c:v>5149</c:v>
                </c:pt>
                <c:pt idx="5150">
                  <c:v>5150</c:v>
                </c:pt>
                <c:pt idx="5151">
                  <c:v>5151</c:v>
                </c:pt>
                <c:pt idx="5152">
                  <c:v>5152</c:v>
                </c:pt>
                <c:pt idx="5153">
                  <c:v>5153</c:v>
                </c:pt>
                <c:pt idx="5154">
                  <c:v>5154</c:v>
                </c:pt>
                <c:pt idx="5155">
                  <c:v>5155</c:v>
                </c:pt>
                <c:pt idx="5156">
                  <c:v>5156</c:v>
                </c:pt>
                <c:pt idx="5157">
                  <c:v>5157</c:v>
                </c:pt>
                <c:pt idx="5158">
                  <c:v>5158</c:v>
                </c:pt>
                <c:pt idx="5159">
                  <c:v>5159</c:v>
                </c:pt>
                <c:pt idx="5160">
                  <c:v>5160</c:v>
                </c:pt>
                <c:pt idx="5161">
                  <c:v>5161</c:v>
                </c:pt>
                <c:pt idx="5162">
                  <c:v>5162</c:v>
                </c:pt>
                <c:pt idx="5163">
                  <c:v>5163</c:v>
                </c:pt>
                <c:pt idx="5164">
                  <c:v>5164</c:v>
                </c:pt>
                <c:pt idx="5165">
                  <c:v>5165</c:v>
                </c:pt>
                <c:pt idx="5166">
                  <c:v>5166</c:v>
                </c:pt>
                <c:pt idx="5167">
                  <c:v>5167</c:v>
                </c:pt>
                <c:pt idx="5168">
                  <c:v>5168</c:v>
                </c:pt>
                <c:pt idx="5169">
                  <c:v>5169</c:v>
                </c:pt>
                <c:pt idx="5170">
                  <c:v>5170</c:v>
                </c:pt>
                <c:pt idx="5171">
                  <c:v>5171</c:v>
                </c:pt>
                <c:pt idx="5172">
                  <c:v>5172</c:v>
                </c:pt>
                <c:pt idx="5173">
                  <c:v>5173</c:v>
                </c:pt>
                <c:pt idx="5174">
                  <c:v>5174</c:v>
                </c:pt>
                <c:pt idx="5175">
                  <c:v>5175</c:v>
                </c:pt>
                <c:pt idx="5176">
                  <c:v>5176</c:v>
                </c:pt>
                <c:pt idx="5177">
                  <c:v>5177</c:v>
                </c:pt>
                <c:pt idx="5178">
                  <c:v>5178</c:v>
                </c:pt>
                <c:pt idx="5179">
                  <c:v>5179</c:v>
                </c:pt>
                <c:pt idx="5180">
                  <c:v>5180</c:v>
                </c:pt>
                <c:pt idx="5181">
                  <c:v>5181</c:v>
                </c:pt>
                <c:pt idx="5182">
                  <c:v>5182</c:v>
                </c:pt>
                <c:pt idx="5183">
                  <c:v>5183</c:v>
                </c:pt>
                <c:pt idx="5184">
                  <c:v>5184</c:v>
                </c:pt>
                <c:pt idx="5185">
                  <c:v>5185</c:v>
                </c:pt>
                <c:pt idx="5186">
                  <c:v>5186</c:v>
                </c:pt>
                <c:pt idx="5187">
                  <c:v>5187</c:v>
                </c:pt>
                <c:pt idx="5188">
                  <c:v>5188</c:v>
                </c:pt>
                <c:pt idx="5189">
                  <c:v>5189</c:v>
                </c:pt>
                <c:pt idx="5190">
                  <c:v>5190</c:v>
                </c:pt>
                <c:pt idx="5191">
                  <c:v>5191</c:v>
                </c:pt>
                <c:pt idx="5192">
                  <c:v>5192</c:v>
                </c:pt>
                <c:pt idx="5193">
                  <c:v>5193</c:v>
                </c:pt>
                <c:pt idx="5194">
                  <c:v>5194</c:v>
                </c:pt>
                <c:pt idx="5195">
                  <c:v>5195</c:v>
                </c:pt>
                <c:pt idx="5196">
                  <c:v>5196</c:v>
                </c:pt>
                <c:pt idx="5197">
                  <c:v>5197</c:v>
                </c:pt>
                <c:pt idx="5198">
                  <c:v>5198</c:v>
                </c:pt>
                <c:pt idx="5199">
                  <c:v>5199</c:v>
                </c:pt>
                <c:pt idx="5200">
                  <c:v>5200</c:v>
                </c:pt>
                <c:pt idx="5201">
                  <c:v>5201</c:v>
                </c:pt>
                <c:pt idx="5202">
                  <c:v>5202</c:v>
                </c:pt>
                <c:pt idx="5203">
                  <c:v>5203</c:v>
                </c:pt>
                <c:pt idx="5204">
                  <c:v>5204</c:v>
                </c:pt>
                <c:pt idx="5205">
                  <c:v>5205</c:v>
                </c:pt>
                <c:pt idx="5206">
                  <c:v>5206</c:v>
                </c:pt>
                <c:pt idx="5207">
                  <c:v>5207</c:v>
                </c:pt>
                <c:pt idx="5208">
                  <c:v>5208</c:v>
                </c:pt>
                <c:pt idx="5209">
                  <c:v>5209</c:v>
                </c:pt>
                <c:pt idx="5210">
                  <c:v>5210</c:v>
                </c:pt>
                <c:pt idx="5211">
                  <c:v>5211</c:v>
                </c:pt>
                <c:pt idx="5212">
                  <c:v>5212</c:v>
                </c:pt>
                <c:pt idx="5213">
                  <c:v>5213</c:v>
                </c:pt>
                <c:pt idx="5214">
                  <c:v>5214</c:v>
                </c:pt>
                <c:pt idx="5215">
                  <c:v>5215</c:v>
                </c:pt>
                <c:pt idx="5216">
                  <c:v>5216</c:v>
                </c:pt>
                <c:pt idx="5217">
                  <c:v>5217</c:v>
                </c:pt>
                <c:pt idx="5218">
                  <c:v>5218</c:v>
                </c:pt>
                <c:pt idx="5219">
                  <c:v>5219</c:v>
                </c:pt>
                <c:pt idx="5220">
                  <c:v>5220</c:v>
                </c:pt>
                <c:pt idx="5221">
                  <c:v>5221</c:v>
                </c:pt>
                <c:pt idx="5222">
                  <c:v>5222</c:v>
                </c:pt>
                <c:pt idx="5223">
                  <c:v>5223</c:v>
                </c:pt>
                <c:pt idx="5224">
                  <c:v>5224</c:v>
                </c:pt>
                <c:pt idx="5225">
                  <c:v>5225</c:v>
                </c:pt>
                <c:pt idx="5226">
                  <c:v>5226</c:v>
                </c:pt>
                <c:pt idx="5227">
                  <c:v>5227</c:v>
                </c:pt>
                <c:pt idx="5228">
                  <c:v>5228</c:v>
                </c:pt>
                <c:pt idx="5229">
                  <c:v>5229</c:v>
                </c:pt>
                <c:pt idx="5230">
                  <c:v>5230</c:v>
                </c:pt>
                <c:pt idx="5231">
                  <c:v>5231</c:v>
                </c:pt>
                <c:pt idx="5232">
                  <c:v>5232</c:v>
                </c:pt>
                <c:pt idx="5233">
                  <c:v>5233</c:v>
                </c:pt>
                <c:pt idx="5234">
                  <c:v>5234</c:v>
                </c:pt>
                <c:pt idx="5235">
                  <c:v>5235</c:v>
                </c:pt>
                <c:pt idx="5236">
                  <c:v>5236</c:v>
                </c:pt>
                <c:pt idx="5237">
                  <c:v>5237</c:v>
                </c:pt>
                <c:pt idx="5238">
                  <c:v>5238</c:v>
                </c:pt>
                <c:pt idx="5239">
                  <c:v>5239</c:v>
                </c:pt>
                <c:pt idx="5240">
                  <c:v>5240</c:v>
                </c:pt>
                <c:pt idx="5241">
                  <c:v>5241</c:v>
                </c:pt>
                <c:pt idx="5242">
                  <c:v>5242</c:v>
                </c:pt>
                <c:pt idx="5243">
                  <c:v>5243</c:v>
                </c:pt>
                <c:pt idx="5244">
                  <c:v>5244</c:v>
                </c:pt>
                <c:pt idx="5245">
                  <c:v>5245</c:v>
                </c:pt>
                <c:pt idx="5246">
                  <c:v>5246</c:v>
                </c:pt>
                <c:pt idx="5247">
                  <c:v>5247</c:v>
                </c:pt>
                <c:pt idx="5248">
                  <c:v>5248</c:v>
                </c:pt>
                <c:pt idx="5249">
                  <c:v>5249</c:v>
                </c:pt>
                <c:pt idx="5250">
                  <c:v>5250</c:v>
                </c:pt>
                <c:pt idx="5251">
                  <c:v>5251</c:v>
                </c:pt>
                <c:pt idx="5252">
                  <c:v>5252</c:v>
                </c:pt>
                <c:pt idx="5253">
                  <c:v>5253</c:v>
                </c:pt>
                <c:pt idx="5254">
                  <c:v>5254</c:v>
                </c:pt>
                <c:pt idx="5255">
                  <c:v>5255</c:v>
                </c:pt>
                <c:pt idx="5256">
                  <c:v>5256</c:v>
                </c:pt>
                <c:pt idx="5257">
                  <c:v>5257</c:v>
                </c:pt>
                <c:pt idx="5258">
                  <c:v>5258</c:v>
                </c:pt>
                <c:pt idx="5259">
                  <c:v>5259</c:v>
                </c:pt>
                <c:pt idx="5260">
                  <c:v>5260</c:v>
                </c:pt>
                <c:pt idx="5261">
                  <c:v>5261</c:v>
                </c:pt>
                <c:pt idx="5262">
                  <c:v>5262</c:v>
                </c:pt>
                <c:pt idx="5263">
                  <c:v>5263</c:v>
                </c:pt>
                <c:pt idx="5264">
                  <c:v>5264</c:v>
                </c:pt>
                <c:pt idx="5265">
                  <c:v>5265</c:v>
                </c:pt>
                <c:pt idx="5266">
                  <c:v>5266</c:v>
                </c:pt>
                <c:pt idx="5267">
                  <c:v>5267</c:v>
                </c:pt>
                <c:pt idx="5268">
                  <c:v>5268</c:v>
                </c:pt>
                <c:pt idx="5269">
                  <c:v>5269</c:v>
                </c:pt>
                <c:pt idx="5270">
                  <c:v>5270</c:v>
                </c:pt>
                <c:pt idx="5271">
                  <c:v>5271</c:v>
                </c:pt>
                <c:pt idx="5272">
                  <c:v>5272</c:v>
                </c:pt>
                <c:pt idx="5273">
                  <c:v>5273</c:v>
                </c:pt>
                <c:pt idx="5274">
                  <c:v>5274</c:v>
                </c:pt>
                <c:pt idx="5275">
                  <c:v>5275</c:v>
                </c:pt>
                <c:pt idx="5276">
                  <c:v>5276</c:v>
                </c:pt>
                <c:pt idx="5277">
                  <c:v>5277</c:v>
                </c:pt>
                <c:pt idx="5278">
                  <c:v>5278</c:v>
                </c:pt>
                <c:pt idx="5279">
                  <c:v>5279</c:v>
                </c:pt>
                <c:pt idx="5280">
                  <c:v>5280</c:v>
                </c:pt>
                <c:pt idx="5281">
                  <c:v>5281</c:v>
                </c:pt>
                <c:pt idx="5282">
                  <c:v>5282</c:v>
                </c:pt>
                <c:pt idx="5283">
                  <c:v>5283</c:v>
                </c:pt>
                <c:pt idx="5284">
                  <c:v>5284</c:v>
                </c:pt>
                <c:pt idx="5285">
                  <c:v>5285</c:v>
                </c:pt>
                <c:pt idx="5286">
                  <c:v>5286</c:v>
                </c:pt>
                <c:pt idx="5287">
                  <c:v>5287</c:v>
                </c:pt>
                <c:pt idx="5288">
                  <c:v>5288</c:v>
                </c:pt>
                <c:pt idx="5289">
                  <c:v>5289</c:v>
                </c:pt>
                <c:pt idx="5290">
                  <c:v>5290</c:v>
                </c:pt>
                <c:pt idx="5291">
                  <c:v>5291</c:v>
                </c:pt>
                <c:pt idx="5292">
                  <c:v>5292</c:v>
                </c:pt>
                <c:pt idx="5293">
                  <c:v>5293</c:v>
                </c:pt>
                <c:pt idx="5294">
                  <c:v>5294</c:v>
                </c:pt>
                <c:pt idx="5295">
                  <c:v>5295</c:v>
                </c:pt>
                <c:pt idx="5296">
                  <c:v>5296</c:v>
                </c:pt>
                <c:pt idx="5297">
                  <c:v>5297</c:v>
                </c:pt>
                <c:pt idx="5298">
                  <c:v>5298</c:v>
                </c:pt>
                <c:pt idx="5299">
                  <c:v>5299</c:v>
                </c:pt>
                <c:pt idx="5300">
                  <c:v>5300</c:v>
                </c:pt>
                <c:pt idx="5301">
                  <c:v>5301</c:v>
                </c:pt>
                <c:pt idx="5302">
                  <c:v>5302</c:v>
                </c:pt>
                <c:pt idx="5303">
                  <c:v>5303</c:v>
                </c:pt>
                <c:pt idx="5304">
                  <c:v>5304</c:v>
                </c:pt>
                <c:pt idx="5305">
                  <c:v>5305</c:v>
                </c:pt>
                <c:pt idx="5306">
                  <c:v>5306</c:v>
                </c:pt>
                <c:pt idx="5307">
                  <c:v>5307</c:v>
                </c:pt>
                <c:pt idx="5308">
                  <c:v>5308</c:v>
                </c:pt>
                <c:pt idx="5309">
                  <c:v>5309</c:v>
                </c:pt>
                <c:pt idx="5310">
                  <c:v>5310</c:v>
                </c:pt>
                <c:pt idx="5311">
                  <c:v>5311</c:v>
                </c:pt>
                <c:pt idx="5312">
                  <c:v>5312</c:v>
                </c:pt>
                <c:pt idx="5313">
                  <c:v>5313</c:v>
                </c:pt>
                <c:pt idx="5314">
                  <c:v>5314</c:v>
                </c:pt>
                <c:pt idx="5315">
                  <c:v>5315</c:v>
                </c:pt>
                <c:pt idx="5316">
                  <c:v>5316</c:v>
                </c:pt>
                <c:pt idx="5317">
                  <c:v>5317</c:v>
                </c:pt>
                <c:pt idx="5318">
                  <c:v>5318</c:v>
                </c:pt>
                <c:pt idx="5319">
                  <c:v>5319</c:v>
                </c:pt>
                <c:pt idx="5320">
                  <c:v>5320</c:v>
                </c:pt>
                <c:pt idx="5321">
                  <c:v>5321</c:v>
                </c:pt>
                <c:pt idx="5322">
                  <c:v>5322</c:v>
                </c:pt>
                <c:pt idx="5323">
                  <c:v>5323</c:v>
                </c:pt>
                <c:pt idx="5324">
                  <c:v>5324</c:v>
                </c:pt>
                <c:pt idx="5325">
                  <c:v>5325</c:v>
                </c:pt>
                <c:pt idx="5326">
                  <c:v>5326</c:v>
                </c:pt>
                <c:pt idx="5327">
                  <c:v>5327</c:v>
                </c:pt>
                <c:pt idx="5328">
                  <c:v>5328</c:v>
                </c:pt>
                <c:pt idx="5329">
                  <c:v>5329</c:v>
                </c:pt>
                <c:pt idx="5330">
                  <c:v>5330</c:v>
                </c:pt>
                <c:pt idx="5331">
                  <c:v>5331</c:v>
                </c:pt>
                <c:pt idx="5332">
                  <c:v>5332</c:v>
                </c:pt>
                <c:pt idx="5333">
                  <c:v>5333</c:v>
                </c:pt>
                <c:pt idx="5334">
                  <c:v>5334</c:v>
                </c:pt>
                <c:pt idx="5335">
                  <c:v>5335</c:v>
                </c:pt>
                <c:pt idx="5336">
                  <c:v>5336</c:v>
                </c:pt>
                <c:pt idx="5337">
                  <c:v>5337</c:v>
                </c:pt>
                <c:pt idx="5338">
                  <c:v>5338</c:v>
                </c:pt>
                <c:pt idx="5339">
                  <c:v>5339</c:v>
                </c:pt>
                <c:pt idx="5340">
                  <c:v>5340</c:v>
                </c:pt>
                <c:pt idx="5341">
                  <c:v>5341</c:v>
                </c:pt>
                <c:pt idx="5342">
                  <c:v>5342</c:v>
                </c:pt>
                <c:pt idx="5343">
                  <c:v>5343</c:v>
                </c:pt>
                <c:pt idx="5344">
                  <c:v>5344</c:v>
                </c:pt>
                <c:pt idx="5345">
                  <c:v>5345</c:v>
                </c:pt>
                <c:pt idx="5346">
                  <c:v>5346</c:v>
                </c:pt>
                <c:pt idx="5347">
                  <c:v>5347</c:v>
                </c:pt>
                <c:pt idx="5348">
                  <c:v>5348</c:v>
                </c:pt>
                <c:pt idx="5349">
                  <c:v>5349</c:v>
                </c:pt>
                <c:pt idx="5350">
                  <c:v>5350</c:v>
                </c:pt>
                <c:pt idx="5351">
                  <c:v>5351</c:v>
                </c:pt>
                <c:pt idx="5352">
                  <c:v>5352</c:v>
                </c:pt>
                <c:pt idx="5353">
                  <c:v>5353</c:v>
                </c:pt>
                <c:pt idx="5354">
                  <c:v>5354</c:v>
                </c:pt>
                <c:pt idx="5355">
                  <c:v>5355</c:v>
                </c:pt>
                <c:pt idx="5356">
                  <c:v>5356</c:v>
                </c:pt>
                <c:pt idx="5357">
                  <c:v>5357</c:v>
                </c:pt>
                <c:pt idx="5358">
                  <c:v>5358</c:v>
                </c:pt>
                <c:pt idx="5359">
                  <c:v>5359</c:v>
                </c:pt>
                <c:pt idx="5360">
                  <c:v>5360</c:v>
                </c:pt>
                <c:pt idx="5361">
                  <c:v>5361</c:v>
                </c:pt>
                <c:pt idx="5362">
                  <c:v>5362</c:v>
                </c:pt>
                <c:pt idx="5363">
                  <c:v>5363</c:v>
                </c:pt>
                <c:pt idx="5364">
                  <c:v>5364</c:v>
                </c:pt>
                <c:pt idx="5365">
                  <c:v>5365</c:v>
                </c:pt>
                <c:pt idx="5366">
                  <c:v>5366</c:v>
                </c:pt>
                <c:pt idx="5367">
                  <c:v>5367</c:v>
                </c:pt>
                <c:pt idx="5368">
                  <c:v>5368</c:v>
                </c:pt>
                <c:pt idx="5369">
                  <c:v>5369</c:v>
                </c:pt>
                <c:pt idx="5370">
                  <c:v>5370</c:v>
                </c:pt>
                <c:pt idx="5371">
                  <c:v>5371</c:v>
                </c:pt>
                <c:pt idx="5372">
                  <c:v>5372</c:v>
                </c:pt>
                <c:pt idx="5373">
                  <c:v>5373</c:v>
                </c:pt>
                <c:pt idx="5374">
                  <c:v>5374</c:v>
                </c:pt>
                <c:pt idx="5375">
                  <c:v>5375</c:v>
                </c:pt>
                <c:pt idx="5376">
                  <c:v>5376</c:v>
                </c:pt>
                <c:pt idx="5377">
                  <c:v>5377</c:v>
                </c:pt>
                <c:pt idx="5378">
                  <c:v>5378</c:v>
                </c:pt>
                <c:pt idx="5379">
                  <c:v>5379</c:v>
                </c:pt>
                <c:pt idx="5380">
                  <c:v>5380</c:v>
                </c:pt>
                <c:pt idx="5381">
                  <c:v>5381</c:v>
                </c:pt>
                <c:pt idx="5382">
                  <c:v>5382</c:v>
                </c:pt>
                <c:pt idx="5383">
                  <c:v>5383</c:v>
                </c:pt>
                <c:pt idx="5384">
                  <c:v>5384</c:v>
                </c:pt>
                <c:pt idx="5385">
                  <c:v>5385</c:v>
                </c:pt>
                <c:pt idx="5386">
                  <c:v>5386</c:v>
                </c:pt>
                <c:pt idx="5387">
                  <c:v>5387</c:v>
                </c:pt>
                <c:pt idx="5388">
                  <c:v>5388</c:v>
                </c:pt>
                <c:pt idx="5389">
                  <c:v>5389</c:v>
                </c:pt>
                <c:pt idx="5390">
                  <c:v>5390</c:v>
                </c:pt>
                <c:pt idx="5391">
                  <c:v>5391</c:v>
                </c:pt>
                <c:pt idx="5392">
                  <c:v>5392</c:v>
                </c:pt>
                <c:pt idx="5393">
                  <c:v>5393</c:v>
                </c:pt>
                <c:pt idx="5394">
                  <c:v>5394</c:v>
                </c:pt>
                <c:pt idx="5395">
                  <c:v>5395</c:v>
                </c:pt>
                <c:pt idx="5396">
                  <c:v>5396</c:v>
                </c:pt>
                <c:pt idx="5397">
                  <c:v>5397</c:v>
                </c:pt>
                <c:pt idx="5398">
                  <c:v>5398</c:v>
                </c:pt>
                <c:pt idx="5399">
                  <c:v>5399</c:v>
                </c:pt>
                <c:pt idx="5400">
                  <c:v>5400</c:v>
                </c:pt>
                <c:pt idx="5401">
                  <c:v>5401</c:v>
                </c:pt>
                <c:pt idx="5402">
                  <c:v>5402</c:v>
                </c:pt>
                <c:pt idx="5403">
                  <c:v>5403</c:v>
                </c:pt>
                <c:pt idx="5404">
                  <c:v>5404</c:v>
                </c:pt>
                <c:pt idx="5405">
                  <c:v>5405</c:v>
                </c:pt>
                <c:pt idx="5406">
                  <c:v>5406</c:v>
                </c:pt>
                <c:pt idx="5407">
                  <c:v>5407</c:v>
                </c:pt>
                <c:pt idx="5408">
                  <c:v>5408</c:v>
                </c:pt>
                <c:pt idx="5409">
                  <c:v>5409</c:v>
                </c:pt>
                <c:pt idx="5410">
                  <c:v>5410</c:v>
                </c:pt>
                <c:pt idx="5411">
                  <c:v>5411</c:v>
                </c:pt>
                <c:pt idx="5412">
                  <c:v>5412</c:v>
                </c:pt>
                <c:pt idx="5413">
                  <c:v>5413</c:v>
                </c:pt>
                <c:pt idx="5414">
                  <c:v>5414</c:v>
                </c:pt>
                <c:pt idx="5415">
                  <c:v>5415</c:v>
                </c:pt>
                <c:pt idx="5416">
                  <c:v>5416</c:v>
                </c:pt>
                <c:pt idx="5417">
                  <c:v>5417</c:v>
                </c:pt>
                <c:pt idx="5418">
                  <c:v>5418</c:v>
                </c:pt>
                <c:pt idx="5419">
                  <c:v>5419</c:v>
                </c:pt>
                <c:pt idx="5420">
                  <c:v>5420</c:v>
                </c:pt>
                <c:pt idx="5421">
                  <c:v>5421</c:v>
                </c:pt>
                <c:pt idx="5422">
                  <c:v>5422</c:v>
                </c:pt>
                <c:pt idx="5423">
                  <c:v>5423</c:v>
                </c:pt>
                <c:pt idx="5424">
                  <c:v>5424</c:v>
                </c:pt>
                <c:pt idx="5425">
                  <c:v>5425</c:v>
                </c:pt>
                <c:pt idx="5426">
                  <c:v>5426</c:v>
                </c:pt>
                <c:pt idx="5427">
                  <c:v>5427</c:v>
                </c:pt>
                <c:pt idx="5428">
                  <c:v>5428</c:v>
                </c:pt>
                <c:pt idx="5429">
                  <c:v>5429</c:v>
                </c:pt>
                <c:pt idx="5430">
                  <c:v>5430</c:v>
                </c:pt>
                <c:pt idx="5431">
                  <c:v>5431</c:v>
                </c:pt>
                <c:pt idx="5432">
                  <c:v>5432</c:v>
                </c:pt>
                <c:pt idx="5433">
                  <c:v>5433</c:v>
                </c:pt>
                <c:pt idx="5434">
                  <c:v>5434</c:v>
                </c:pt>
                <c:pt idx="5435">
                  <c:v>5435</c:v>
                </c:pt>
                <c:pt idx="5436">
                  <c:v>5436</c:v>
                </c:pt>
                <c:pt idx="5437">
                  <c:v>5437</c:v>
                </c:pt>
                <c:pt idx="5438">
                  <c:v>5438</c:v>
                </c:pt>
                <c:pt idx="5439">
                  <c:v>5439</c:v>
                </c:pt>
                <c:pt idx="5440">
                  <c:v>5440</c:v>
                </c:pt>
                <c:pt idx="5441">
                  <c:v>5441</c:v>
                </c:pt>
                <c:pt idx="5442">
                  <c:v>5442</c:v>
                </c:pt>
                <c:pt idx="5443">
                  <c:v>5443</c:v>
                </c:pt>
                <c:pt idx="5444">
                  <c:v>5444</c:v>
                </c:pt>
                <c:pt idx="5445">
                  <c:v>5445</c:v>
                </c:pt>
                <c:pt idx="5446">
                  <c:v>5446</c:v>
                </c:pt>
                <c:pt idx="5447">
                  <c:v>5447</c:v>
                </c:pt>
                <c:pt idx="5448">
                  <c:v>5448</c:v>
                </c:pt>
                <c:pt idx="5449">
                  <c:v>5449</c:v>
                </c:pt>
                <c:pt idx="5450">
                  <c:v>5450</c:v>
                </c:pt>
                <c:pt idx="5451">
                  <c:v>5451</c:v>
                </c:pt>
                <c:pt idx="5452">
                  <c:v>5452</c:v>
                </c:pt>
                <c:pt idx="5453">
                  <c:v>5453</c:v>
                </c:pt>
                <c:pt idx="5454">
                  <c:v>5454</c:v>
                </c:pt>
                <c:pt idx="5455">
                  <c:v>5455</c:v>
                </c:pt>
                <c:pt idx="5456">
                  <c:v>5456</c:v>
                </c:pt>
                <c:pt idx="5457">
                  <c:v>5457</c:v>
                </c:pt>
                <c:pt idx="5458">
                  <c:v>5458</c:v>
                </c:pt>
                <c:pt idx="5459">
                  <c:v>5459</c:v>
                </c:pt>
                <c:pt idx="5460">
                  <c:v>5460</c:v>
                </c:pt>
                <c:pt idx="5461">
                  <c:v>5461</c:v>
                </c:pt>
                <c:pt idx="5462">
                  <c:v>5462</c:v>
                </c:pt>
                <c:pt idx="5463">
                  <c:v>5463</c:v>
                </c:pt>
                <c:pt idx="5464">
                  <c:v>5464</c:v>
                </c:pt>
                <c:pt idx="5465">
                  <c:v>5465</c:v>
                </c:pt>
                <c:pt idx="5466">
                  <c:v>5466</c:v>
                </c:pt>
                <c:pt idx="5467">
                  <c:v>5467</c:v>
                </c:pt>
                <c:pt idx="5468">
                  <c:v>5468</c:v>
                </c:pt>
                <c:pt idx="5469">
                  <c:v>5469</c:v>
                </c:pt>
                <c:pt idx="5470">
                  <c:v>5470</c:v>
                </c:pt>
                <c:pt idx="5471">
                  <c:v>5471</c:v>
                </c:pt>
                <c:pt idx="5472">
                  <c:v>5472</c:v>
                </c:pt>
                <c:pt idx="5473">
                  <c:v>5473</c:v>
                </c:pt>
                <c:pt idx="5474">
                  <c:v>5474</c:v>
                </c:pt>
                <c:pt idx="5475">
                  <c:v>5475</c:v>
                </c:pt>
                <c:pt idx="5476">
                  <c:v>5476</c:v>
                </c:pt>
                <c:pt idx="5477">
                  <c:v>5477</c:v>
                </c:pt>
                <c:pt idx="5478">
                  <c:v>5478</c:v>
                </c:pt>
                <c:pt idx="5479">
                  <c:v>5479</c:v>
                </c:pt>
                <c:pt idx="5480">
                  <c:v>5480</c:v>
                </c:pt>
                <c:pt idx="5481">
                  <c:v>5481</c:v>
                </c:pt>
                <c:pt idx="5482">
                  <c:v>5482</c:v>
                </c:pt>
                <c:pt idx="5483">
                  <c:v>5483</c:v>
                </c:pt>
                <c:pt idx="5484">
                  <c:v>5484</c:v>
                </c:pt>
                <c:pt idx="5485">
                  <c:v>5485</c:v>
                </c:pt>
                <c:pt idx="5486">
                  <c:v>5486</c:v>
                </c:pt>
                <c:pt idx="5487">
                  <c:v>5487</c:v>
                </c:pt>
                <c:pt idx="5488">
                  <c:v>5488</c:v>
                </c:pt>
                <c:pt idx="5489">
                  <c:v>5489</c:v>
                </c:pt>
                <c:pt idx="5490">
                  <c:v>5490</c:v>
                </c:pt>
                <c:pt idx="5491">
                  <c:v>5491</c:v>
                </c:pt>
                <c:pt idx="5492">
                  <c:v>5492</c:v>
                </c:pt>
                <c:pt idx="5493">
                  <c:v>5493</c:v>
                </c:pt>
                <c:pt idx="5494">
                  <c:v>5494</c:v>
                </c:pt>
                <c:pt idx="5495">
                  <c:v>5495</c:v>
                </c:pt>
                <c:pt idx="5496">
                  <c:v>5496</c:v>
                </c:pt>
                <c:pt idx="5497">
                  <c:v>5497</c:v>
                </c:pt>
                <c:pt idx="5498">
                  <c:v>5498</c:v>
                </c:pt>
                <c:pt idx="5499">
                  <c:v>5499</c:v>
                </c:pt>
                <c:pt idx="5500">
                  <c:v>5500</c:v>
                </c:pt>
                <c:pt idx="5501">
                  <c:v>5501</c:v>
                </c:pt>
                <c:pt idx="5502">
                  <c:v>5502</c:v>
                </c:pt>
                <c:pt idx="5503">
                  <c:v>5503</c:v>
                </c:pt>
                <c:pt idx="5504">
                  <c:v>5504</c:v>
                </c:pt>
                <c:pt idx="5505">
                  <c:v>5505</c:v>
                </c:pt>
                <c:pt idx="5506">
                  <c:v>5506</c:v>
                </c:pt>
                <c:pt idx="5507">
                  <c:v>5507</c:v>
                </c:pt>
                <c:pt idx="5508">
                  <c:v>5508</c:v>
                </c:pt>
                <c:pt idx="5509">
                  <c:v>5509</c:v>
                </c:pt>
                <c:pt idx="5510">
                  <c:v>5510</c:v>
                </c:pt>
                <c:pt idx="5511">
                  <c:v>5511</c:v>
                </c:pt>
                <c:pt idx="5512">
                  <c:v>5512</c:v>
                </c:pt>
                <c:pt idx="5513">
                  <c:v>5513</c:v>
                </c:pt>
                <c:pt idx="5514">
                  <c:v>5514</c:v>
                </c:pt>
                <c:pt idx="5515">
                  <c:v>5515</c:v>
                </c:pt>
                <c:pt idx="5516">
                  <c:v>5516</c:v>
                </c:pt>
                <c:pt idx="5517">
                  <c:v>5517</c:v>
                </c:pt>
                <c:pt idx="5518">
                  <c:v>5518</c:v>
                </c:pt>
                <c:pt idx="5519">
                  <c:v>5519</c:v>
                </c:pt>
                <c:pt idx="5520">
                  <c:v>5520</c:v>
                </c:pt>
                <c:pt idx="5521">
                  <c:v>5521</c:v>
                </c:pt>
                <c:pt idx="5522">
                  <c:v>5522</c:v>
                </c:pt>
                <c:pt idx="5523">
                  <c:v>5523</c:v>
                </c:pt>
                <c:pt idx="5524">
                  <c:v>5524</c:v>
                </c:pt>
                <c:pt idx="5525">
                  <c:v>5525</c:v>
                </c:pt>
                <c:pt idx="5526">
                  <c:v>5526</c:v>
                </c:pt>
                <c:pt idx="5527">
                  <c:v>5527</c:v>
                </c:pt>
                <c:pt idx="5528">
                  <c:v>5528</c:v>
                </c:pt>
                <c:pt idx="5529">
                  <c:v>5529</c:v>
                </c:pt>
                <c:pt idx="5530">
                  <c:v>5530</c:v>
                </c:pt>
                <c:pt idx="5531">
                  <c:v>5531</c:v>
                </c:pt>
                <c:pt idx="5532">
                  <c:v>5532</c:v>
                </c:pt>
                <c:pt idx="5533">
                  <c:v>5533</c:v>
                </c:pt>
                <c:pt idx="5534">
                  <c:v>5534</c:v>
                </c:pt>
                <c:pt idx="5535">
                  <c:v>5535</c:v>
                </c:pt>
                <c:pt idx="5536">
                  <c:v>5536</c:v>
                </c:pt>
                <c:pt idx="5537">
                  <c:v>5537</c:v>
                </c:pt>
                <c:pt idx="5538">
                  <c:v>5538</c:v>
                </c:pt>
                <c:pt idx="5539">
                  <c:v>5539</c:v>
                </c:pt>
                <c:pt idx="5540">
                  <c:v>5540</c:v>
                </c:pt>
                <c:pt idx="5541">
                  <c:v>5541</c:v>
                </c:pt>
                <c:pt idx="5542">
                  <c:v>5542</c:v>
                </c:pt>
                <c:pt idx="5543">
                  <c:v>5543</c:v>
                </c:pt>
                <c:pt idx="5544">
                  <c:v>5544</c:v>
                </c:pt>
                <c:pt idx="5545">
                  <c:v>5545</c:v>
                </c:pt>
                <c:pt idx="5546">
                  <c:v>5546</c:v>
                </c:pt>
                <c:pt idx="5547">
                  <c:v>5547</c:v>
                </c:pt>
                <c:pt idx="5548">
                  <c:v>5548</c:v>
                </c:pt>
                <c:pt idx="5549">
                  <c:v>5549</c:v>
                </c:pt>
                <c:pt idx="5550">
                  <c:v>5550</c:v>
                </c:pt>
                <c:pt idx="5551">
                  <c:v>5551</c:v>
                </c:pt>
                <c:pt idx="5552">
                  <c:v>5552</c:v>
                </c:pt>
                <c:pt idx="5553">
                  <c:v>5553</c:v>
                </c:pt>
                <c:pt idx="5554">
                  <c:v>5554</c:v>
                </c:pt>
                <c:pt idx="5555">
                  <c:v>5555</c:v>
                </c:pt>
                <c:pt idx="5556">
                  <c:v>5556</c:v>
                </c:pt>
                <c:pt idx="5557">
                  <c:v>5557</c:v>
                </c:pt>
                <c:pt idx="5558">
                  <c:v>5558</c:v>
                </c:pt>
                <c:pt idx="5559">
                  <c:v>5559</c:v>
                </c:pt>
                <c:pt idx="5560">
                  <c:v>5560</c:v>
                </c:pt>
                <c:pt idx="5561">
                  <c:v>5561</c:v>
                </c:pt>
                <c:pt idx="5562">
                  <c:v>5562</c:v>
                </c:pt>
                <c:pt idx="5563">
                  <c:v>5563</c:v>
                </c:pt>
                <c:pt idx="5564">
                  <c:v>5564</c:v>
                </c:pt>
                <c:pt idx="5565">
                  <c:v>5565</c:v>
                </c:pt>
                <c:pt idx="5566">
                  <c:v>5566</c:v>
                </c:pt>
                <c:pt idx="5567">
                  <c:v>5567</c:v>
                </c:pt>
                <c:pt idx="5568">
                  <c:v>5568</c:v>
                </c:pt>
                <c:pt idx="5569">
                  <c:v>5569</c:v>
                </c:pt>
                <c:pt idx="5570">
                  <c:v>5570</c:v>
                </c:pt>
                <c:pt idx="5571">
                  <c:v>5571</c:v>
                </c:pt>
                <c:pt idx="5572">
                  <c:v>5572</c:v>
                </c:pt>
                <c:pt idx="5573">
                  <c:v>5573</c:v>
                </c:pt>
                <c:pt idx="5574">
                  <c:v>5574</c:v>
                </c:pt>
                <c:pt idx="5575">
                  <c:v>5575</c:v>
                </c:pt>
                <c:pt idx="5576">
                  <c:v>5576</c:v>
                </c:pt>
                <c:pt idx="5577">
                  <c:v>5577</c:v>
                </c:pt>
                <c:pt idx="5578">
                  <c:v>5578</c:v>
                </c:pt>
                <c:pt idx="5579">
                  <c:v>5579</c:v>
                </c:pt>
                <c:pt idx="5580">
                  <c:v>5580</c:v>
                </c:pt>
                <c:pt idx="5581">
                  <c:v>5581</c:v>
                </c:pt>
                <c:pt idx="5582">
                  <c:v>5582</c:v>
                </c:pt>
                <c:pt idx="5583">
                  <c:v>5583</c:v>
                </c:pt>
                <c:pt idx="5584">
                  <c:v>5584</c:v>
                </c:pt>
                <c:pt idx="5585">
                  <c:v>5585</c:v>
                </c:pt>
                <c:pt idx="5586">
                  <c:v>5586</c:v>
                </c:pt>
                <c:pt idx="5587">
                  <c:v>5587</c:v>
                </c:pt>
                <c:pt idx="5588">
                  <c:v>5588</c:v>
                </c:pt>
                <c:pt idx="5589">
                  <c:v>5589</c:v>
                </c:pt>
                <c:pt idx="5590">
                  <c:v>5590</c:v>
                </c:pt>
                <c:pt idx="5591">
                  <c:v>5591</c:v>
                </c:pt>
                <c:pt idx="5592">
                  <c:v>5592</c:v>
                </c:pt>
                <c:pt idx="5593">
                  <c:v>5593</c:v>
                </c:pt>
                <c:pt idx="5594">
                  <c:v>5594</c:v>
                </c:pt>
                <c:pt idx="5595">
                  <c:v>5595</c:v>
                </c:pt>
                <c:pt idx="5596">
                  <c:v>5596</c:v>
                </c:pt>
                <c:pt idx="5597">
                  <c:v>5597</c:v>
                </c:pt>
                <c:pt idx="5598">
                  <c:v>5598</c:v>
                </c:pt>
                <c:pt idx="5599">
                  <c:v>5599</c:v>
                </c:pt>
                <c:pt idx="5600">
                  <c:v>5600</c:v>
                </c:pt>
                <c:pt idx="5601">
                  <c:v>5601</c:v>
                </c:pt>
                <c:pt idx="5602">
                  <c:v>5602</c:v>
                </c:pt>
                <c:pt idx="5603">
                  <c:v>5603</c:v>
                </c:pt>
                <c:pt idx="5604">
                  <c:v>5604</c:v>
                </c:pt>
                <c:pt idx="5605">
                  <c:v>5605</c:v>
                </c:pt>
                <c:pt idx="5606">
                  <c:v>5606</c:v>
                </c:pt>
                <c:pt idx="5607">
                  <c:v>5607</c:v>
                </c:pt>
                <c:pt idx="5608">
                  <c:v>5608</c:v>
                </c:pt>
                <c:pt idx="5609">
                  <c:v>5609</c:v>
                </c:pt>
                <c:pt idx="5610">
                  <c:v>5610</c:v>
                </c:pt>
                <c:pt idx="5611">
                  <c:v>5611</c:v>
                </c:pt>
                <c:pt idx="5612">
                  <c:v>5612</c:v>
                </c:pt>
                <c:pt idx="5613">
                  <c:v>5613</c:v>
                </c:pt>
                <c:pt idx="5614">
                  <c:v>5614</c:v>
                </c:pt>
                <c:pt idx="5615">
                  <c:v>5615</c:v>
                </c:pt>
                <c:pt idx="5616">
                  <c:v>5616</c:v>
                </c:pt>
                <c:pt idx="5617">
                  <c:v>5617</c:v>
                </c:pt>
                <c:pt idx="5618">
                  <c:v>5618</c:v>
                </c:pt>
                <c:pt idx="5619">
                  <c:v>5619</c:v>
                </c:pt>
                <c:pt idx="5620">
                  <c:v>5620</c:v>
                </c:pt>
                <c:pt idx="5621">
                  <c:v>5621</c:v>
                </c:pt>
                <c:pt idx="5622">
                  <c:v>5622</c:v>
                </c:pt>
                <c:pt idx="5623">
                  <c:v>5623</c:v>
                </c:pt>
                <c:pt idx="5624">
                  <c:v>5624</c:v>
                </c:pt>
                <c:pt idx="5625">
                  <c:v>5625</c:v>
                </c:pt>
                <c:pt idx="5626">
                  <c:v>5626</c:v>
                </c:pt>
                <c:pt idx="5627">
                  <c:v>5627</c:v>
                </c:pt>
                <c:pt idx="5628">
                  <c:v>5628</c:v>
                </c:pt>
                <c:pt idx="5629">
                  <c:v>5629</c:v>
                </c:pt>
                <c:pt idx="5630">
                  <c:v>5630</c:v>
                </c:pt>
                <c:pt idx="5631">
                  <c:v>5631</c:v>
                </c:pt>
                <c:pt idx="5632">
                  <c:v>5632</c:v>
                </c:pt>
                <c:pt idx="5633">
                  <c:v>5633</c:v>
                </c:pt>
                <c:pt idx="5634">
                  <c:v>5634</c:v>
                </c:pt>
                <c:pt idx="5635">
                  <c:v>5635</c:v>
                </c:pt>
                <c:pt idx="5636">
                  <c:v>5636</c:v>
                </c:pt>
                <c:pt idx="5637">
                  <c:v>5637</c:v>
                </c:pt>
                <c:pt idx="5638">
                  <c:v>5638</c:v>
                </c:pt>
                <c:pt idx="5639">
                  <c:v>5639</c:v>
                </c:pt>
                <c:pt idx="5640">
                  <c:v>5640</c:v>
                </c:pt>
                <c:pt idx="5641">
                  <c:v>5641</c:v>
                </c:pt>
                <c:pt idx="5642">
                  <c:v>5642</c:v>
                </c:pt>
                <c:pt idx="5643">
                  <c:v>5643</c:v>
                </c:pt>
                <c:pt idx="5644">
                  <c:v>5644</c:v>
                </c:pt>
                <c:pt idx="5645">
                  <c:v>5645</c:v>
                </c:pt>
                <c:pt idx="5646">
                  <c:v>5646</c:v>
                </c:pt>
                <c:pt idx="5647">
                  <c:v>5647</c:v>
                </c:pt>
                <c:pt idx="5648">
                  <c:v>5648</c:v>
                </c:pt>
                <c:pt idx="5649">
                  <c:v>5649</c:v>
                </c:pt>
                <c:pt idx="5650">
                  <c:v>5650</c:v>
                </c:pt>
                <c:pt idx="5651">
                  <c:v>5651</c:v>
                </c:pt>
                <c:pt idx="5652">
                  <c:v>5652</c:v>
                </c:pt>
                <c:pt idx="5653">
                  <c:v>5653</c:v>
                </c:pt>
                <c:pt idx="5654">
                  <c:v>5654</c:v>
                </c:pt>
                <c:pt idx="5655">
                  <c:v>5655</c:v>
                </c:pt>
                <c:pt idx="5656">
                  <c:v>5656</c:v>
                </c:pt>
                <c:pt idx="5657">
                  <c:v>5657</c:v>
                </c:pt>
                <c:pt idx="5658">
                  <c:v>5658</c:v>
                </c:pt>
                <c:pt idx="5659">
                  <c:v>5659</c:v>
                </c:pt>
                <c:pt idx="5660">
                  <c:v>5660</c:v>
                </c:pt>
                <c:pt idx="5661">
                  <c:v>5661</c:v>
                </c:pt>
                <c:pt idx="5662">
                  <c:v>5662</c:v>
                </c:pt>
                <c:pt idx="5663">
                  <c:v>5663</c:v>
                </c:pt>
                <c:pt idx="5664">
                  <c:v>5664</c:v>
                </c:pt>
                <c:pt idx="5665">
                  <c:v>5665</c:v>
                </c:pt>
                <c:pt idx="5666">
                  <c:v>5666</c:v>
                </c:pt>
                <c:pt idx="5667">
                  <c:v>5667</c:v>
                </c:pt>
                <c:pt idx="5668">
                  <c:v>5668</c:v>
                </c:pt>
                <c:pt idx="5669">
                  <c:v>5669</c:v>
                </c:pt>
                <c:pt idx="5670">
                  <c:v>5670</c:v>
                </c:pt>
                <c:pt idx="5671">
                  <c:v>5671</c:v>
                </c:pt>
                <c:pt idx="5672">
                  <c:v>5672</c:v>
                </c:pt>
                <c:pt idx="5673">
                  <c:v>5673</c:v>
                </c:pt>
                <c:pt idx="5674">
                  <c:v>5674</c:v>
                </c:pt>
                <c:pt idx="5675">
                  <c:v>5675</c:v>
                </c:pt>
                <c:pt idx="5676">
                  <c:v>5676</c:v>
                </c:pt>
                <c:pt idx="5677">
                  <c:v>5677</c:v>
                </c:pt>
                <c:pt idx="5678">
                  <c:v>5678</c:v>
                </c:pt>
                <c:pt idx="5679">
                  <c:v>5679</c:v>
                </c:pt>
                <c:pt idx="5680">
                  <c:v>5680</c:v>
                </c:pt>
                <c:pt idx="5681">
                  <c:v>5681</c:v>
                </c:pt>
                <c:pt idx="5682">
                  <c:v>5682</c:v>
                </c:pt>
                <c:pt idx="5683">
                  <c:v>5683</c:v>
                </c:pt>
                <c:pt idx="5684">
                  <c:v>5684</c:v>
                </c:pt>
                <c:pt idx="5685">
                  <c:v>5685</c:v>
                </c:pt>
                <c:pt idx="5686">
                  <c:v>5686</c:v>
                </c:pt>
                <c:pt idx="5687">
                  <c:v>5687</c:v>
                </c:pt>
                <c:pt idx="5688">
                  <c:v>5688</c:v>
                </c:pt>
                <c:pt idx="5689">
                  <c:v>5689</c:v>
                </c:pt>
                <c:pt idx="5690">
                  <c:v>5690</c:v>
                </c:pt>
                <c:pt idx="5691">
                  <c:v>5691</c:v>
                </c:pt>
                <c:pt idx="5692">
                  <c:v>5692</c:v>
                </c:pt>
                <c:pt idx="5693">
                  <c:v>5693</c:v>
                </c:pt>
                <c:pt idx="5694">
                  <c:v>5694</c:v>
                </c:pt>
                <c:pt idx="5695">
                  <c:v>5695</c:v>
                </c:pt>
                <c:pt idx="5696">
                  <c:v>5696</c:v>
                </c:pt>
                <c:pt idx="5697">
                  <c:v>5697</c:v>
                </c:pt>
                <c:pt idx="5698">
                  <c:v>5698</c:v>
                </c:pt>
                <c:pt idx="5699">
                  <c:v>5699</c:v>
                </c:pt>
                <c:pt idx="5700">
                  <c:v>5700</c:v>
                </c:pt>
                <c:pt idx="5701">
                  <c:v>5701</c:v>
                </c:pt>
                <c:pt idx="5702">
                  <c:v>5702</c:v>
                </c:pt>
                <c:pt idx="5703">
                  <c:v>5703</c:v>
                </c:pt>
                <c:pt idx="5704">
                  <c:v>5704</c:v>
                </c:pt>
                <c:pt idx="5705">
                  <c:v>5705</c:v>
                </c:pt>
                <c:pt idx="5706">
                  <c:v>5706</c:v>
                </c:pt>
                <c:pt idx="5707">
                  <c:v>5707</c:v>
                </c:pt>
                <c:pt idx="5708">
                  <c:v>5708</c:v>
                </c:pt>
                <c:pt idx="5709">
                  <c:v>5709</c:v>
                </c:pt>
                <c:pt idx="5710">
                  <c:v>5710</c:v>
                </c:pt>
                <c:pt idx="5711">
                  <c:v>5711</c:v>
                </c:pt>
                <c:pt idx="5712">
                  <c:v>5712</c:v>
                </c:pt>
                <c:pt idx="5713">
                  <c:v>5713</c:v>
                </c:pt>
                <c:pt idx="5714">
                  <c:v>5714</c:v>
                </c:pt>
                <c:pt idx="5715">
                  <c:v>5715</c:v>
                </c:pt>
                <c:pt idx="5716">
                  <c:v>5716</c:v>
                </c:pt>
                <c:pt idx="5717">
                  <c:v>5717</c:v>
                </c:pt>
                <c:pt idx="5718">
                  <c:v>5718</c:v>
                </c:pt>
                <c:pt idx="5719">
                  <c:v>5719</c:v>
                </c:pt>
                <c:pt idx="5720">
                  <c:v>5720</c:v>
                </c:pt>
                <c:pt idx="5721">
                  <c:v>5721</c:v>
                </c:pt>
                <c:pt idx="5722">
                  <c:v>5722</c:v>
                </c:pt>
                <c:pt idx="5723">
                  <c:v>5723</c:v>
                </c:pt>
                <c:pt idx="5724">
                  <c:v>5724</c:v>
                </c:pt>
                <c:pt idx="5725">
                  <c:v>5725</c:v>
                </c:pt>
                <c:pt idx="5726">
                  <c:v>5726</c:v>
                </c:pt>
                <c:pt idx="5727">
                  <c:v>5727</c:v>
                </c:pt>
                <c:pt idx="5728">
                  <c:v>5728</c:v>
                </c:pt>
                <c:pt idx="5729">
                  <c:v>5729</c:v>
                </c:pt>
                <c:pt idx="5730">
                  <c:v>5730</c:v>
                </c:pt>
                <c:pt idx="5731">
                  <c:v>5731</c:v>
                </c:pt>
                <c:pt idx="5732">
                  <c:v>5732</c:v>
                </c:pt>
                <c:pt idx="5733">
                  <c:v>5733</c:v>
                </c:pt>
                <c:pt idx="5734">
                  <c:v>5734</c:v>
                </c:pt>
                <c:pt idx="5735">
                  <c:v>5735</c:v>
                </c:pt>
                <c:pt idx="5736">
                  <c:v>5736</c:v>
                </c:pt>
                <c:pt idx="5737">
                  <c:v>5737</c:v>
                </c:pt>
                <c:pt idx="5738">
                  <c:v>5738</c:v>
                </c:pt>
                <c:pt idx="5739">
                  <c:v>5739</c:v>
                </c:pt>
                <c:pt idx="5740">
                  <c:v>5740</c:v>
                </c:pt>
                <c:pt idx="5741">
                  <c:v>5741</c:v>
                </c:pt>
                <c:pt idx="5742">
                  <c:v>5742</c:v>
                </c:pt>
                <c:pt idx="5743">
                  <c:v>5743</c:v>
                </c:pt>
                <c:pt idx="5744">
                  <c:v>5744</c:v>
                </c:pt>
                <c:pt idx="5745">
                  <c:v>5745</c:v>
                </c:pt>
                <c:pt idx="5746">
                  <c:v>5746</c:v>
                </c:pt>
                <c:pt idx="5747">
                  <c:v>5747</c:v>
                </c:pt>
                <c:pt idx="5748">
                  <c:v>5748</c:v>
                </c:pt>
                <c:pt idx="5749">
                  <c:v>5749</c:v>
                </c:pt>
                <c:pt idx="5750">
                  <c:v>5750</c:v>
                </c:pt>
                <c:pt idx="5751">
                  <c:v>5751</c:v>
                </c:pt>
                <c:pt idx="5752">
                  <c:v>5752</c:v>
                </c:pt>
                <c:pt idx="5753">
                  <c:v>5753</c:v>
                </c:pt>
                <c:pt idx="5754">
                  <c:v>5754</c:v>
                </c:pt>
                <c:pt idx="5755">
                  <c:v>5755</c:v>
                </c:pt>
                <c:pt idx="5756">
                  <c:v>5756</c:v>
                </c:pt>
                <c:pt idx="5757">
                  <c:v>5757</c:v>
                </c:pt>
                <c:pt idx="5758">
                  <c:v>5758</c:v>
                </c:pt>
                <c:pt idx="5759">
                  <c:v>5759</c:v>
                </c:pt>
                <c:pt idx="5760">
                  <c:v>5760</c:v>
                </c:pt>
                <c:pt idx="5761">
                  <c:v>5761</c:v>
                </c:pt>
                <c:pt idx="5762">
                  <c:v>5762</c:v>
                </c:pt>
                <c:pt idx="5763">
                  <c:v>5763</c:v>
                </c:pt>
                <c:pt idx="5764">
                  <c:v>5764</c:v>
                </c:pt>
                <c:pt idx="5765">
                  <c:v>5765</c:v>
                </c:pt>
                <c:pt idx="5766">
                  <c:v>5766</c:v>
                </c:pt>
                <c:pt idx="5767">
                  <c:v>5767</c:v>
                </c:pt>
                <c:pt idx="5768">
                  <c:v>5768</c:v>
                </c:pt>
                <c:pt idx="5769">
                  <c:v>5769</c:v>
                </c:pt>
                <c:pt idx="5770">
                  <c:v>5770</c:v>
                </c:pt>
                <c:pt idx="5771">
                  <c:v>5771</c:v>
                </c:pt>
                <c:pt idx="5772">
                  <c:v>5772</c:v>
                </c:pt>
                <c:pt idx="5773">
                  <c:v>5773</c:v>
                </c:pt>
                <c:pt idx="5774">
                  <c:v>5774</c:v>
                </c:pt>
                <c:pt idx="5775">
                  <c:v>5775</c:v>
                </c:pt>
                <c:pt idx="5776">
                  <c:v>5776</c:v>
                </c:pt>
                <c:pt idx="5777">
                  <c:v>5777</c:v>
                </c:pt>
                <c:pt idx="5778">
                  <c:v>5778</c:v>
                </c:pt>
                <c:pt idx="5779">
                  <c:v>5779</c:v>
                </c:pt>
                <c:pt idx="5780">
                  <c:v>5780</c:v>
                </c:pt>
                <c:pt idx="5781">
                  <c:v>5781</c:v>
                </c:pt>
                <c:pt idx="5782">
                  <c:v>5782</c:v>
                </c:pt>
                <c:pt idx="5783">
                  <c:v>5783</c:v>
                </c:pt>
                <c:pt idx="5784">
                  <c:v>5784</c:v>
                </c:pt>
                <c:pt idx="5785">
                  <c:v>5785</c:v>
                </c:pt>
                <c:pt idx="5786">
                  <c:v>5786</c:v>
                </c:pt>
                <c:pt idx="5787">
                  <c:v>5787</c:v>
                </c:pt>
                <c:pt idx="5788">
                  <c:v>5788</c:v>
                </c:pt>
                <c:pt idx="5789">
                  <c:v>5789</c:v>
                </c:pt>
                <c:pt idx="5790">
                  <c:v>5790</c:v>
                </c:pt>
                <c:pt idx="5791">
                  <c:v>5791</c:v>
                </c:pt>
                <c:pt idx="5792">
                  <c:v>5792</c:v>
                </c:pt>
                <c:pt idx="5793">
                  <c:v>5793</c:v>
                </c:pt>
                <c:pt idx="5794">
                  <c:v>5794</c:v>
                </c:pt>
                <c:pt idx="5795">
                  <c:v>5795</c:v>
                </c:pt>
                <c:pt idx="5796">
                  <c:v>5796</c:v>
                </c:pt>
                <c:pt idx="5797">
                  <c:v>5797</c:v>
                </c:pt>
                <c:pt idx="5798">
                  <c:v>5798</c:v>
                </c:pt>
                <c:pt idx="5799">
                  <c:v>5799</c:v>
                </c:pt>
                <c:pt idx="5800">
                  <c:v>5800</c:v>
                </c:pt>
                <c:pt idx="5801">
                  <c:v>5801</c:v>
                </c:pt>
                <c:pt idx="5802">
                  <c:v>5802</c:v>
                </c:pt>
                <c:pt idx="5803">
                  <c:v>5803</c:v>
                </c:pt>
                <c:pt idx="5804">
                  <c:v>5804</c:v>
                </c:pt>
                <c:pt idx="5805">
                  <c:v>5805</c:v>
                </c:pt>
                <c:pt idx="5806">
                  <c:v>5806</c:v>
                </c:pt>
                <c:pt idx="5807">
                  <c:v>5807</c:v>
                </c:pt>
                <c:pt idx="5808">
                  <c:v>5808</c:v>
                </c:pt>
                <c:pt idx="5809">
                  <c:v>5809</c:v>
                </c:pt>
                <c:pt idx="5810">
                  <c:v>5810</c:v>
                </c:pt>
                <c:pt idx="5811">
                  <c:v>5811</c:v>
                </c:pt>
                <c:pt idx="5812">
                  <c:v>5812</c:v>
                </c:pt>
                <c:pt idx="5813">
                  <c:v>5813</c:v>
                </c:pt>
                <c:pt idx="5814">
                  <c:v>5814</c:v>
                </c:pt>
                <c:pt idx="5815">
                  <c:v>5815</c:v>
                </c:pt>
                <c:pt idx="5816">
                  <c:v>5816</c:v>
                </c:pt>
                <c:pt idx="5817">
                  <c:v>5817</c:v>
                </c:pt>
                <c:pt idx="5818">
                  <c:v>5818</c:v>
                </c:pt>
                <c:pt idx="5819">
                  <c:v>5819</c:v>
                </c:pt>
                <c:pt idx="5820">
                  <c:v>5820</c:v>
                </c:pt>
                <c:pt idx="5821">
                  <c:v>5821</c:v>
                </c:pt>
                <c:pt idx="5822">
                  <c:v>5822</c:v>
                </c:pt>
                <c:pt idx="5823">
                  <c:v>5823</c:v>
                </c:pt>
                <c:pt idx="5824">
                  <c:v>5824</c:v>
                </c:pt>
                <c:pt idx="5825">
                  <c:v>5825</c:v>
                </c:pt>
                <c:pt idx="5826">
                  <c:v>5826</c:v>
                </c:pt>
                <c:pt idx="5827">
                  <c:v>5827</c:v>
                </c:pt>
                <c:pt idx="5828">
                  <c:v>5828</c:v>
                </c:pt>
                <c:pt idx="5829">
                  <c:v>5829</c:v>
                </c:pt>
                <c:pt idx="5830">
                  <c:v>5830</c:v>
                </c:pt>
                <c:pt idx="5831">
                  <c:v>5831</c:v>
                </c:pt>
                <c:pt idx="5832">
                  <c:v>5832</c:v>
                </c:pt>
                <c:pt idx="5833">
                  <c:v>5833</c:v>
                </c:pt>
                <c:pt idx="5834">
                  <c:v>5834</c:v>
                </c:pt>
                <c:pt idx="5835">
                  <c:v>5835</c:v>
                </c:pt>
                <c:pt idx="5836">
                  <c:v>5836</c:v>
                </c:pt>
                <c:pt idx="5837">
                  <c:v>5837</c:v>
                </c:pt>
                <c:pt idx="5838">
                  <c:v>5838</c:v>
                </c:pt>
                <c:pt idx="5839">
                  <c:v>5839</c:v>
                </c:pt>
                <c:pt idx="5840">
                  <c:v>5840</c:v>
                </c:pt>
                <c:pt idx="5841">
                  <c:v>5841</c:v>
                </c:pt>
                <c:pt idx="5842">
                  <c:v>5842</c:v>
                </c:pt>
                <c:pt idx="5843">
                  <c:v>5843</c:v>
                </c:pt>
                <c:pt idx="5844">
                  <c:v>5844</c:v>
                </c:pt>
                <c:pt idx="5845">
                  <c:v>5845</c:v>
                </c:pt>
                <c:pt idx="5846">
                  <c:v>5846</c:v>
                </c:pt>
                <c:pt idx="5847">
                  <c:v>5847</c:v>
                </c:pt>
                <c:pt idx="5848">
                  <c:v>5848</c:v>
                </c:pt>
                <c:pt idx="5849">
                  <c:v>5849</c:v>
                </c:pt>
                <c:pt idx="5850">
                  <c:v>5850</c:v>
                </c:pt>
                <c:pt idx="5851">
                  <c:v>5851</c:v>
                </c:pt>
                <c:pt idx="5852">
                  <c:v>5852</c:v>
                </c:pt>
                <c:pt idx="5853">
                  <c:v>5853</c:v>
                </c:pt>
                <c:pt idx="5854">
                  <c:v>5854</c:v>
                </c:pt>
                <c:pt idx="5855">
                  <c:v>5855</c:v>
                </c:pt>
                <c:pt idx="5856">
                  <c:v>5856</c:v>
                </c:pt>
                <c:pt idx="5857">
                  <c:v>5857</c:v>
                </c:pt>
                <c:pt idx="5858">
                  <c:v>5858</c:v>
                </c:pt>
                <c:pt idx="5859">
                  <c:v>5859</c:v>
                </c:pt>
                <c:pt idx="5860">
                  <c:v>5860</c:v>
                </c:pt>
                <c:pt idx="5861">
                  <c:v>5861</c:v>
                </c:pt>
                <c:pt idx="5862">
                  <c:v>5862</c:v>
                </c:pt>
                <c:pt idx="5863">
                  <c:v>5863</c:v>
                </c:pt>
                <c:pt idx="5864">
                  <c:v>5864</c:v>
                </c:pt>
                <c:pt idx="5865">
                  <c:v>5865</c:v>
                </c:pt>
                <c:pt idx="5866">
                  <c:v>5866</c:v>
                </c:pt>
                <c:pt idx="5867">
                  <c:v>5867</c:v>
                </c:pt>
                <c:pt idx="5868">
                  <c:v>5868</c:v>
                </c:pt>
                <c:pt idx="5869">
                  <c:v>5869</c:v>
                </c:pt>
                <c:pt idx="5870">
                  <c:v>5870</c:v>
                </c:pt>
                <c:pt idx="5871">
                  <c:v>5871</c:v>
                </c:pt>
                <c:pt idx="5872">
                  <c:v>5872</c:v>
                </c:pt>
                <c:pt idx="5873">
                  <c:v>5873</c:v>
                </c:pt>
                <c:pt idx="5874">
                  <c:v>5874</c:v>
                </c:pt>
                <c:pt idx="5875">
                  <c:v>5875</c:v>
                </c:pt>
                <c:pt idx="5876">
                  <c:v>5876</c:v>
                </c:pt>
                <c:pt idx="5877">
                  <c:v>5877</c:v>
                </c:pt>
                <c:pt idx="5878">
                  <c:v>5878</c:v>
                </c:pt>
                <c:pt idx="5879">
                  <c:v>5879</c:v>
                </c:pt>
                <c:pt idx="5880">
                  <c:v>5880</c:v>
                </c:pt>
                <c:pt idx="5881">
                  <c:v>5881</c:v>
                </c:pt>
                <c:pt idx="5882">
                  <c:v>5882</c:v>
                </c:pt>
                <c:pt idx="5883">
                  <c:v>5883</c:v>
                </c:pt>
                <c:pt idx="5884">
                  <c:v>5884</c:v>
                </c:pt>
                <c:pt idx="5885">
                  <c:v>5885</c:v>
                </c:pt>
                <c:pt idx="5886">
                  <c:v>5886</c:v>
                </c:pt>
                <c:pt idx="5887">
                  <c:v>5887</c:v>
                </c:pt>
                <c:pt idx="5888">
                  <c:v>5888</c:v>
                </c:pt>
                <c:pt idx="5889">
                  <c:v>5889</c:v>
                </c:pt>
                <c:pt idx="5890">
                  <c:v>5890</c:v>
                </c:pt>
                <c:pt idx="5891">
                  <c:v>5891</c:v>
                </c:pt>
                <c:pt idx="5892">
                  <c:v>5892</c:v>
                </c:pt>
                <c:pt idx="5893">
                  <c:v>5893</c:v>
                </c:pt>
                <c:pt idx="5894">
                  <c:v>5894</c:v>
                </c:pt>
                <c:pt idx="5895">
                  <c:v>5895</c:v>
                </c:pt>
                <c:pt idx="5896">
                  <c:v>5896</c:v>
                </c:pt>
                <c:pt idx="5897">
                  <c:v>5897</c:v>
                </c:pt>
                <c:pt idx="5898">
                  <c:v>5898</c:v>
                </c:pt>
                <c:pt idx="5899">
                  <c:v>5899</c:v>
                </c:pt>
                <c:pt idx="5900">
                  <c:v>5900</c:v>
                </c:pt>
                <c:pt idx="5901">
                  <c:v>5901</c:v>
                </c:pt>
                <c:pt idx="5902">
                  <c:v>5902</c:v>
                </c:pt>
                <c:pt idx="5903">
                  <c:v>5903</c:v>
                </c:pt>
                <c:pt idx="5904">
                  <c:v>5904</c:v>
                </c:pt>
                <c:pt idx="5905">
                  <c:v>5905</c:v>
                </c:pt>
                <c:pt idx="5906">
                  <c:v>5906</c:v>
                </c:pt>
                <c:pt idx="5907">
                  <c:v>5907</c:v>
                </c:pt>
                <c:pt idx="5908">
                  <c:v>5908</c:v>
                </c:pt>
                <c:pt idx="5909">
                  <c:v>5909</c:v>
                </c:pt>
                <c:pt idx="5910">
                  <c:v>5910</c:v>
                </c:pt>
                <c:pt idx="5911">
                  <c:v>5911</c:v>
                </c:pt>
                <c:pt idx="5912">
                  <c:v>5912</c:v>
                </c:pt>
                <c:pt idx="5913">
                  <c:v>5913</c:v>
                </c:pt>
                <c:pt idx="5914">
                  <c:v>5914</c:v>
                </c:pt>
                <c:pt idx="5915">
                  <c:v>5915</c:v>
                </c:pt>
                <c:pt idx="5916">
                  <c:v>5916</c:v>
                </c:pt>
                <c:pt idx="5917">
                  <c:v>5917</c:v>
                </c:pt>
                <c:pt idx="5918">
                  <c:v>5918</c:v>
                </c:pt>
                <c:pt idx="5919">
                  <c:v>5919</c:v>
                </c:pt>
                <c:pt idx="5920">
                  <c:v>5920</c:v>
                </c:pt>
                <c:pt idx="5921">
                  <c:v>5921</c:v>
                </c:pt>
                <c:pt idx="5922">
                  <c:v>5922</c:v>
                </c:pt>
                <c:pt idx="5923">
                  <c:v>5923</c:v>
                </c:pt>
                <c:pt idx="5924">
                  <c:v>5924</c:v>
                </c:pt>
                <c:pt idx="5925">
                  <c:v>5925</c:v>
                </c:pt>
                <c:pt idx="5926">
                  <c:v>5926</c:v>
                </c:pt>
                <c:pt idx="5927">
                  <c:v>5927</c:v>
                </c:pt>
                <c:pt idx="5928">
                  <c:v>5928</c:v>
                </c:pt>
                <c:pt idx="5929">
                  <c:v>5929</c:v>
                </c:pt>
                <c:pt idx="5930">
                  <c:v>5930</c:v>
                </c:pt>
                <c:pt idx="5931">
                  <c:v>5931</c:v>
                </c:pt>
                <c:pt idx="5932">
                  <c:v>5932</c:v>
                </c:pt>
                <c:pt idx="5933">
                  <c:v>5933</c:v>
                </c:pt>
                <c:pt idx="5934">
                  <c:v>5934</c:v>
                </c:pt>
                <c:pt idx="5935">
                  <c:v>5935</c:v>
                </c:pt>
                <c:pt idx="5936">
                  <c:v>5936</c:v>
                </c:pt>
                <c:pt idx="5937">
                  <c:v>5937</c:v>
                </c:pt>
                <c:pt idx="5938">
                  <c:v>5938</c:v>
                </c:pt>
                <c:pt idx="5939">
                  <c:v>5939</c:v>
                </c:pt>
                <c:pt idx="5940">
                  <c:v>5940</c:v>
                </c:pt>
                <c:pt idx="5941">
                  <c:v>5941</c:v>
                </c:pt>
                <c:pt idx="5942">
                  <c:v>5942</c:v>
                </c:pt>
                <c:pt idx="5943">
                  <c:v>5943</c:v>
                </c:pt>
                <c:pt idx="5944">
                  <c:v>5944</c:v>
                </c:pt>
                <c:pt idx="5945">
                  <c:v>5945</c:v>
                </c:pt>
                <c:pt idx="5946">
                  <c:v>5946</c:v>
                </c:pt>
                <c:pt idx="5947">
                  <c:v>5947</c:v>
                </c:pt>
                <c:pt idx="5948">
                  <c:v>5948</c:v>
                </c:pt>
                <c:pt idx="5949">
                  <c:v>5949</c:v>
                </c:pt>
                <c:pt idx="5950">
                  <c:v>5950</c:v>
                </c:pt>
                <c:pt idx="5951">
                  <c:v>5951</c:v>
                </c:pt>
                <c:pt idx="5952">
                  <c:v>5952</c:v>
                </c:pt>
                <c:pt idx="5953">
                  <c:v>5953</c:v>
                </c:pt>
                <c:pt idx="5954">
                  <c:v>5954</c:v>
                </c:pt>
                <c:pt idx="5955">
                  <c:v>5955</c:v>
                </c:pt>
                <c:pt idx="5956">
                  <c:v>5956</c:v>
                </c:pt>
                <c:pt idx="5957">
                  <c:v>5957</c:v>
                </c:pt>
                <c:pt idx="5958">
                  <c:v>5958</c:v>
                </c:pt>
                <c:pt idx="5959">
                  <c:v>5959</c:v>
                </c:pt>
                <c:pt idx="5960">
                  <c:v>5960</c:v>
                </c:pt>
                <c:pt idx="5961">
                  <c:v>5961</c:v>
                </c:pt>
                <c:pt idx="5962">
                  <c:v>5962</c:v>
                </c:pt>
                <c:pt idx="5963">
                  <c:v>5963</c:v>
                </c:pt>
                <c:pt idx="5964">
                  <c:v>5964</c:v>
                </c:pt>
                <c:pt idx="5965">
                  <c:v>5965</c:v>
                </c:pt>
                <c:pt idx="5966">
                  <c:v>5966</c:v>
                </c:pt>
                <c:pt idx="5967">
                  <c:v>5967</c:v>
                </c:pt>
                <c:pt idx="5968">
                  <c:v>5968</c:v>
                </c:pt>
                <c:pt idx="5969">
                  <c:v>5969</c:v>
                </c:pt>
                <c:pt idx="5970">
                  <c:v>5970</c:v>
                </c:pt>
                <c:pt idx="5971">
                  <c:v>5971</c:v>
                </c:pt>
                <c:pt idx="5972">
                  <c:v>5972</c:v>
                </c:pt>
                <c:pt idx="5973">
                  <c:v>5973</c:v>
                </c:pt>
                <c:pt idx="5974">
                  <c:v>5974</c:v>
                </c:pt>
                <c:pt idx="5975">
                  <c:v>5975</c:v>
                </c:pt>
                <c:pt idx="5976">
                  <c:v>5976</c:v>
                </c:pt>
                <c:pt idx="5977">
                  <c:v>5977</c:v>
                </c:pt>
                <c:pt idx="5978">
                  <c:v>5978</c:v>
                </c:pt>
                <c:pt idx="5979">
                  <c:v>5979</c:v>
                </c:pt>
                <c:pt idx="5980">
                  <c:v>5980</c:v>
                </c:pt>
                <c:pt idx="5981">
                  <c:v>5981</c:v>
                </c:pt>
                <c:pt idx="5982">
                  <c:v>5982</c:v>
                </c:pt>
                <c:pt idx="5983">
                  <c:v>5983</c:v>
                </c:pt>
                <c:pt idx="5984">
                  <c:v>5984</c:v>
                </c:pt>
                <c:pt idx="5985">
                  <c:v>5985</c:v>
                </c:pt>
                <c:pt idx="5986">
                  <c:v>5986</c:v>
                </c:pt>
                <c:pt idx="5987">
                  <c:v>5987</c:v>
                </c:pt>
                <c:pt idx="5988">
                  <c:v>5988</c:v>
                </c:pt>
                <c:pt idx="5989">
                  <c:v>5989</c:v>
                </c:pt>
                <c:pt idx="5990">
                  <c:v>5990</c:v>
                </c:pt>
                <c:pt idx="5991">
                  <c:v>5991</c:v>
                </c:pt>
                <c:pt idx="5992">
                  <c:v>5992</c:v>
                </c:pt>
                <c:pt idx="5993">
                  <c:v>5993</c:v>
                </c:pt>
                <c:pt idx="5994">
                  <c:v>5994</c:v>
                </c:pt>
                <c:pt idx="5995">
                  <c:v>5995</c:v>
                </c:pt>
                <c:pt idx="5996">
                  <c:v>5996</c:v>
                </c:pt>
                <c:pt idx="5997">
                  <c:v>5997</c:v>
                </c:pt>
                <c:pt idx="5998">
                  <c:v>5998</c:v>
                </c:pt>
                <c:pt idx="5999">
                  <c:v>5999</c:v>
                </c:pt>
                <c:pt idx="6000">
                  <c:v>6000</c:v>
                </c:pt>
                <c:pt idx="6001">
                  <c:v>6001</c:v>
                </c:pt>
                <c:pt idx="6002">
                  <c:v>6002</c:v>
                </c:pt>
                <c:pt idx="6003">
                  <c:v>6003</c:v>
                </c:pt>
                <c:pt idx="6004">
                  <c:v>6004</c:v>
                </c:pt>
                <c:pt idx="6005">
                  <c:v>6005</c:v>
                </c:pt>
                <c:pt idx="6006">
                  <c:v>6006</c:v>
                </c:pt>
                <c:pt idx="6007">
                  <c:v>6007</c:v>
                </c:pt>
                <c:pt idx="6008">
                  <c:v>6008</c:v>
                </c:pt>
                <c:pt idx="6009">
                  <c:v>6009</c:v>
                </c:pt>
                <c:pt idx="6010">
                  <c:v>6010</c:v>
                </c:pt>
                <c:pt idx="6011">
                  <c:v>6011</c:v>
                </c:pt>
                <c:pt idx="6012">
                  <c:v>6012</c:v>
                </c:pt>
                <c:pt idx="6013">
                  <c:v>6013</c:v>
                </c:pt>
                <c:pt idx="6014">
                  <c:v>6014</c:v>
                </c:pt>
                <c:pt idx="6015">
                  <c:v>6015</c:v>
                </c:pt>
                <c:pt idx="6016">
                  <c:v>6016</c:v>
                </c:pt>
                <c:pt idx="6017">
                  <c:v>6017</c:v>
                </c:pt>
                <c:pt idx="6018">
                  <c:v>6018</c:v>
                </c:pt>
                <c:pt idx="6019">
                  <c:v>6019</c:v>
                </c:pt>
                <c:pt idx="6020">
                  <c:v>6020</c:v>
                </c:pt>
                <c:pt idx="6021">
                  <c:v>6021</c:v>
                </c:pt>
                <c:pt idx="6022">
                  <c:v>6022</c:v>
                </c:pt>
                <c:pt idx="6023">
                  <c:v>6023</c:v>
                </c:pt>
                <c:pt idx="6024">
                  <c:v>6024</c:v>
                </c:pt>
                <c:pt idx="6025">
                  <c:v>6025</c:v>
                </c:pt>
                <c:pt idx="6026">
                  <c:v>6026</c:v>
                </c:pt>
                <c:pt idx="6027">
                  <c:v>6027</c:v>
                </c:pt>
                <c:pt idx="6028">
                  <c:v>6028</c:v>
                </c:pt>
                <c:pt idx="6029">
                  <c:v>6029</c:v>
                </c:pt>
                <c:pt idx="6030">
                  <c:v>6030</c:v>
                </c:pt>
                <c:pt idx="6031">
                  <c:v>6031</c:v>
                </c:pt>
                <c:pt idx="6032">
                  <c:v>6032</c:v>
                </c:pt>
                <c:pt idx="6033">
                  <c:v>6033</c:v>
                </c:pt>
                <c:pt idx="6034">
                  <c:v>6034</c:v>
                </c:pt>
                <c:pt idx="6035">
                  <c:v>6035</c:v>
                </c:pt>
                <c:pt idx="6036">
                  <c:v>6036</c:v>
                </c:pt>
                <c:pt idx="6037">
                  <c:v>6037</c:v>
                </c:pt>
                <c:pt idx="6038">
                  <c:v>6038</c:v>
                </c:pt>
                <c:pt idx="6039">
                  <c:v>6039</c:v>
                </c:pt>
                <c:pt idx="6040">
                  <c:v>6040</c:v>
                </c:pt>
                <c:pt idx="6041">
                  <c:v>6041</c:v>
                </c:pt>
                <c:pt idx="6042">
                  <c:v>6042</c:v>
                </c:pt>
                <c:pt idx="6043">
                  <c:v>6043</c:v>
                </c:pt>
                <c:pt idx="6044">
                  <c:v>6044</c:v>
                </c:pt>
                <c:pt idx="6045">
                  <c:v>6045</c:v>
                </c:pt>
                <c:pt idx="6046">
                  <c:v>6046</c:v>
                </c:pt>
                <c:pt idx="6047">
                  <c:v>6047</c:v>
                </c:pt>
                <c:pt idx="6048">
                  <c:v>6048</c:v>
                </c:pt>
                <c:pt idx="6049">
                  <c:v>6049</c:v>
                </c:pt>
                <c:pt idx="6050">
                  <c:v>6050</c:v>
                </c:pt>
                <c:pt idx="6051">
                  <c:v>6051</c:v>
                </c:pt>
                <c:pt idx="6052">
                  <c:v>6052</c:v>
                </c:pt>
                <c:pt idx="6053">
                  <c:v>6053</c:v>
                </c:pt>
                <c:pt idx="6054">
                  <c:v>6054</c:v>
                </c:pt>
                <c:pt idx="6055">
                  <c:v>6055</c:v>
                </c:pt>
                <c:pt idx="6056">
                  <c:v>6056</c:v>
                </c:pt>
                <c:pt idx="6057">
                  <c:v>6057</c:v>
                </c:pt>
                <c:pt idx="6058">
                  <c:v>6058</c:v>
                </c:pt>
                <c:pt idx="6059">
                  <c:v>6059</c:v>
                </c:pt>
                <c:pt idx="6060">
                  <c:v>6060</c:v>
                </c:pt>
                <c:pt idx="6061">
                  <c:v>6061</c:v>
                </c:pt>
                <c:pt idx="6062">
                  <c:v>6062</c:v>
                </c:pt>
                <c:pt idx="6063">
                  <c:v>6063</c:v>
                </c:pt>
                <c:pt idx="6064">
                  <c:v>6064</c:v>
                </c:pt>
                <c:pt idx="6065">
                  <c:v>6065</c:v>
                </c:pt>
                <c:pt idx="6066">
                  <c:v>6066</c:v>
                </c:pt>
                <c:pt idx="6067">
                  <c:v>6067</c:v>
                </c:pt>
                <c:pt idx="6068">
                  <c:v>6068</c:v>
                </c:pt>
                <c:pt idx="6069">
                  <c:v>6069</c:v>
                </c:pt>
                <c:pt idx="6070">
                  <c:v>6070</c:v>
                </c:pt>
                <c:pt idx="6071">
                  <c:v>6071</c:v>
                </c:pt>
                <c:pt idx="6072">
                  <c:v>6072</c:v>
                </c:pt>
                <c:pt idx="6073">
                  <c:v>6073</c:v>
                </c:pt>
                <c:pt idx="6074">
                  <c:v>6074</c:v>
                </c:pt>
                <c:pt idx="6075">
                  <c:v>6075</c:v>
                </c:pt>
                <c:pt idx="6076">
                  <c:v>6076</c:v>
                </c:pt>
                <c:pt idx="6077">
                  <c:v>6077</c:v>
                </c:pt>
                <c:pt idx="6078">
                  <c:v>6078</c:v>
                </c:pt>
                <c:pt idx="6079">
                  <c:v>6079</c:v>
                </c:pt>
                <c:pt idx="6080">
                  <c:v>6080</c:v>
                </c:pt>
                <c:pt idx="6081">
                  <c:v>6081</c:v>
                </c:pt>
                <c:pt idx="6082">
                  <c:v>6082</c:v>
                </c:pt>
                <c:pt idx="6083">
                  <c:v>6083</c:v>
                </c:pt>
                <c:pt idx="6084">
                  <c:v>6084</c:v>
                </c:pt>
                <c:pt idx="6085">
                  <c:v>6085</c:v>
                </c:pt>
                <c:pt idx="6086">
                  <c:v>6086</c:v>
                </c:pt>
                <c:pt idx="6087">
                  <c:v>6087</c:v>
                </c:pt>
                <c:pt idx="6088">
                  <c:v>6088</c:v>
                </c:pt>
                <c:pt idx="6089">
                  <c:v>6089</c:v>
                </c:pt>
                <c:pt idx="6090">
                  <c:v>6090</c:v>
                </c:pt>
                <c:pt idx="6091">
                  <c:v>6091</c:v>
                </c:pt>
                <c:pt idx="6092">
                  <c:v>6092</c:v>
                </c:pt>
                <c:pt idx="6093">
                  <c:v>6093</c:v>
                </c:pt>
                <c:pt idx="6094">
                  <c:v>6094</c:v>
                </c:pt>
                <c:pt idx="6095">
                  <c:v>6095</c:v>
                </c:pt>
                <c:pt idx="6096">
                  <c:v>6096</c:v>
                </c:pt>
                <c:pt idx="6097">
                  <c:v>6097</c:v>
                </c:pt>
                <c:pt idx="6098">
                  <c:v>6098</c:v>
                </c:pt>
                <c:pt idx="6099">
                  <c:v>6099</c:v>
                </c:pt>
                <c:pt idx="6100">
                  <c:v>6100</c:v>
                </c:pt>
                <c:pt idx="6101">
                  <c:v>6101</c:v>
                </c:pt>
                <c:pt idx="6102">
                  <c:v>6102</c:v>
                </c:pt>
                <c:pt idx="6103">
                  <c:v>6103</c:v>
                </c:pt>
                <c:pt idx="6104">
                  <c:v>6104</c:v>
                </c:pt>
                <c:pt idx="6105">
                  <c:v>6105</c:v>
                </c:pt>
                <c:pt idx="6106">
                  <c:v>6106</c:v>
                </c:pt>
                <c:pt idx="6107">
                  <c:v>6107</c:v>
                </c:pt>
                <c:pt idx="6108">
                  <c:v>6108</c:v>
                </c:pt>
                <c:pt idx="6109">
                  <c:v>6109</c:v>
                </c:pt>
                <c:pt idx="6110">
                  <c:v>6110</c:v>
                </c:pt>
                <c:pt idx="6111">
                  <c:v>6111</c:v>
                </c:pt>
                <c:pt idx="6112">
                  <c:v>6112</c:v>
                </c:pt>
                <c:pt idx="6113">
                  <c:v>6113</c:v>
                </c:pt>
                <c:pt idx="6114">
                  <c:v>6114</c:v>
                </c:pt>
                <c:pt idx="6115">
                  <c:v>6115</c:v>
                </c:pt>
                <c:pt idx="6116">
                  <c:v>6116</c:v>
                </c:pt>
                <c:pt idx="6117">
                  <c:v>6117</c:v>
                </c:pt>
                <c:pt idx="6118">
                  <c:v>6118</c:v>
                </c:pt>
                <c:pt idx="6119">
                  <c:v>6119</c:v>
                </c:pt>
                <c:pt idx="6120">
                  <c:v>6120</c:v>
                </c:pt>
                <c:pt idx="6121">
                  <c:v>6121</c:v>
                </c:pt>
                <c:pt idx="6122">
                  <c:v>6122</c:v>
                </c:pt>
                <c:pt idx="6123">
                  <c:v>6123</c:v>
                </c:pt>
                <c:pt idx="6124">
                  <c:v>6124</c:v>
                </c:pt>
                <c:pt idx="6125">
                  <c:v>6125</c:v>
                </c:pt>
                <c:pt idx="6126">
                  <c:v>6126</c:v>
                </c:pt>
                <c:pt idx="6127">
                  <c:v>6127</c:v>
                </c:pt>
                <c:pt idx="6128">
                  <c:v>6128</c:v>
                </c:pt>
                <c:pt idx="6129">
                  <c:v>6129</c:v>
                </c:pt>
                <c:pt idx="6130">
                  <c:v>6130</c:v>
                </c:pt>
                <c:pt idx="6131">
                  <c:v>6131</c:v>
                </c:pt>
                <c:pt idx="6132">
                  <c:v>6132</c:v>
                </c:pt>
                <c:pt idx="6133">
                  <c:v>6133</c:v>
                </c:pt>
                <c:pt idx="6134">
                  <c:v>6134</c:v>
                </c:pt>
                <c:pt idx="6135">
                  <c:v>6135</c:v>
                </c:pt>
                <c:pt idx="6136">
                  <c:v>6136</c:v>
                </c:pt>
                <c:pt idx="6137">
                  <c:v>6137</c:v>
                </c:pt>
                <c:pt idx="6138">
                  <c:v>6138</c:v>
                </c:pt>
                <c:pt idx="6139">
                  <c:v>6139</c:v>
                </c:pt>
                <c:pt idx="6140">
                  <c:v>6140</c:v>
                </c:pt>
                <c:pt idx="6141">
                  <c:v>6141</c:v>
                </c:pt>
                <c:pt idx="6142">
                  <c:v>6142</c:v>
                </c:pt>
                <c:pt idx="6143">
                  <c:v>6143</c:v>
                </c:pt>
                <c:pt idx="6144">
                  <c:v>6144</c:v>
                </c:pt>
                <c:pt idx="6145">
                  <c:v>6145</c:v>
                </c:pt>
                <c:pt idx="6146">
                  <c:v>6146</c:v>
                </c:pt>
                <c:pt idx="6147">
                  <c:v>6147</c:v>
                </c:pt>
                <c:pt idx="6148">
                  <c:v>6148</c:v>
                </c:pt>
                <c:pt idx="6149">
                  <c:v>6149</c:v>
                </c:pt>
                <c:pt idx="6150">
                  <c:v>6150</c:v>
                </c:pt>
                <c:pt idx="6151">
                  <c:v>6151</c:v>
                </c:pt>
                <c:pt idx="6152">
                  <c:v>6152</c:v>
                </c:pt>
                <c:pt idx="6153">
                  <c:v>6153</c:v>
                </c:pt>
                <c:pt idx="6154">
                  <c:v>6154</c:v>
                </c:pt>
                <c:pt idx="6155">
                  <c:v>6155</c:v>
                </c:pt>
                <c:pt idx="6156">
                  <c:v>6156</c:v>
                </c:pt>
                <c:pt idx="6157">
                  <c:v>6157</c:v>
                </c:pt>
                <c:pt idx="6158">
                  <c:v>6158</c:v>
                </c:pt>
                <c:pt idx="6159">
                  <c:v>6159</c:v>
                </c:pt>
                <c:pt idx="6160">
                  <c:v>6160</c:v>
                </c:pt>
                <c:pt idx="6161">
                  <c:v>6161</c:v>
                </c:pt>
                <c:pt idx="6162">
                  <c:v>6162</c:v>
                </c:pt>
                <c:pt idx="6163">
                  <c:v>6163</c:v>
                </c:pt>
                <c:pt idx="6164">
                  <c:v>6164</c:v>
                </c:pt>
                <c:pt idx="6165">
                  <c:v>6165</c:v>
                </c:pt>
                <c:pt idx="6166">
                  <c:v>6166</c:v>
                </c:pt>
                <c:pt idx="6167">
                  <c:v>6167</c:v>
                </c:pt>
                <c:pt idx="6168">
                  <c:v>6168</c:v>
                </c:pt>
                <c:pt idx="6169">
                  <c:v>6169</c:v>
                </c:pt>
                <c:pt idx="6170">
                  <c:v>6170</c:v>
                </c:pt>
                <c:pt idx="6171">
                  <c:v>6171</c:v>
                </c:pt>
                <c:pt idx="6172">
                  <c:v>6172</c:v>
                </c:pt>
                <c:pt idx="6173">
                  <c:v>6173</c:v>
                </c:pt>
                <c:pt idx="6174">
                  <c:v>6174</c:v>
                </c:pt>
                <c:pt idx="6175">
                  <c:v>6175</c:v>
                </c:pt>
                <c:pt idx="6176">
                  <c:v>6176</c:v>
                </c:pt>
                <c:pt idx="6177">
                  <c:v>6177</c:v>
                </c:pt>
                <c:pt idx="6178">
                  <c:v>6178</c:v>
                </c:pt>
                <c:pt idx="6179">
                  <c:v>6179</c:v>
                </c:pt>
                <c:pt idx="6180">
                  <c:v>6180</c:v>
                </c:pt>
                <c:pt idx="6181">
                  <c:v>6181</c:v>
                </c:pt>
                <c:pt idx="6182">
                  <c:v>6182</c:v>
                </c:pt>
                <c:pt idx="6183">
                  <c:v>6183</c:v>
                </c:pt>
                <c:pt idx="6184">
                  <c:v>6184</c:v>
                </c:pt>
                <c:pt idx="6185">
                  <c:v>6185</c:v>
                </c:pt>
                <c:pt idx="6186">
                  <c:v>6186</c:v>
                </c:pt>
                <c:pt idx="6187">
                  <c:v>6187</c:v>
                </c:pt>
                <c:pt idx="6188">
                  <c:v>6188</c:v>
                </c:pt>
                <c:pt idx="6189">
                  <c:v>6189</c:v>
                </c:pt>
                <c:pt idx="6190">
                  <c:v>6190</c:v>
                </c:pt>
                <c:pt idx="6191">
                  <c:v>6191</c:v>
                </c:pt>
                <c:pt idx="6192">
                  <c:v>6192</c:v>
                </c:pt>
                <c:pt idx="6193">
                  <c:v>6193</c:v>
                </c:pt>
                <c:pt idx="6194">
                  <c:v>6194</c:v>
                </c:pt>
                <c:pt idx="6195">
                  <c:v>6195</c:v>
                </c:pt>
                <c:pt idx="6196">
                  <c:v>6196</c:v>
                </c:pt>
                <c:pt idx="6197">
                  <c:v>6197</c:v>
                </c:pt>
                <c:pt idx="6198">
                  <c:v>6198</c:v>
                </c:pt>
                <c:pt idx="6199">
                  <c:v>6199</c:v>
                </c:pt>
                <c:pt idx="6200">
                  <c:v>6200</c:v>
                </c:pt>
                <c:pt idx="6201">
                  <c:v>6201</c:v>
                </c:pt>
                <c:pt idx="6202">
                  <c:v>6202</c:v>
                </c:pt>
                <c:pt idx="6203">
                  <c:v>6203</c:v>
                </c:pt>
                <c:pt idx="6204">
                  <c:v>6204</c:v>
                </c:pt>
                <c:pt idx="6205">
                  <c:v>6205</c:v>
                </c:pt>
                <c:pt idx="6206">
                  <c:v>6206</c:v>
                </c:pt>
                <c:pt idx="6207">
                  <c:v>6207</c:v>
                </c:pt>
                <c:pt idx="6208">
                  <c:v>6208</c:v>
                </c:pt>
                <c:pt idx="6209">
                  <c:v>6209</c:v>
                </c:pt>
                <c:pt idx="6210">
                  <c:v>6210</c:v>
                </c:pt>
                <c:pt idx="6211">
                  <c:v>6211</c:v>
                </c:pt>
                <c:pt idx="6212">
                  <c:v>6212</c:v>
                </c:pt>
                <c:pt idx="6213">
                  <c:v>6213</c:v>
                </c:pt>
                <c:pt idx="6214">
                  <c:v>6214</c:v>
                </c:pt>
                <c:pt idx="6215">
                  <c:v>6215</c:v>
                </c:pt>
                <c:pt idx="6216">
                  <c:v>6216</c:v>
                </c:pt>
                <c:pt idx="6217">
                  <c:v>6217</c:v>
                </c:pt>
                <c:pt idx="6218">
                  <c:v>6218</c:v>
                </c:pt>
                <c:pt idx="6219">
                  <c:v>6219</c:v>
                </c:pt>
                <c:pt idx="6220">
                  <c:v>6220</c:v>
                </c:pt>
                <c:pt idx="6221">
                  <c:v>6221</c:v>
                </c:pt>
                <c:pt idx="6222">
                  <c:v>6222</c:v>
                </c:pt>
                <c:pt idx="6223">
                  <c:v>6223</c:v>
                </c:pt>
                <c:pt idx="6224">
                  <c:v>6224</c:v>
                </c:pt>
                <c:pt idx="6225">
                  <c:v>6225</c:v>
                </c:pt>
                <c:pt idx="6226">
                  <c:v>6226</c:v>
                </c:pt>
                <c:pt idx="6227">
                  <c:v>6227</c:v>
                </c:pt>
                <c:pt idx="6228">
                  <c:v>6228</c:v>
                </c:pt>
                <c:pt idx="6229">
                  <c:v>6229</c:v>
                </c:pt>
                <c:pt idx="6230">
                  <c:v>6230</c:v>
                </c:pt>
                <c:pt idx="6231">
                  <c:v>6231</c:v>
                </c:pt>
                <c:pt idx="6232">
                  <c:v>6232</c:v>
                </c:pt>
                <c:pt idx="6233">
                  <c:v>6233</c:v>
                </c:pt>
                <c:pt idx="6234">
                  <c:v>6234</c:v>
                </c:pt>
                <c:pt idx="6235">
                  <c:v>6235</c:v>
                </c:pt>
                <c:pt idx="6236">
                  <c:v>6236</c:v>
                </c:pt>
                <c:pt idx="6237">
                  <c:v>6237</c:v>
                </c:pt>
                <c:pt idx="6238">
                  <c:v>6238</c:v>
                </c:pt>
                <c:pt idx="6239">
                  <c:v>6239</c:v>
                </c:pt>
                <c:pt idx="6240">
                  <c:v>6240</c:v>
                </c:pt>
                <c:pt idx="6241">
                  <c:v>6241</c:v>
                </c:pt>
                <c:pt idx="6242">
                  <c:v>6242</c:v>
                </c:pt>
                <c:pt idx="6243">
                  <c:v>6243</c:v>
                </c:pt>
                <c:pt idx="6244">
                  <c:v>6244</c:v>
                </c:pt>
                <c:pt idx="6245">
                  <c:v>6245</c:v>
                </c:pt>
                <c:pt idx="6246">
                  <c:v>6246</c:v>
                </c:pt>
                <c:pt idx="6247">
                  <c:v>6247</c:v>
                </c:pt>
                <c:pt idx="6248">
                  <c:v>6248</c:v>
                </c:pt>
                <c:pt idx="6249">
                  <c:v>6249</c:v>
                </c:pt>
                <c:pt idx="6250">
                  <c:v>6250</c:v>
                </c:pt>
                <c:pt idx="6251">
                  <c:v>6251</c:v>
                </c:pt>
                <c:pt idx="6252">
                  <c:v>6252</c:v>
                </c:pt>
                <c:pt idx="6253">
                  <c:v>6253</c:v>
                </c:pt>
                <c:pt idx="6254">
                  <c:v>6254</c:v>
                </c:pt>
                <c:pt idx="6255">
                  <c:v>6255</c:v>
                </c:pt>
                <c:pt idx="6256">
                  <c:v>6256</c:v>
                </c:pt>
                <c:pt idx="6257">
                  <c:v>6257</c:v>
                </c:pt>
                <c:pt idx="6258">
                  <c:v>6258</c:v>
                </c:pt>
                <c:pt idx="6259">
                  <c:v>6259</c:v>
                </c:pt>
                <c:pt idx="6260">
                  <c:v>6260</c:v>
                </c:pt>
                <c:pt idx="6261">
                  <c:v>6261</c:v>
                </c:pt>
                <c:pt idx="6262">
                  <c:v>6262</c:v>
                </c:pt>
                <c:pt idx="6263">
                  <c:v>6263</c:v>
                </c:pt>
                <c:pt idx="6264">
                  <c:v>6264</c:v>
                </c:pt>
                <c:pt idx="6265">
                  <c:v>6265</c:v>
                </c:pt>
                <c:pt idx="6266">
                  <c:v>6266</c:v>
                </c:pt>
                <c:pt idx="6267">
                  <c:v>6267</c:v>
                </c:pt>
                <c:pt idx="6268">
                  <c:v>6268</c:v>
                </c:pt>
                <c:pt idx="6269">
                  <c:v>6269</c:v>
                </c:pt>
                <c:pt idx="6270">
                  <c:v>6270</c:v>
                </c:pt>
                <c:pt idx="6271">
                  <c:v>6271</c:v>
                </c:pt>
                <c:pt idx="6272">
                  <c:v>6272</c:v>
                </c:pt>
                <c:pt idx="6273">
                  <c:v>6273</c:v>
                </c:pt>
                <c:pt idx="6274">
                  <c:v>6274</c:v>
                </c:pt>
                <c:pt idx="6275">
                  <c:v>6275</c:v>
                </c:pt>
                <c:pt idx="6276">
                  <c:v>6276</c:v>
                </c:pt>
                <c:pt idx="6277">
                  <c:v>6277</c:v>
                </c:pt>
                <c:pt idx="6278">
                  <c:v>6278</c:v>
                </c:pt>
                <c:pt idx="6279">
                  <c:v>6279</c:v>
                </c:pt>
                <c:pt idx="6280">
                  <c:v>6280</c:v>
                </c:pt>
                <c:pt idx="6281">
                  <c:v>6281</c:v>
                </c:pt>
                <c:pt idx="6282">
                  <c:v>6282</c:v>
                </c:pt>
                <c:pt idx="6283">
                  <c:v>6283</c:v>
                </c:pt>
                <c:pt idx="6284">
                  <c:v>6284</c:v>
                </c:pt>
                <c:pt idx="6285">
                  <c:v>6285</c:v>
                </c:pt>
                <c:pt idx="6286">
                  <c:v>6286</c:v>
                </c:pt>
                <c:pt idx="6287">
                  <c:v>6287</c:v>
                </c:pt>
                <c:pt idx="6288">
                  <c:v>6288</c:v>
                </c:pt>
                <c:pt idx="6289">
                  <c:v>6289</c:v>
                </c:pt>
                <c:pt idx="6290">
                  <c:v>6290</c:v>
                </c:pt>
                <c:pt idx="6291">
                  <c:v>6291</c:v>
                </c:pt>
                <c:pt idx="6292">
                  <c:v>6292</c:v>
                </c:pt>
                <c:pt idx="6293">
                  <c:v>6293</c:v>
                </c:pt>
                <c:pt idx="6294">
                  <c:v>6294</c:v>
                </c:pt>
                <c:pt idx="6295">
                  <c:v>6295</c:v>
                </c:pt>
                <c:pt idx="6296">
                  <c:v>6296</c:v>
                </c:pt>
                <c:pt idx="6297">
                  <c:v>6297</c:v>
                </c:pt>
                <c:pt idx="6298">
                  <c:v>6298</c:v>
                </c:pt>
                <c:pt idx="6299">
                  <c:v>6299</c:v>
                </c:pt>
                <c:pt idx="6300">
                  <c:v>6300</c:v>
                </c:pt>
                <c:pt idx="6301">
                  <c:v>6301</c:v>
                </c:pt>
                <c:pt idx="6302">
                  <c:v>6302</c:v>
                </c:pt>
                <c:pt idx="6303">
                  <c:v>6303</c:v>
                </c:pt>
                <c:pt idx="6304">
                  <c:v>6304</c:v>
                </c:pt>
                <c:pt idx="6305">
                  <c:v>6305</c:v>
                </c:pt>
                <c:pt idx="6306">
                  <c:v>6306</c:v>
                </c:pt>
                <c:pt idx="6307">
                  <c:v>6307</c:v>
                </c:pt>
                <c:pt idx="6308">
                  <c:v>6308</c:v>
                </c:pt>
                <c:pt idx="6309">
                  <c:v>6309</c:v>
                </c:pt>
                <c:pt idx="6310">
                  <c:v>6310</c:v>
                </c:pt>
                <c:pt idx="6311">
                  <c:v>6311</c:v>
                </c:pt>
                <c:pt idx="6312">
                  <c:v>6312</c:v>
                </c:pt>
                <c:pt idx="6313">
                  <c:v>6313</c:v>
                </c:pt>
                <c:pt idx="6314">
                  <c:v>6314</c:v>
                </c:pt>
                <c:pt idx="6315">
                  <c:v>6315</c:v>
                </c:pt>
                <c:pt idx="6316">
                  <c:v>6316</c:v>
                </c:pt>
                <c:pt idx="6317">
                  <c:v>6317</c:v>
                </c:pt>
                <c:pt idx="6318">
                  <c:v>6318</c:v>
                </c:pt>
                <c:pt idx="6319">
                  <c:v>6319</c:v>
                </c:pt>
                <c:pt idx="6320">
                  <c:v>6320</c:v>
                </c:pt>
                <c:pt idx="6321">
                  <c:v>6321</c:v>
                </c:pt>
                <c:pt idx="6322">
                  <c:v>6322</c:v>
                </c:pt>
                <c:pt idx="6323">
                  <c:v>6323</c:v>
                </c:pt>
                <c:pt idx="6324">
                  <c:v>6324</c:v>
                </c:pt>
                <c:pt idx="6325">
                  <c:v>6325</c:v>
                </c:pt>
                <c:pt idx="6326">
                  <c:v>6326</c:v>
                </c:pt>
                <c:pt idx="6327">
                  <c:v>6327</c:v>
                </c:pt>
                <c:pt idx="6328">
                  <c:v>6328</c:v>
                </c:pt>
                <c:pt idx="6329">
                  <c:v>6329</c:v>
                </c:pt>
                <c:pt idx="6330">
                  <c:v>6330</c:v>
                </c:pt>
                <c:pt idx="6331">
                  <c:v>6331</c:v>
                </c:pt>
                <c:pt idx="6332">
                  <c:v>6332</c:v>
                </c:pt>
                <c:pt idx="6333">
                  <c:v>6333</c:v>
                </c:pt>
                <c:pt idx="6334">
                  <c:v>6334</c:v>
                </c:pt>
                <c:pt idx="6335">
                  <c:v>6335</c:v>
                </c:pt>
                <c:pt idx="6336">
                  <c:v>6336</c:v>
                </c:pt>
                <c:pt idx="6337">
                  <c:v>6337</c:v>
                </c:pt>
                <c:pt idx="6338">
                  <c:v>6338</c:v>
                </c:pt>
                <c:pt idx="6339">
                  <c:v>6339</c:v>
                </c:pt>
                <c:pt idx="6340">
                  <c:v>6340</c:v>
                </c:pt>
                <c:pt idx="6341">
                  <c:v>6341</c:v>
                </c:pt>
                <c:pt idx="6342">
                  <c:v>6342</c:v>
                </c:pt>
                <c:pt idx="6343">
                  <c:v>6343</c:v>
                </c:pt>
                <c:pt idx="6344">
                  <c:v>6344</c:v>
                </c:pt>
                <c:pt idx="6345">
                  <c:v>6345</c:v>
                </c:pt>
                <c:pt idx="6346">
                  <c:v>6346</c:v>
                </c:pt>
                <c:pt idx="6347">
                  <c:v>6347</c:v>
                </c:pt>
                <c:pt idx="6348">
                  <c:v>6348</c:v>
                </c:pt>
                <c:pt idx="6349">
                  <c:v>6349</c:v>
                </c:pt>
                <c:pt idx="6350">
                  <c:v>6350</c:v>
                </c:pt>
                <c:pt idx="6351">
                  <c:v>6351</c:v>
                </c:pt>
                <c:pt idx="6352">
                  <c:v>6352</c:v>
                </c:pt>
                <c:pt idx="6353">
                  <c:v>6353</c:v>
                </c:pt>
                <c:pt idx="6354">
                  <c:v>6354</c:v>
                </c:pt>
                <c:pt idx="6355">
                  <c:v>6355</c:v>
                </c:pt>
                <c:pt idx="6356">
                  <c:v>6356</c:v>
                </c:pt>
                <c:pt idx="6357">
                  <c:v>6357</c:v>
                </c:pt>
                <c:pt idx="6358">
                  <c:v>6358</c:v>
                </c:pt>
                <c:pt idx="6359">
                  <c:v>6359</c:v>
                </c:pt>
                <c:pt idx="6360">
                  <c:v>6360</c:v>
                </c:pt>
                <c:pt idx="6361">
                  <c:v>6361</c:v>
                </c:pt>
                <c:pt idx="6362">
                  <c:v>6362</c:v>
                </c:pt>
                <c:pt idx="6363">
                  <c:v>6363</c:v>
                </c:pt>
                <c:pt idx="6364">
                  <c:v>6364</c:v>
                </c:pt>
                <c:pt idx="6365">
                  <c:v>6365</c:v>
                </c:pt>
                <c:pt idx="6366">
                  <c:v>6366</c:v>
                </c:pt>
                <c:pt idx="6367">
                  <c:v>6367</c:v>
                </c:pt>
                <c:pt idx="6368">
                  <c:v>6368</c:v>
                </c:pt>
                <c:pt idx="6369">
                  <c:v>6369</c:v>
                </c:pt>
                <c:pt idx="6370">
                  <c:v>6370</c:v>
                </c:pt>
                <c:pt idx="6371">
                  <c:v>6371</c:v>
                </c:pt>
                <c:pt idx="6372">
                  <c:v>6372</c:v>
                </c:pt>
                <c:pt idx="6373">
                  <c:v>6373</c:v>
                </c:pt>
                <c:pt idx="6374">
                  <c:v>6374</c:v>
                </c:pt>
                <c:pt idx="6375">
                  <c:v>6375</c:v>
                </c:pt>
                <c:pt idx="6376">
                  <c:v>6376</c:v>
                </c:pt>
                <c:pt idx="6377">
                  <c:v>6377</c:v>
                </c:pt>
                <c:pt idx="6378">
                  <c:v>6378</c:v>
                </c:pt>
                <c:pt idx="6379">
                  <c:v>6379</c:v>
                </c:pt>
                <c:pt idx="6380">
                  <c:v>6380</c:v>
                </c:pt>
                <c:pt idx="6381">
                  <c:v>6381</c:v>
                </c:pt>
                <c:pt idx="6382">
                  <c:v>6382</c:v>
                </c:pt>
                <c:pt idx="6383">
                  <c:v>6383</c:v>
                </c:pt>
                <c:pt idx="6384">
                  <c:v>6384</c:v>
                </c:pt>
                <c:pt idx="6385">
                  <c:v>6385</c:v>
                </c:pt>
                <c:pt idx="6386">
                  <c:v>6386</c:v>
                </c:pt>
                <c:pt idx="6387">
                  <c:v>6387</c:v>
                </c:pt>
                <c:pt idx="6388">
                  <c:v>6388</c:v>
                </c:pt>
                <c:pt idx="6389">
                  <c:v>6389</c:v>
                </c:pt>
                <c:pt idx="6390">
                  <c:v>6390</c:v>
                </c:pt>
                <c:pt idx="6391">
                  <c:v>6391</c:v>
                </c:pt>
                <c:pt idx="6392">
                  <c:v>6392</c:v>
                </c:pt>
                <c:pt idx="6393">
                  <c:v>6393</c:v>
                </c:pt>
                <c:pt idx="6394">
                  <c:v>6394</c:v>
                </c:pt>
                <c:pt idx="6395">
                  <c:v>6395</c:v>
                </c:pt>
                <c:pt idx="6396">
                  <c:v>6396</c:v>
                </c:pt>
                <c:pt idx="6397">
                  <c:v>6397</c:v>
                </c:pt>
                <c:pt idx="6398">
                  <c:v>6398</c:v>
                </c:pt>
                <c:pt idx="6399">
                  <c:v>6399</c:v>
                </c:pt>
                <c:pt idx="6400">
                  <c:v>6400</c:v>
                </c:pt>
                <c:pt idx="6401">
                  <c:v>6401</c:v>
                </c:pt>
                <c:pt idx="6402">
                  <c:v>6402</c:v>
                </c:pt>
                <c:pt idx="6403">
                  <c:v>6403</c:v>
                </c:pt>
                <c:pt idx="6404">
                  <c:v>6404</c:v>
                </c:pt>
                <c:pt idx="6405">
                  <c:v>6405</c:v>
                </c:pt>
                <c:pt idx="6406">
                  <c:v>6406</c:v>
                </c:pt>
                <c:pt idx="6407">
                  <c:v>6407</c:v>
                </c:pt>
                <c:pt idx="6408">
                  <c:v>6408</c:v>
                </c:pt>
                <c:pt idx="6409">
                  <c:v>6409</c:v>
                </c:pt>
                <c:pt idx="6410">
                  <c:v>6410</c:v>
                </c:pt>
                <c:pt idx="6411">
                  <c:v>6411</c:v>
                </c:pt>
                <c:pt idx="6412">
                  <c:v>6412</c:v>
                </c:pt>
                <c:pt idx="6413">
                  <c:v>6413</c:v>
                </c:pt>
                <c:pt idx="6414">
                  <c:v>6414</c:v>
                </c:pt>
                <c:pt idx="6415">
                  <c:v>6415</c:v>
                </c:pt>
                <c:pt idx="6416">
                  <c:v>6416</c:v>
                </c:pt>
                <c:pt idx="6417">
                  <c:v>6417</c:v>
                </c:pt>
                <c:pt idx="6418">
                  <c:v>6418</c:v>
                </c:pt>
                <c:pt idx="6419">
                  <c:v>6419</c:v>
                </c:pt>
                <c:pt idx="6420">
                  <c:v>6420</c:v>
                </c:pt>
                <c:pt idx="6421">
                  <c:v>6421</c:v>
                </c:pt>
                <c:pt idx="6422">
                  <c:v>6422</c:v>
                </c:pt>
                <c:pt idx="6423">
                  <c:v>6423</c:v>
                </c:pt>
                <c:pt idx="6424">
                  <c:v>6424</c:v>
                </c:pt>
                <c:pt idx="6425">
                  <c:v>6425</c:v>
                </c:pt>
                <c:pt idx="6426">
                  <c:v>6426</c:v>
                </c:pt>
                <c:pt idx="6427">
                  <c:v>6427</c:v>
                </c:pt>
                <c:pt idx="6428">
                  <c:v>6428</c:v>
                </c:pt>
                <c:pt idx="6429">
                  <c:v>6429</c:v>
                </c:pt>
                <c:pt idx="6430">
                  <c:v>6430</c:v>
                </c:pt>
                <c:pt idx="6431">
                  <c:v>6431</c:v>
                </c:pt>
                <c:pt idx="6432">
                  <c:v>6432</c:v>
                </c:pt>
                <c:pt idx="6433">
                  <c:v>6433</c:v>
                </c:pt>
                <c:pt idx="6434">
                  <c:v>6434</c:v>
                </c:pt>
                <c:pt idx="6435">
                  <c:v>6435</c:v>
                </c:pt>
                <c:pt idx="6436">
                  <c:v>6436</c:v>
                </c:pt>
                <c:pt idx="6437">
                  <c:v>6437</c:v>
                </c:pt>
                <c:pt idx="6438">
                  <c:v>6438</c:v>
                </c:pt>
                <c:pt idx="6439">
                  <c:v>6439</c:v>
                </c:pt>
                <c:pt idx="6440">
                  <c:v>6440</c:v>
                </c:pt>
                <c:pt idx="6441">
                  <c:v>6441</c:v>
                </c:pt>
                <c:pt idx="6442">
                  <c:v>6442</c:v>
                </c:pt>
                <c:pt idx="6443">
                  <c:v>6443</c:v>
                </c:pt>
                <c:pt idx="6444">
                  <c:v>6444</c:v>
                </c:pt>
                <c:pt idx="6445">
                  <c:v>6445</c:v>
                </c:pt>
                <c:pt idx="6446">
                  <c:v>6446</c:v>
                </c:pt>
                <c:pt idx="6447">
                  <c:v>6447</c:v>
                </c:pt>
                <c:pt idx="6448">
                  <c:v>6448</c:v>
                </c:pt>
                <c:pt idx="6449">
                  <c:v>6449</c:v>
                </c:pt>
                <c:pt idx="6450">
                  <c:v>6450</c:v>
                </c:pt>
                <c:pt idx="6451">
                  <c:v>6451</c:v>
                </c:pt>
                <c:pt idx="6452">
                  <c:v>6452</c:v>
                </c:pt>
                <c:pt idx="6453">
                  <c:v>6453</c:v>
                </c:pt>
                <c:pt idx="6454">
                  <c:v>6454</c:v>
                </c:pt>
                <c:pt idx="6455">
                  <c:v>6455</c:v>
                </c:pt>
                <c:pt idx="6456">
                  <c:v>6456</c:v>
                </c:pt>
                <c:pt idx="6457">
                  <c:v>6457</c:v>
                </c:pt>
                <c:pt idx="6458">
                  <c:v>6458</c:v>
                </c:pt>
                <c:pt idx="6459">
                  <c:v>6459</c:v>
                </c:pt>
                <c:pt idx="6460">
                  <c:v>6460</c:v>
                </c:pt>
                <c:pt idx="6461">
                  <c:v>6461</c:v>
                </c:pt>
                <c:pt idx="6462">
                  <c:v>6462</c:v>
                </c:pt>
                <c:pt idx="6463">
                  <c:v>6463</c:v>
                </c:pt>
                <c:pt idx="6464">
                  <c:v>6464</c:v>
                </c:pt>
                <c:pt idx="6465">
                  <c:v>6465</c:v>
                </c:pt>
                <c:pt idx="6466">
                  <c:v>6466</c:v>
                </c:pt>
                <c:pt idx="6467">
                  <c:v>6467</c:v>
                </c:pt>
                <c:pt idx="6468">
                  <c:v>6468</c:v>
                </c:pt>
                <c:pt idx="6469">
                  <c:v>6469</c:v>
                </c:pt>
                <c:pt idx="6470">
                  <c:v>6470</c:v>
                </c:pt>
                <c:pt idx="6471">
                  <c:v>6471</c:v>
                </c:pt>
                <c:pt idx="6472">
                  <c:v>6472</c:v>
                </c:pt>
                <c:pt idx="6473">
                  <c:v>6473</c:v>
                </c:pt>
                <c:pt idx="6474">
                  <c:v>6474</c:v>
                </c:pt>
                <c:pt idx="6475">
                  <c:v>6475</c:v>
                </c:pt>
                <c:pt idx="6476">
                  <c:v>6476</c:v>
                </c:pt>
                <c:pt idx="6477">
                  <c:v>6477</c:v>
                </c:pt>
                <c:pt idx="6478">
                  <c:v>6478</c:v>
                </c:pt>
                <c:pt idx="6479">
                  <c:v>6479</c:v>
                </c:pt>
                <c:pt idx="6480">
                  <c:v>6480</c:v>
                </c:pt>
                <c:pt idx="6481">
                  <c:v>6481</c:v>
                </c:pt>
                <c:pt idx="6482">
                  <c:v>6482</c:v>
                </c:pt>
                <c:pt idx="6483">
                  <c:v>6483</c:v>
                </c:pt>
                <c:pt idx="6484">
                  <c:v>6484</c:v>
                </c:pt>
                <c:pt idx="6485">
                  <c:v>6485</c:v>
                </c:pt>
                <c:pt idx="6486">
                  <c:v>6486</c:v>
                </c:pt>
                <c:pt idx="6487">
                  <c:v>6487</c:v>
                </c:pt>
                <c:pt idx="6488">
                  <c:v>6488</c:v>
                </c:pt>
                <c:pt idx="6489">
                  <c:v>6489</c:v>
                </c:pt>
                <c:pt idx="6490">
                  <c:v>6490</c:v>
                </c:pt>
                <c:pt idx="6491">
                  <c:v>6491</c:v>
                </c:pt>
                <c:pt idx="6492">
                  <c:v>6492</c:v>
                </c:pt>
                <c:pt idx="6493">
                  <c:v>6493</c:v>
                </c:pt>
                <c:pt idx="6494">
                  <c:v>6494</c:v>
                </c:pt>
                <c:pt idx="6495">
                  <c:v>6495</c:v>
                </c:pt>
                <c:pt idx="6496">
                  <c:v>6496</c:v>
                </c:pt>
                <c:pt idx="6497">
                  <c:v>6497</c:v>
                </c:pt>
                <c:pt idx="6498">
                  <c:v>6498</c:v>
                </c:pt>
                <c:pt idx="6499">
                  <c:v>6499</c:v>
                </c:pt>
                <c:pt idx="6500">
                  <c:v>6500</c:v>
                </c:pt>
                <c:pt idx="6501">
                  <c:v>6501</c:v>
                </c:pt>
                <c:pt idx="6502">
                  <c:v>6502</c:v>
                </c:pt>
                <c:pt idx="6503">
                  <c:v>6503</c:v>
                </c:pt>
                <c:pt idx="6504">
                  <c:v>6504</c:v>
                </c:pt>
                <c:pt idx="6505">
                  <c:v>6505</c:v>
                </c:pt>
                <c:pt idx="6506">
                  <c:v>6506</c:v>
                </c:pt>
                <c:pt idx="6507">
                  <c:v>6507</c:v>
                </c:pt>
                <c:pt idx="6508">
                  <c:v>6508</c:v>
                </c:pt>
                <c:pt idx="6509">
                  <c:v>6509</c:v>
                </c:pt>
                <c:pt idx="6510">
                  <c:v>6510</c:v>
                </c:pt>
                <c:pt idx="6511">
                  <c:v>6511</c:v>
                </c:pt>
                <c:pt idx="6512">
                  <c:v>6512</c:v>
                </c:pt>
                <c:pt idx="6513">
                  <c:v>6513</c:v>
                </c:pt>
                <c:pt idx="6514">
                  <c:v>6514</c:v>
                </c:pt>
                <c:pt idx="6515">
                  <c:v>6515</c:v>
                </c:pt>
                <c:pt idx="6516">
                  <c:v>6516</c:v>
                </c:pt>
                <c:pt idx="6517">
                  <c:v>6517</c:v>
                </c:pt>
                <c:pt idx="6518">
                  <c:v>6518</c:v>
                </c:pt>
                <c:pt idx="6519">
                  <c:v>6519</c:v>
                </c:pt>
                <c:pt idx="6520">
                  <c:v>6520</c:v>
                </c:pt>
                <c:pt idx="6521">
                  <c:v>6521</c:v>
                </c:pt>
                <c:pt idx="6522">
                  <c:v>6522</c:v>
                </c:pt>
                <c:pt idx="6523">
                  <c:v>6523</c:v>
                </c:pt>
                <c:pt idx="6524">
                  <c:v>6524</c:v>
                </c:pt>
                <c:pt idx="6525">
                  <c:v>6525</c:v>
                </c:pt>
                <c:pt idx="6526">
                  <c:v>6526</c:v>
                </c:pt>
                <c:pt idx="6527">
                  <c:v>6527</c:v>
                </c:pt>
                <c:pt idx="6528">
                  <c:v>6528</c:v>
                </c:pt>
                <c:pt idx="6529">
                  <c:v>6529</c:v>
                </c:pt>
                <c:pt idx="6530">
                  <c:v>6530</c:v>
                </c:pt>
                <c:pt idx="6531">
                  <c:v>6531</c:v>
                </c:pt>
                <c:pt idx="6532">
                  <c:v>6532</c:v>
                </c:pt>
                <c:pt idx="6533">
                  <c:v>6533</c:v>
                </c:pt>
                <c:pt idx="6534">
                  <c:v>6534</c:v>
                </c:pt>
                <c:pt idx="6535">
                  <c:v>6535</c:v>
                </c:pt>
                <c:pt idx="6536">
                  <c:v>6536</c:v>
                </c:pt>
                <c:pt idx="6537">
                  <c:v>6537</c:v>
                </c:pt>
                <c:pt idx="6538">
                  <c:v>6538</c:v>
                </c:pt>
                <c:pt idx="6539">
                  <c:v>6539</c:v>
                </c:pt>
                <c:pt idx="6540">
                  <c:v>6540</c:v>
                </c:pt>
                <c:pt idx="6541">
                  <c:v>6541</c:v>
                </c:pt>
                <c:pt idx="6542">
                  <c:v>6542</c:v>
                </c:pt>
                <c:pt idx="6543">
                  <c:v>6543</c:v>
                </c:pt>
                <c:pt idx="6544">
                  <c:v>6544</c:v>
                </c:pt>
                <c:pt idx="6545">
                  <c:v>6545</c:v>
                </c:pt>
                <c:pt idx="6546">
                  <c:v>6546</c:v>
                </c:pt>
                <c:pt idx="6547">
                  <c:v>6547</c:v>
                </c:pt>
                <c:pt idx="6548">
                  <c:v>6548</c:v>
                </c:pt>
                <c:pt idx="6549">
                  <c:v>6549</c:v>
                </c:pt>
                <c:pt idx="6550">
                  <c:v>6550</c:v>
                </c:pt>
                <c:pt idx="6551">
                  <c:v>6551</c:v>
                </c:pt>
                <c:pt idx="6552">
                  <c:v>6552</c:v>
                </c:pt>
                <c:pt idx="6553">
                  <c:v>6553</c:v>
                </c:pt>
                <c:pt idx="6554">
                  <c:v>6554</c:v>
                </c:pt>
                <c:pt idx="6555">
                  <c:v>6555</c:v>
                </c:pt>
                <c:pt idx="6556">
                  <c:v>6556</c:v>
                </c:pt>
                <c:pt idx="6557">
                  <c:v>6557</c:v>
                </c:pt>
                <c:pt idx="6558">
                  <c:v>6558</c:v>
                </c:pt>
                <c:pt idx="6559">
                  <c:v>6559</c:v>
                </c:pt>
                <c:pt idx="6560">
                  <c:v>6560</c:v>
                </c:pt>
                <c:pt idx="6561">
                  <c:v>6561</c:v>
                </c:pt>
                <c:pt idx="6562">
                  <c:v>6562</c:v>
                </c:pt>
                <c:pt idx="6563">
                  <c:v>6563</c:v>
                </c:pt>
                <c:pt idx="6564">
                  <c:v>6564</c:v>
                </c:pt>
                <c:pt idx="6565">
                  <c:v>6565</c:v>
                </c:pt>
                <c:pt idx="6566">
                  <c:v>6566</c:v>
                </c:pt>
                <c:pt idx="6567">
                  <c:v>6567</c:v>
                </c:pt>
                <c:pt idx="6568">
                  <c:v>6568</c:v>
                </c:pt>
                <c:pt idx="6569">
                  <c:v>6569</c:v>
                </c:pt>
                <c:pt idx="6570">
                  <c:v>6570</c:v>
                </c:pt>
                <c:pt idx="6571">
                  <c:v>6571</c:v>
                </c:pt>
                <c:pt idx="6572">
                  <c:v>6572</c:v>
                </c:pt>
                <c:pt idx="6573">
                  <c:v>6573</c:v>
                </c:pt>
                <c:pt idx="6574">
                  <c:v>6574</c:v>
                </c:pt>
                <c:pt idx="6575">
                  <c:v>6575</c:v>
                </c:pt>
                <c:pt idx="6576">
                  <c:v>6576</c:v>
                </c:pt>
                <c:pt idx="6577">
                  <c:v>6577</c:v>
                </c:pt>
                <c:pt idx="6578">
                  <c:v>6578</c:v>
                </c:pt>
                <c:pt idx="6579">
                  <c:v>6579</c:v>
                </c:pt>
                <c:pt idx="6580">
                  <c:v>6580</c:v>
                </c:pt>
                <c:pt idx="6581">
                  <c:v>6581</c:v>
                </c:pt>
                <c:pt idx="6582">
                  <c:v>6582</c:v>
                </c:pt>
                <c:pt idx="6583">
                  <c:v>6583</c:v>
                </c:pt>
                <c:pt idx="6584">
                  <c:v>6584</c:v>
                </c:pt>
                <c:pt idx="6585">
                  <c:v>6585</c:v>
                </c:pt>
                <c:pt idx="6586">
                  <c:v>6586</c:v>
                </c:pt>
                <c:pt idx="6587">
                  <c:v>6587</c:v>
                </c:pt>
                <c:pt idx="6588">
                  <c:v>6588</c:v>
                </c:pt>
                <c:pt idx="6589">
                  <c:v>6589</c:v>
                </c:pt>
                <c:pt idx="6590">
                  <c:v>6590</c:v>
                </c:pt>
                <c:pt idx="6591">
                  <c:v>6591</c:v>
                </c:pt>
                <c:pt idx="6592">
                  <c:v>6592</c:v>
                </c:pt>
                <c:pt idx="6593">
                  <c:v>6593</c:v>
                </c:pt>
                <c:pt idx="6594">
                  <c:v>6594</c:v>
                </c:pt>
                <c:pt idx="6595">
                  <c:v>6595</c:v>
                </c:pt>
                <c:pt idx="6596">
                  <c:v>6596</c:v>
                </c:pt>
                <c:pt idx="6597">
                  <c:v>6597</c:v>
                </c:pt>
                <c:pt idx="6598">
                  <c:v>6598</c:v>
                </c:pt>
                <c:pt idx="6599">
                  <c:v>6599</c:v>
                </c:pt>
                <c:pt idx="6600">
                  <c:v>6600</c:v>
                </c:pt>
                <c:pt idx="6601">
                  <c:v>6601</c:v>
                </c:pt>
                <c:pt idx="6602">
                  <c:v>6602</c:v>
                </c:pt>
                <c:pt idx="6603">
                  <c:v>6603</c:v>
                </c:pt>
                <c:pt idx="6604">
                  <c:v>6604</c:v>
                </c:pt>
                <c:pt idx="6605">
                  <c:v>6605</c:v>
                </c:pt>
                <c:pt idx="6606">
                  <c:v>6606</c:v>
                </c:pt>
                <c:pt idx="6607">
                  <c:v>6607</c:v>
                </c:pt>
                <c:pt idx="6608">
                  <c:v>6608</c:v>
                </c:pt>
                <c:pt idx="6609">
                  <c:v>6609</c:v>
                </c:pt>
                <c:pt idx="6610">
                  <c:v>6610</c:v>
                </c:pt>
                <c:pt idx="6611">
                  <c:v>6611</c:v>
                </c:pt>
                <c:pt idx="6612">
                  <c:v>6612</c:v>
                </c:pt>
                <c:pt idx="6613">
                  <c:v>6613</c:v>
                </c:pt>
                <c:pt idx="6614">
                  <c:v>6614</c:v>
                </c:pt>
                <c:pt idx="6615">
                  <c:v>6615</c:v>
                </c:pt>
                <c:pt idx="6616">
                  <c:v>6616</c:v>
                </c:pt>
                <c:pt idx="6617">
                  <c:v>6617</c:v>
                </c:pt>
                <c:pt idx="6618">
                  <c:v>6618</c:v>
                </c:pt>
                <c:pt idx="6619">
                  <c:v>6619</c:v>
                </c:pt>
                <c:pt idx="6620">
                  <c:v>6620</c:v>
                </c:pt>
                <c:pt idx="6621">
                  <c:v>6621</c:v>
                </c:pt>
                <c:pt idx="6622">
                  <c:v>6622</c:v>
                </c:pt>
                <c:pt idx="6623">
                  <c:v>6623</c:v>
                </c:pt>
                <c:pt idx="6624">
                  <c:v>6624</c:v>
                </c:pt>
                <c:pt idx="6625">
                  <c:v>6625</c:v>
                </c:pt>
                <c:pt idx="6626">
                  <c:v>6626</c:v>
                </c:pt>
                <c:pt idx="6627">
                  <c:v>6627</c:v>
                </c:pt>
                <c:pt idx="6628">
                  <c:v>6628</c:v>
                </c:pt>
                <c:pt idx="6629">
                  <c:v>6629</c:v>
                </c:pt>
                <c:pt idx="6630">
                  <c:v>6630</c:v>
                </c:pt>
                <c:pt idx="6631">
                  <c:v>6631</c:v>
                </c:pt>
                <c:pt idx="6632">
                  <c:v>6632</c:v>
                </c:pt>
                <c:pt idx="6633">
                  <c:v>6633</c:v>
                </c:pt>
                <c:pt idx="6634">
                  <c:v>6634</c:v>
                </c:pt>
                <c:pt idx="6635">
                  <c:v>6635</c:v>
                </c:pt>
                <c:pt idx="6636">
                  <c:v>6636</c:v>
                </c:pt>
                <c:pt idx="6637">
                  <c:v>6637</c:v>
                </c:pt>
                <c:pt idx="6638">
                  <c:v>6638</c:v>
                </c:pt>
                <c:pt idx="6639">
                  <c:v>6639</c:v>
                </c:pt>
                <c:pt idx="6640">
                  <c:v>6640</c:v>
                </c:pt>
                <c:pt idx="6641">
                  <c:v>6641</c:v>
                </c:pt>
                <c:pt idx="6642">
                  <c:v>6642</c:v>
                </c:pt>
                <c:pt idx="6643">
                  <c:v>6643</c:v>
                </c:pt>
                <c:pt idx="6644">
                  <c:v>6644</c:v>
                </c:pt>
                <c:pt idx="6645">
                  <c:v>6645</c:v>
                </c:pt>
                <c:pt idx="6646">
                  <c:v>6646</c:v>
                </c:pt>
                <c:pt idx="6647">
                  <c:v>6647</c:v>
                </c:pt>
                <c:pt idx="6648">
                  <c:v>6648</c:v>
                </c:pt>
                <c:pt idx="6649">
                  <c:v>6649</c:v>
                </c:pt>
                <c:pt idx="6650">
                  <c:v>6650</c:v>
                </c:pt>
                <c:pt idx="6651">
                  <c:v>6651</c:v>
                </c:pt>
                <c:pt idx="6652">
                  <c:v>6652</c:v>
                </c:pt>
                <c:pt idx="6653">
                  <c:v>6653</c:v>
                </c:pt>
                <c:pt idx="6654">
                  <c:v>6654</c:v>
                </c:pt>
                <c:pt idx="6655">
                  <c:v>6655</c:v>
                </c:pt>
                <c:pt idx="6656">
                  <c:v>6656</c:v>
                </c:pt>
                <c:pt idx="6657">
                  <c:v>6657</c:v>
                </c:pt>
                <c:pt idx="6658">
                  <c:v>6658</c:v>
                </c:pt>
                <c:pt idx="6659">
                  <c:v>6659</c:v>
                </c:pt>
                <c:pt idx="6660">
                  <c:v>6660</c:v>
                </c:pt>
                <c:pt idx="6661">
                  <c:v>6661</c:v>
                </c:pt>
                <c:pt idx="6662">
                  <c:v>6662</c:v>
                </c:pt>
                <c:pt idx="6663">
                  <c:v>6663</c:v>
                </c:pt>
                <c:pt idx="6664">
                  <c:v>6664</c:v>
                </c:pt>
                <c:pt idx="6665">
                  <c:v>6665</c:v>
                </c:pt>
                <c:pt idx="6666">
                  <c:v>6666</c:v>
                </c:pt>
                <c:pt idx="6667">
                  <c:v>6667</c:v>
                </c:pt>
                <c:pt idx="6668">
                  <c:v>6668</c:v>
                </c:pt>
                <c:pt idx="6669">
                  <c:v>6669</c:v>
                </c:pt>
                <c:pt idx="6670">
                  <c:v>6670</c:v>
                </c:pt>
                <c:pt idx="6671">
                  <c:v>6671</c:v>
                </c:pt>
                <c:pt idx="6672">
                  <c:v>6672</c:v>
                </c:pt>
                <c:pt idx="6673">
                  <c:v>6673</c:v>
                </c:pt>
                <c:pt idx="6674">
                  <c:v>6674</c:v>
                </c:pt>
                <c:pt idx="6675">
                  <c:v>6675</c:v>
                </c:pt>
                <c:pt idx="6676">
                  <c:v>6676</c:v>
                </c:pt>
                <c:pt idx="6677">
                  <c:v>6677</c:v>
                </c:pt>
                <c:pt idx="6678">
                  <c:v>6678</c:v>
                </c:pt>
                <c:pt idx="6679">
                  <c:v>6679</c:v>
                </c:pt>
                <c:pt idx="6680">
                  <c:v>6680</c:v>
                </c:pt>
                <c:pt idx="6681">
                  <c:v>6681</c:v>
                </c:pt>
                <c:pt idx="6682">
                  <c:v>6682</c:v>
                </c:pt>
                <c:pt idx="6683">
                  <c:v>6683</c:v>
                </c:pt>
                <c:pt idx="6684">
                  <c:v>6684</c:v>
                </c:pt>
                <c:pt idx="6685">
                  <c:v>6685</c:v>
                </c:pt>
                <c:pt idx="6686">
                  <c:v>6686</c:v>
                </c:pt>
                <c:pt idx="6687">
                  <c:v>6687</c:v>
                </c:pt>
                <c:pt idx="6688">
                  <c:v>6688</c:v>
                </c:pt>
                <c:pt idx="6689">
                  <c:v>6689</c:v>
                </c:pt>
                <c:pt idx="6690">
                  <c:v>6690</c:v>
                </c:pt>
                <c:pt idx="6691">
                  <c:v>6691</c:v>
                </c:pt>
                <c:pt idx="6692">
                  <c:v>6692</c:v>
                </c:pt>
                <c:pt idx="6693">
                  <c:v>6693</c:v>
                </c:pt>
                <c:pt idx="6694">
                  <c:v>6694</c:v>
                </c:pt>
                <c:pt idx="6695">
                  <c:v>6695</c:v>
                </c:pt>
                <c:pt idx="6696">
                  <c:v>6696</c:v>
                </c:pt>
                <c:pt idx="6697">
                  <c:v>6697</c:v>
                </c:pt>
                <c:pt idx="6698">
                  <c:v>6698</c:v>
                </c:pt>
                <c:pt idx="6699">
                  <c:v>6699</c:v>
                </c:pt>
                <c:pt idx="6700">
                  <c:v>6700</c:v>
                </c:pt>
                <c:pt idx="6701">
                  <c:v>6701</c:v>
                </c:pt>
                <c:pt idx="6702">
                  <c:v>6702</c:v>
                </c:pt>
                <c:pt idx="6703">
                  <c:v>6703</c:v>
                </c:pt>
                <c:pt idx="6704">
                  <c:v>6704</c:v>
                </c:pt>
                <c:pt idx="6705">
                  <c:v>6705</c:v>
                </c:pt>
                <c:pt idx="6706">
                  <c:v>6706</c:v>
                </c:pt>
                <c:pt idx="6707">
                  <c:v>6707</c:v>
                </c:pt>
                <c:pt idx="6708">
                  <c:v>6708</c:v>
                </c:pt>
                <c:pt idx="6709">
                  <c:v>6709</c:v>
                </c:pt>
                <c:pt idx="6710">
                  <c:v>6710</c:v>
                </c:pt>
                <c:pt idx="6711">
                  <c:v>6711</c:v>
                </c:pt>
                <c:pt idx="6712">
                  <c:v>6712</c:v>
                </c:pt>
                <c:pt idx="6713">
                  <c:v>6713</c:v>
                </c:pt>
                <c:pt idx="6714">
                  <c:v>6714</c:v>
                </c:pt>
                <c:pt idx="6715">
                  <c:v>6715</c:v>
                </c:pt>
                <c:pt idx="6716">
                  <c:v>6716</c:v>
                </c:pt>
                <c:pt idx="6717">
                  <c:v>6717</c:v>
                </c:pt>
                <c:pt idx="6718">
                  <c:v>6718</c:v>
                </c:pt>
                <c:pt idx="6719">
                  <c:v>6719</c:v>
                </c:pt>
                <c:pt idx="6720">
                  <c:v>6720</c:v>
                </c:pt>
                <c:pt idx="6721">
                  <c:v>6721</c:v>
                </c:pt>
                <c:pt idx="6722">
                  <c:v>6722</c:v>
                </c:pt>
                <c:pt idx="6723">
                  <c:v>6723</c:v>
                </c:pt>
                <c:pt idx="6724">
                  <c:v>6724</c:v>
                </c:pt>
                <c:pt idx="6725">
                  <c:v>6725</c:v>
                </c:pt>
                <c:pt idx="6726">
                  <c:v>6726</c:v>
                </c:pt>
                <c:pt idx="6727">
                  <c:v>6727</c:v>
                </c:pt>
                <c:pt idx="6728">
                  <c:v>6728</c:v>
                </c:pt>
                <c:pt idx="6729">
                  <c:v>6729</c:v>
                </c:pt>
                <c:pt idx="6730">
                  <c:v>6730</c:v>
                </c:pt>
                <c:pt idx="6731">
                  <c:v>6731</c:v>
                </c:pt>
                <c:pt idx="6732">
                  <c:v>6732</c:v>
                </c:pt>
                <c:pt idx="6733">
                  <c:v>6733</c:v>
                </c:pt>
                <c:pt idx="6734">
                  <c:v>6734</c:v>
                </c:pt>
                <c:pt idx="6735">
                  <c:v>6735</c:v>
                </c:pt>
                <c:pt idx="6736">
                  <c:v>6736</c:v>
                </c:pt>
                <c:pt idx="6737">
                  <c:v>6737</c:v>
                </c:pt>
                <c:pt idx="6738">
                  <c:v>6738</c:v>
                </c:pt>
                <c:pt idx="6739">
                  <c:v>6739</c:v>
                </c:pt>
                <c:pt idx="6740">
                  <c:v>6740</c:v>
                </c:pt>
                <c:pt idx="6741">
                  <c:v>6741</c:v>
                </c:pt>
                <c:pt idx="6742">
                  <c:v>6742</c:v>
                </c:pt>
                <c:pt idx="6743">
                  <c:v>6743</c:v>
                </c:pt>
                <c:pt idx="6744">
                  <c:v>6744</c:v>
                </c:pt>
                <c:pt idx="6745">
                  <c:v>6745</c:v>
                </c:pt>
                <c:pt idx="6746">
                  <c:v>6746</c:v>
                </c:pt>
                <c:pt idx="6747">
                  <c:v>6747</c:v>
                </c:pt>
                <c:pt idx="6748">
                  <c:v>6748</c:v>
                </c:pt>
                <c:pt idx="6749">
                  <c:v>6749</c:v>
                </c:pt>
                <c:pt idx="6750">
                  <c:v>6750</c:v>
                </c:pt>
                <c:pt idx="6751">
                  <c:v>6751</c:v>
                </c:pt>
                <c:pt idx="6752">
                  <c:v>6752</c:v>
                </c:pt>
                <c:pt idx="6753">
                  <c:v>6753</c:v>
                </c:pt>
                <c:pt idx="6754">
                  <c:v>6754</c:v>
                </c:pt>
                <c:pt idx="6755">
                  <c:v>6755</c:v>
                </c:pt>
                <c:pt idx="6756">
                  <c:v>6756</c:v>
                </c:pt>
                <c:pt idx="6757">
                  <c:v>6757</c:v>
                </c:pt>
                <c:pt idx="6758">
                  <c:v>6758</c:v>
                </c:pt>
                <c:pt idx="6759">
                  <c:v>6759</c:v>
                </c:pt>
                <c:pt idx="6760">
                  <c:v>6760</c:v>
                </c:pt>
                <c:pt idx="6761">
                  <c:v>6761</c:v>
                </c:pt>
                <c:pt idx="6762">
                  <c:v>6762</c:v>
                </c:pt>
                <c:pt idx="6763">
                  <c:v>6763</c:v>
                </c:pt>
                <c:pt idx="6764">
                  <c:v>6764</c:v>
                </c:pt>
                <c:pt idx="6765">
                  <c:v>6765</c:v>
                </c:pt>
                <c:pt idx="6766">
                  <c:v>6766</c:v>
                </c:pt>
                <c:pt idx="6767">
                  <c:v>6767</c:v>
                </c:pt>
                <c:pt idx="6768">
                  <c:v>6768</c:v>
                </c:pt>
                <c:pt idx="6769">
                  <c:v>6769</c:v>
                </c:pt>
                <c:pt idx="6770">
                  <c:v>6770</c:v>
                </c:pt>
                <c:pt idx="6771">
                  <c:v>6771</c:v>
                </c:pt>
                <c:pt idx="6772">
                  <c:v>6772</c:v>
                </c:pt>
                <c:pt idx="6773">
                  <c:v>6773</c:v>
                </c:pt>
                <c:pt idx="6774">
                  <c:v>6774</c:v>
                </c:pt>
                <c:pt idx="6775">
                  <c:v>6775</c:v>
                </c:pt>
                <c:pt idx="6776">
                  <c:v>6776</c:v>
                </c:pt>
                <c:pt idx="6777">
                  <c:v>6777</c:v>
                </c:pt>
                <c:pt idx="6778">
                  <c:v>6778</c:v>
                </c:pt>
                <c:pt idx="6779">
                  <c:v>6779</c:v>
                </c:pt>
                <c:pt idx="6780">
                  <c:v>6780</c:v>
                </c:pt>
                <c:pt idx="6781">
                  <c:v>6781</c:v>
                </c:pt>
                <c:pt idx="6782">
                  <c:v>6782</c:v>
                </c:pt>
                <c:pt idx="6783">
                  <c:v>6783</c:v>
                </c:pt>
                <c:pt idx="6784">
                  <c:v>6784</c:v>
                </c:pt>
                <c:pt idx="6785">
                  <c:v>6785</c:v>
                </c:pt>
                <c:pt idx="6786">
                  <c:v>6786</c:v>
                </c:pt>
                <c:pt idx="6787">
                  <c:v>6787</c:v>
                </c:pt>
                <c:pt idx="6788">
                  <c:v>6788</c:v>
                </c:pt>
                <c:pt idx="6789">
                  <c:v>6789</c:v>
                </c:pt>
                <c:pt idx="6790">
                  <c:v>6790</c:v>
                </c:pt>
                <c:pt idx="6791">
                  <c:v>6791</c:v>
                </c:pt>
                <c:pt idx="6792">
                  <c:v>6792</c:v>
                </c:pt>
                <c:pt idx="6793">
                  <c:v>6793</c:v>
                </c:pt>
                <c:pt idx="6794">
                  <c:v>6794</c:v>
                </c:pt>
                <c:pt idx="6795">
                  <c:v>6795</c:v>
                </c:pt>
                <c:pt idx="6796">
                  <c:v>6796</c:v>
                </c:pt>
                <c:pt idx="6797">
                  <c:v>6797</c:v>
                </c:pt>
                <c:pt idx="6798">
                  <c:v>6798</c:v>
                </c:pt>
                <c:pt idx="6799">
                  <c:v>6799</c:v>
                </c:pt>
                <c:pt idx="6800">
                  <c:v>6800</c:v>
                </c:pt>
                <c:pt idx="6801">
                  <c:v>6801</c:v>
                </c:pt>
                <c:pt idx="6802">
                  <c:v>6802</c:v>
                </c:pt>
                <c:pt idx="6803">
                  <c:v>6803</c:v>
                </c:pt>
                <c:pt idx="6804">
                  <c:v>6804</c:v>
                </c:pt>
                <c:pt idx="6805">
                  <c:v>6805</c:v>
                </c:pt>
                <c:pt idx="6806">
                  <c:v>6806</c:v>
                </c:pt>
                <c:pt idx="6807">
                  <c:v>6807</c:v>
                </c:pt>
                <c:pt idx="6808">
                  <c:v>6808</c:v>
                </c:pt>
                <c:pt idx="6809">
                  <c:v>6809</c:v>
                </c:pt>
                <c:pt idx="6810">
                  <c:v>6810</c:v>
                </c:pt>
                <c:pt idx="6811">
                  <c:v>6811</c:v>
                </c:pt>
                <c:pt idx="6812">
                  <c:v>6812</c:v>
                </c:pt>
                <c:pt idx="6813">
                  <c:v>6813</c:v>
                </c:pt>
                <c:pt idx="6814">
                  <c:v>6814</c:v>
                </c:pt>
                <c:pt idx="6815">
                  <c:v>6815</c:v>
                </c:pt>
                <c:pt idx="6816">
                  <c:v>6816</c:v>
                </c:pt>
                <c:pt idx="6817">
                  <c:v>6817</c:v>
                </c:pt>
                <c:pt idx="6818">
                  <c:v>6818</c:v>
                </c:pt>
                <c:pt idx="6819">
                  <c:v>6819</c:v>
                </c:pt>
                <c:pt idx="6820">
                  <c:v>6820</c:v>
                </c:pt>
                <c:pt idx="6821">
                  <c:v>6821</c:v>
                </c:pt>
                <c:pt idx="6822">
                  <c:v>6822</c:v>
                </c:pt>
                <c:pt idx="6823">
                  <c:v>6823</c:v>
                </c:pt>
                <c:pt idx="6824">
                  <c:v>6824</c:v>
                </c:pt>
                <c:pt idx="6825">
                  <c:v>6825</c:v>
                </c:pt>
                <c:pt idx="6826">
                  <c:v>6826</c:v>
                </c:pt>
                <c:pt idx="6827">
                  <c:v>6827</c:v>
                </c:pt>
                <c:pt idx="6828">
                  <c:v>6828</c:v>
                </c:pt>
                <c:pt idx="6829">
                  <c:v>6829</c:v>
                </c:pt>
                <c:pt idx="6830">
                  <c:v>6830</c:v>
                </c:pt>
                <c:pt idx="6831">
                  <c:v>6831</c:v>
                </c:pt>
                <c:pt idx="6832">
                  <c:v>6832</c:v>
                </c:pt>
                <c:pt idx="6833">
                  <c:v>6833</c:v>
                </c:pt>
                <c:pt idx="6834">
                  <c:v>6834</c:v>
                </c:pt>
                <c:pt idx="6835">
                  <c:v>6835</c:v>
                </c:pt>
                <c:pt idx="6836">
                  <c:v>6836</c:v>
                </c:pt>
                <c:pt idx="6837">
                  <c:v>6837</c:v>
                </c:pt>
                <c:pt idx="6838">
                  <c:v>6838</c:v>
                </c:pt>
                <c:pt idx="6839">
                  <c:v>6839</c:v>
                </c:pt>
                <c:pt idx="6840">
                  <c:v>6840</c:v>
                </c:pt>
                <c:pt idx="6841">
                  <c:v>6841</c:v>
                </c:pt>
                <c:pt idx="6842">
                  <c:v>6842</c:v>
                </c:pt>
                <c:pt idx="6843">
                  <c:v>6843</c:v>
                </c:pt>
                <c:pt idx="6844">
                  <c:v>6844</c:v>
                </c:pt>
                <c:pt idx="6845">
                  <c:v>6845</c:v>
                </c:pt>
                <c:pt idx="6846">
                  <c:v>6846</c:v>
                </c:pt>
                <c:pt idx="6847">
                  <c:v>6847</c:v>
                </c:pt>
                <c:pt idx="6848">
                  <c:v>6848</c:v>
                </c:pt>
                <c:pt idx="6849">
                  <c:v>6849</c:v>
                </c:pt>
                <c:pt idx="6850">
                  <c:v>6850</c:v>
                </c:pt>
                <c:pt idx="6851">
                  <c:v>6851</c:v>
                </c:pt>
                <c:pt idx="6852">
                  <c:v>6852</c:v>
                </c:pt>
                <c:pt idx="6853">
                  <c:v>6853</c:v>
                </c:pt>
                <c:pt idx="6854">
                  <c:v>6854</c:v>
                </c:pt>
                <c:pt idx="6855">
                  <c:v>6855</c:v>
                </c:pt>
                <c:pt idx="6856">
                  <c:v>6856</c:v>
                </c:pt>
                <c:pt idx="6857">
                  <c:v>6857</c:v>
                </c:pt>
                <c:pt idx="6858">
                  <c:v>6858</c:v>
                </c:pt>
                <c:pt idx="6859">
                  <c:v>6859</c:v>
                </c:pt>
                <c:pt idx="6860">
                  <c:v>6860</c:v>
                </c:pt>
                <c:pt idx="6861">
                  <c:v>6861</c:v>
                </c:pt>
                <c:pt idx="6862">
                  <c:v>6862</c:v>
                </c:pt>
                <c:pt idx="6863">
                  <c:v>6863</c:v>
                </c:pt>
                <c:pt idx="6864">
                  <c:v>6864</c:v>
                </c:pt>
                <c:pt idx="6865">
                  <c:v>6865</c:v>
                </c:pt>
                <c:pt idx="6866">
                  <c:v>6866</c:v>
                </c:pt>
                <c:pt idx="6867">
                  <c:v>6867</c:v>
                </c:pt>
                <c:pt idx="6868">
                  <c:v>6868</c:v>
                </c:pt>
                <c:pt idx="6869">
                  <c:v>6869</c:v>
                </c:pt>
                <c:pt idx="6870">
                  <c:v>6870</c:v>
                </c:pt>
                <c:pt idx="6871">
                  <c:v>6871</c:v>
                </c:pt>
                <c:pt idx="6872">
                  <c:v>6872</c:v>
                </c:pt>
                <c:pt idx="6873">
                  <c:v>6873</c:v>
                </c:pt>
                <c:pt idx="6874">
                  <c:v>6874</c:v>
                </c:pt>
                <c:pt idx="6875">
                  <c:v>6875</c:v>
                </c:pt>
                <c:pt idx="6876">
                  <c:v>6876</c:v>
                </c:pt>
                <c:pt idx="6877">
                  <c:v>6877</c:v>
                </c:pt>
                <c:pt idx="6878">
                  <c:v>6878</c:v>
                </c:pt>
                <c:pt idx="6879">
                  <c:v>6879</c:v>
                </c:pt>
                <c:pt idx="6880">
                  <c:v>6880</c:v>
                </c:pt>
                <c:pt idx="6881">
                  <c:v>6881</c:v>
                </c:pt>
                <c:pt idx="6882">
                  <c:v>6882</c:v>
                </c:pt>
                <c:pt idx="6883">
                  <c:v>6883</c:v>
                </c:pt>
                <c:pt idx="6884">
                  <c:v>6884</c:v>
                </c:pt>
                <c:pt idx="6885">
                  <c:v>6885</c:v>
                </c:pt>
                <c:pt idx="6886">
                  <c:v>6886</c:v>
                </c:pt>
                <c:pt idx="6887">
                  <c:v>6887</c:v>
                </c:pt>
                <c:pt idx="6888">
                  <c:v>6888</c:v>
                </c:pt>
                <c:pt idx="6889">
                  <c:v>6889</c:v>
                </c:pt>
                <c:pt idx="6890">
                  <c:v>6890</c:v>
                </c:pt>
                <c:pt idx="6891">
                  <c:v>6891</c:v>
                </c:pt>
                <c:pt idx="6892">
                  <c:v>6892</c:v>
                </c:pt>
                <c:pt idx="6893">
                  <c:v>6893</c:v>
                </c:pt>
                <c:pt idx="6894">
                  <c:v>6894</c:v>
                </c:pt>
                <c:pt idx="6895">
                  <c:v>6895</c:v>
                </c:pt>
                <c:pt idx="6896">
                  <c:v>6896</c:v>
                </c:pt>
                <c:pt idx="6897">
                  <c:v>6897</c:v>
                </c:pt>
                <c:pt idx="6898">
                  <c:v>6898</c:v>
                </c:pt>
                <c:pt idx="6899">
                  <c:v>6899</c:v>
                </c:pt>
                <c:pt idx="6900">
                  <c:v>6900</c:v>
                </c:pt>
                <c:pt idx="6901">
                  <c:v>6901</c:v>
                </c:pt>
                <c:pt idx="6902">
                  <c:v>6902</c:v>
                </c:pt>
                <c:pt idx="6903">
                  <c:v>6903</c:v>
                </c:pt>
                <c:pt idx="6904">
                  <c:v>6904</c:v>
                </c:pt>
                <c:pt idx="6905">
                  <c:v>6905</c:v>
                </c:pt>
                <c:pt idx="6906">
                  <c:v>6906</c:v>
                </c:pt>
                <c:pt idx="6907">
                  <c:v>6907</c:v>
                </c:pt>
                <c:pt idx="6908">
                  <c:v>6908</c:v>
                </c:pt>
                <c:pt idx="6909">
                  <c:v>6909</c:v>
                </c:pt>
                <c:pt idx="6910">
                  <c:v>6910</c:v>
                </c:pt>
                <c:pt idx="6911">
                  <c:v>6911</c:v>
                </c:pt>
                <c:pt idx="6912">
                  <c:v>6912</c:v>
                </c:pt>
                <c:pt idx="6913">
                  <c:v>6913</c:v>
                </c:pt>
                <c:pt idx="6914">
                  <c:v>6914</c:v>
                </c:pt>
                <c:pt idx="6915">
                  <c:v>6915</c:v>
                </c:pt>
                <c:pt idx="6916">
                  <c:v>6916</c:v>
                </c:pt>
                <c:pt idx="6917">
                  <c:v>6917</c:v>
                </c:pt>
                <c:pt idx="6918">
                  <c:v>6918</c:v>
                </c:pt>
                <c:pt idx="6919">
                  <c:v>6919</c:v>
                </c:pt>
                <c:pt idx="6920">
                  <c:v>6920</c:v>
                </c:pt>
                <c:pt idx="6921">
                  <c:v>6921</c:v>
                </c:pt>
                <c:pt idx="6922">
                  <c:v>6922</c:v>
                </c:pt>
                <c:pt idx="6923">
                  <c:v>6923</c:v>
                </c:pt>
                <c:pt idx="6924">
                  <c:v>6924</c:v>
                </c:pt>
                <c:pt idx="6925">
                  <c:v>6925</c:v>
                </c:pt>
                <c:pt idx="6926">
                  <c:v>6926</c:v>
                </c:pt>
                <c:pt idx="6927">
                  <c:v>6927</c:v>
                </c:pt>
                <c:pt idx="6928">
                  <c:v>6928</c:v>
                </c:pt>
                <c:pt idx="6929">
                  <c:v>6929</c:v>
                </c:pt>
                <c:pt idx="6930">
                  <c:v>6930</c:v>
                </c:pt>
                <c:pt idx="6931">
                  <c:v>6931</c:v>
                </c:pt>
                <c:pt idx="6932">
                  <c:v>6932</c:v>
                </c:pt>
                <c:pt idx="6933">
                  <c:v>6933</c:v>
                </c:pt>
                <c:pt idx="6934">
                  <c:v>6934</c:v>
                </c:pt>
                <c:pt idx="6935">
                  <c:v>6935</c:v>
                </c:pt>
                <c:pt idx="6936">
                  <c:v>6936</c:v>
                </c:pt>
                <c:pt idx="6937">
                  <c:v>6937</c:v>
                </c:pt>
                <c:pt idx="6938">
                  <c:v>6938</c:v>
                </c:pt>
                <c:pt idx="6939">
                  <c:v>6939</c:v>
                </c:pt>
                <c:pt idx="6940">
                  <c:v>6940</c:v>
                </c:pt>
                <c:pt idx="6941">
                  <c:v>6941</c:v>
                </c:pt>
                <c:pt idx="6942">
                  <c:v>6942</c:v>
                </c:pt>
                <c:pt idx="6943">
                  <c:v>6943</c:v>
                </c:pt>
                <c:pt idx="6944">
                  <c:v>6944</c:v>
                </c:pt>
                <c:pt idx="6945">
                  <c:v>6945</c:v>
                </c:pt>
                <c:pt idx="6946">
                  <c:v>6946</c:v>
                </c:pt>
                <c:pt idx="6947">
                  <c:v>6947</c:v>
                </c:pt>
                <c:pt idx="6948">
                  <c:v>6948</c:v>
                </c:pt>
                <c:pt idx="6949">
                  <c:v>6949</c:v>
                </c:pt>
                <c:pt idx="6950">
                  <c:v>6950</c:v>
                </c:pt>
                <c:pt idx="6951">
                  <c:v>6951</c:v>
                </c:pt>
                <c:pt idx="6952">
                  <c:v>6952</c:v>
                </c:pt>
                <c:pt idx="6953">
                  <c:v>6953</c:v>
                </c:pt>
                <c:pt idx="6954">
                  <c:v>6954</c:v>
                </c:pt>
                <c:pt idx="6955">
                  <c:v>6955</c:v>
                </c:pt>
                <c:pt idx="6956">
                  <c:v>6956</c:v>
                </c:pt>
                <c:pt idx="6957">
                  <c:v>6957</c:v>
                </c:pt>
                <c:pt idx="6958">
                  <c:v>6958</c:v>
                </c:pt>
                <c:pt idx="6959">
                  <c:v>6959</c:v>
                </c:pt>
                <c:pt idx="6960">
                  <c:v>6960</c:v>
                </c:pt>
                <c:pt idx="6961">
                  <c:v>6961</c:v>
                </c:pt>
                <c:pt idx="6962">
                  <c:v>6962</c:v>
                </c:pt>
                <c:pt idx="6963">
                  <c:v>6963</c:v>
                </c:pt>
                <c:pt idx="6964">
                  <c:v>6964</c:v>
                </c:pt>
                <c:pt idx="6965">
                  <c:v>6965</c:v>
                </c:pt>
                <c:pt idx="6966">
                  <c:v>6966</c:v>
                </c:pt>
                <c:pt idx="6967">
                  <c:v>6967</c:v>
                </c:pt>
                <c:pt idx="6968">
                  <c:v>6968</c:v>
                </c:pt>
                <c:pt idx="6969">
                  <c:v>6969</c:v>
                </c:pt>
                <c:pt idx="6970">
                  <c:v>6970</c:v>
                </c:pt>
                <c:pt idx="6971">
                  <c:v>6971</c:v>
                </c:pt>
                <c:pt idx="6972">
                  <c:v>6972</c:v>
                </c:pt>
                <c:pt idx="6973">
                  <c:v>6973</c:v>
                </c:pt>
                <c:pt idx="6974">
                  <c:v>6974</c:v>
                </c:pt>
                <c:pt idx="6975">
                  <c:v>6975</c:v>
                </c:pt>
                <c:pt idx="6976">
                  <c:v>6976</c:v>
                </c:pt>
                <c:pt idx="6977">
                  <c:v>6977</c:v>
                </c:pt>
                <c:pt idx="6978">
                  <c:v>6978</c:v>
                </c:pt>
                <c:pt idx="6979">
                  <c:v>6979</c:v>
                </c:pt>
                <c:pt idx="6980">
                  <c:v>6980</c:v>
                </c:pt>
                <c:pt idx="6981">
                  <c:v>6981</c:v>
                </c:pt>
                <c:pt idx="6982">
                  <c:v>6982</c:v>
                </c:pt>
                <c:pt idx="6983">
                  <c:v>6983</c:v>
                </c:pt>
                <c:pt idx="6984">
                  <c:v>6984</c:v>
                </c:pt>
                <c:pt idx="6985">
                  <c:v>6985</c:v>
                </c:pt>
                <c:pt idx="6986">
                  <c:v>6986</c:v>
                </c:pt>
                <c:pt idx="6987">
                  <c:v>6987</c:v>
                </c:pt>
                <c:pt idx="6988">
                  <c:v>6988</c:v>
                </c:pt>
                <c:pt idx="6989">
                  <c:v>6989</c:v>
                </c:pt>
                <c:pt idx="6990">
                  <c:v>6990</c:v>
                </c:pt>
                <c:pt idx="6991">
                  <c:v>6991</c:v>
                </c:pt>
                <c:pt idx="6992">
                  <c:v>6992</c:v>
                </c:pt>
                <c:pt idx="6993">
                  <c:v>6993</c:v>
                </c:pt>
                <c:pt idx="6994">
                  <c:v>6994</c:v>
                </c:pt>
                <c:pt idx="6995">
                  <c:v>6995</c:v>
                </c:pt>
                <c:pt idx="6996">
                  <c:v>6996</c:v>
                </c:pt>
                <c:pt idx="6997">
                  <c:v>6997</c:v>
                </c:pt>
                <c:pt idx="6998">
                  <c:v>6998</c:v>
                </c:pt>
                <c:pt idx="6999">
                  <c:v>6999</c:v>
                </c:pt>
                <c:pt idx="7000">
                  <c:v>7000</c:v>
                </c:pt>
                <c:pt idx="7001">
                  <c:v>7001</c:v>
                </c:pt>
                <c:pt idx="7002">
                  <c:v>7002</c:v>
                </c:pt>
                <c:pt idx="7003">
                  <c:v>7003</c:v>
                </c:pt>
                <c:pt idx="7004">
                  <c:v>7004</c:v>
                </c:pt>
                <c:pt idx="7005">
                  <c:v>7005</c:v>
                </c:pt>
                <c:pt idx="7006">
                  <c:v>7006</c:v>
                </c:pt>
                <c:pt idx="7007">
                  <c:v>7007</c:v>
                </c:pt>
                <c:pt idx="7008">
                  <c:v>7008</c:v>
                </c:pt>
                <c:pt idx="7009">
                  <c:v>7009</c:v>
                </c:pt>
                <c:pt idx="7010">
                  <c:v>7010</c:v>
                </c:pt>
                <c:pt idx="7011">
                  <c:v>7011</c:v>
                </c:pt>
                <c:pt idx="7012">
                  <c:v>7012</c:v>
                </c:pt>
                <c:pt idx="7013">
                  <c:v>7013</c:v>
                </c:pt>
                <c:pt idx="7014">
                  <c:v>7014</c:v>
                </c:pt>
                <c:pt idx="7015">
                  <c:v>7015</c:v>
                </c:pt>
                <c:pt idx="7016">
                  <c:v>7016</c:v>
                </c:pt>
                <c:pt idx="7017">
                  <c:v>7017</c:v>
                </c:pt>
                <c:pt idx="7018">
                  <c:v>7018</c:v>
                </c:pt>
                <c:pt idx="7019">
                  <c:v>7019</c:v>
                </c:pt>
                <c:pt idx="7020">
                  <c:v>7020</c:v>
                </c:pt>
                <c:pt idx="7021">
                  <c:v>7021</c:v>
                </c:pt>
                <c:pt idx="7022">
                  <c:v>7022</c:v>
                </c:pt>
                <c:pt idx="7023">
                  <c:v>7023</c:v>
                </c:pt>
                <c:pt idx="7024">
                  <c:v>7024</c:v>
                </c:pt>
                <c:pt idx="7025">
                  <c:v>7025</c:v>
                </c:pt>
                <c:pt idx="7026">
                  <c:v>7026</c:v>
                </c:pt>
                <c:pt idx="7027">
                  <c:v>7027</c:v>
                </c:pt>
                <c:pt idx="7028">
                  <c:v>7028</c:v>
                </c:pt>
                <c:pt idx="7029">
                  <c:v>7029</c:v>
                </c:pt>
                <c:pt idx="7030">
                  <c:v>7030</c:v>
                </c:pt>
                <c:pt idx="7031">
                  <c:v>7031</c:v>
                </c:pt>
                <c:pt idx="7032">
                  <c:v>7032</c:v>
                </c:pt>
                <c:pt idx="7033">
                  <c:v>7033</c:v>
                </c:pt>
                <c:pt idx="7034">
                  <c:v>7034</c:v>
                </c:pt>
                <c:pt idx="7035">
                  <c:v>7035</c:v>
                </c:pt>
                <c:pt idx="7036">
                  <c:v>7036</c:v>
                </c:pt>
                <c:pt idx="7037">
                  <c:v>7037</c:v>
                </c:pt>
                <c:pt idx="7038">
                  <c:v>7038</c:v>
                </c:pt>
                <c:pt idx="7039">
                  <c:v>7039</c:v>
                </c:pt>
                <c:pt idx="7040">
                  <c:v>7040</c:v>
                </c:pt>
                <c:pt idx="7041">
                  <c:v>7041</c:v>
                </c:pt>
                <c:pt idx="7042">
                  <c:v>7042</c:v>
                </c:pt>
                <c:pt idx="7043">
                  <c:v>7043</c:v>
                </c:pt>
                <c:pt idx="7044">
                  <c:v>7044</c:v>
                </c:pt>
                <c:pt idx="7045">
                  <c:v>7045</c:v>
                </c:pt>
                <c:pt idx="7046">
                  <c:v>7046</c:v>
                </c:pt>
                <c:pt idx="7047">
                  <c:v>7047</c:v>
                </c:pt>
                <c:pt idx="7048">
                  <c:v>7048</c:v>
                </c:pt>
                <c:pt idx="7049">
                  <c:v>7049</c:v>
                </c:pt>
                <c:pt idx="7050">
                  <c:v>7050</c:v>
                </c:pt>
                <c:pt idx="7051">
                  <c:v>7051</c:v>
                </c:pt>
                <c:pt idx="7052">
                  <c:v>7052</c:v>
                </c:pt>
                <c:pt idx="7053">
                  <c:v>7053</c:v>
                </c:pt>
                <c:pt idx="7054">
                  <c:v>7054</c:v>
                </c:pt>
                <c:pt idx="7055">
                  <c:v>7055</c:v>
                </c:pt>
                <c:pt idx="7056">
                  <c:v>7056</c:v>
                </c:pt>
                <c:pt idx="7057">
                  <c:v>7057</c:v>
                </c:pt>
                <c:pt idx="7058">
                  <c:v>7058</c:v>
                </c:pt>
                <c:pt idx="7059">
                  <c:v>7059</c:v>
                </c:pt>
                <c:pt idx="7060">
                  <c:v>7060</c:v>
                </c:pt>
                <c:pt idx="7061">
                  <c:v>7061</c:v>
                </c:pt>
                <c:pt idx="7062">
                  <c:v>7062</c:v>
                </c:pt>
                <c:pt idx="7063">
                  <c:v>7063</c:v>
                </c:pt>
                <c:pt idx="7064">
                  <c:v>7064</c:v>
                </c:pt>
                <c:pt idx="7065">
                  <c:v>7065</c:v>
                </c:pt>
                <c:pt idx="7066">
                  <c:v>7066</c:v>
                </c:pt>
                <c:pt idx="7067">
                  <c:v>7067</c:v>
                </c:pt>
                <c:pt idx="7068">
                  <c:v>7068</c:v>
                </c:pt>
                <c:pt idx="7069">
                  <c:v>7069</c:v>
                </c:pt>
                <c:pt idx="7070">
                  <c:v>7070</c:v>
                </c:pt>
                <c:pt idx="7071">
                  <c:v>7071</c:v>
                </c:pt>
                <c:pt idx="7072">
                  <c:v>7072</c:v>
                </c:pt>
                <c:pt idx="7073">
                  <c:v>7073</c:v>
                </c:pt>
                <c:pt idx="7074">
                  <c:v>7074</c:v>
                </c:pt>
                <c:pt idx="7075">
                  <c:v>7075</c:v>
                </c:pt>
                <c:pt idx="7076">
                  <c:v>7076</c:v>
                </c:pt>
                <c:pt idx="7077">
                  <c:v>7077</c:v>
                </c:pt>
                <c:pt idx="7078">
                  <c:v>7078</c:v>
                </c:pt>
                <c:pt idx="7079">
                  <c:v>7079</c:v>
                </c:pt>
                <c:pt idx="7080">
                  <c:v>7080</c:v>
                </c:pt>
                <c:pt idx="7081">
                  <c:v>7081</c:v>
                </c:pt>
                <c:pt idx="7082">
                  <c:v>7082</c:v>
                </c:pt>
                <c:pt idx="7083">
                  <c:v>7083</c:v>
                </c:pt>
                <c:pt idx="7084">
                  <c:v>7084</c:v>
                </c:pt>
                <c:pt idx="7085">
                  <c:v>7085</c:v>
                </c:pt>
                <c:pt idx="7086">
                  <c:v>7086</c:v>
                </c:pt>
                <c:pt idx="7087">
                  <c:v>7087</c:v>
                </c:pt>
                <c:pt idx="7088">
                  <c:v>7088</c:v>
                </c:pt>
                <c:pt idx="7089">
                  <c:v>7089</c:v>
                </c:pt>
                <c:pt idx="7090">
                  <c:v>7090</c:v>
                </c:pt>
                <c:pt idx="7091">
                  <c:v>7091</c:v>
                </c:pt>
                <c:pt idx="7092">
                  <c:v>7092</c:v>
                </c:pt>
                <c:pt idx="7093">
                  <c:v>7093</c:v>
                </c:pt>
                <c:pt idx="7094">
                  <c:v>7094</c:v>
                </c:pt>
                <c:pt idx="7095">
                  <c:v>7095</c:v>
                </c:pt>
                <c:pt idx="7096">
                  <c:v>7096</c:v>
                </c:pt>
                <c:pt idx="7097">
                  <c:v>7097</c:v>
                </c:pt>
                <c:pt idx="7098">
                  <c:v>7098</c:v>
                </c:pt>
                <c:pt idx="7099">
                  <c:v>7099</c:v>
                </c:pt>
                <c:pt idx="7100">
                  <c:v>7100</c:v>
                </c:pt>
                <c:pt idx="7101">
                  <c:v>7101</c:v>
                </c:pt>
                <c:pt idx="7102">
                  <c:v>7102</c:v>
                </c:pt>
                <c:pt idx="7103">
                  <c:v>7103</c:v>
                </c:pt>
                <c:pt idx="7104">
                  <c:v>7104</c:v>
                </c:pt>
                <c:pt idx="7105">
                  <c:v>7105</c:v>
                </c:pt>
                <c:pt idx="7106">
                  <c:v>7106</c:v>
                </c:pt>
                <c:pt idx="7107">
                  <c:v>7107</c:v>
                </c:pt>
                <c:pt idx="7108">
                  <c:v>7108</c:v>
                </c:pt>
                <c:pt idx="7109">
                  <c:v>7109</c:v>
                </c:pt>
                <c:pt idx="7110">
                  <c:v>7110</c:v>
                </c:pt>
                <c:pt idx="7111">
                  <c:v>7111</c:v>
                </c:pt>
                <c:pt idx="7112">
                  <c:v>7112</c:v>
                </c:pt>
                <c:pt idx="7113">
                  <c:v>7113</c:v>
                </c:pt>
                <c:pt idx="7114">
                  <c:v>7114</c:v>
                </c:pt>
                <c:pt idx="7115">
                  <c:v>7115</c:v>
                </c:pt>
                <c:pt idx="7116">
                  <c:v>7116</c:v>
                </c:pt>
                <c:pt idx="7117">
                  <c:v>7117</c:v>
                </c:pt>
                <c:pt idx="7118">
                  <c:v>7118</c:v>
                </c:pt>
                <c:pt idx="7119">
                  <c:v>7119</c:v>
                </c:pt>
                <c:pt idx="7120">
                  <c:v>7120</c:v>
                </c:pt>
                <c:pt idx="7121">
                  <c:v>7121</c:v>
                </c:pt>
                <c:pt idx="7122">
                  <c:v>7122</c:v>
                </c:pt>
                <c:pt idx="7123">
                  <c:v>7123</c:v>
                </c:pt>
                <c:pt idx="7124">
                  <c:v>7124</c:v>
                </c:pt>
                <c:pt idx="7125">
                  <c:v>7125</c:v>
                </c:pt>
                <c:pt idx="7126">
                  <c:v>7126</c:v>
                </c:pt>
                <c:pt idx="7127">
                  <c:v>7127</c:v>
                </c:pt>
                <c:pt idx="7128">
                  <c:v>7128</c:v>
                </c:pt>
                <c:pt idx="7129">
                  <c:v>7129</c:v>
                </c:pt>
                <c:pt idx="7130">
                  <c:v>7130</c:v>
                </c:pt>
                <c:pt idx="7131">
                  <c:v>7131</c:v>
                </c:pt>
                <c:pt idx="7132">
                  <c:v>7132</c:v>
                </c:pt>
                <c:pt idx="7133">
                  <c:v>7133</c:v>
                </c:pt>
                <c:pt idx="7134">
                  <c:v>7134</c:v>
                </c:pt>
                <c:pt idx="7135">
                  <c:v>7135</c:v>
                </c:pt>
                <c:pt idx="7136">
                  <c:v>7136</c:v>
                </c:pt>
                <c:pt idx="7137">
                  <c:v>7137</c:v>
                </c:pt>
                <c:pt idx="7138">
                  <c:v>7138</c:v>
                </c:pt>
                <c:pt idx="7139">
                  <c:v>7139</c:v>
                </c:pt>
                <c:pt idx="7140">
                  <c:v>7140</c:v>
                </c:pt>
                <c:pt idx="7141">
                  <c:v>7141</c:v>
                </c:pt>
                <c:pt idx="7142">
                  <c:v>7142</c:v>
                </c:pt>
                <c:pt idx="7143">
                  <c:v>7143</c:v>
                </c:pt>
                <c:pt idx="7144">
                  <c:v>7144</c:v>
                </c:pt>
                <c:pt idx="7145">
                  <c:v>7145</c:v>
                </c:pt>
                <c:pt idx="7146">
                  <c:v>7146</c:v>
                </c:pt>
                <c:pt idx="7147">
                  <c:v>7147</c:v>
                </c:pt>
                <c:pt idx="7148">
                  <c:v>7148</c:v>
                </c:pt>
                <c:pt idx="7149">
                  <c:v>7149</c:v>
                </c:pt>
                <c:pt idx="7150">
                  <c:v>7150</c:v>
                </c:pt>
                <c:pt idx="7151">
                  <c:v>7151</c:v>
                </c:pt>
                <c:pt idx="7152">
                  <c:v>7152</c:v>
                </c:pt>
                <c:pt idx="7153">
                  <c:v>7153</c:v>
                </c:pt>
                <c:pt idx="7154">
                  <c:v>7154</c:v>
                </c:pt>
                <c:pt idx="7155">
                  <c:v>7155</c:v>
                </c:pt>
                <c:pt idx="7156">
                  <c:v>7156</c:v>
                </c:pt>
                <c:pt idx="7157">
                  <c:v>7157</c:v>
                </c:pt>
                <c:pt idx="7158">
                  <c:v>7158</c:v>
                </c:pt>
                <c:pt idx="7159">
                  <c:v>7159</c:v>
                </c:pt>
                <c:pt idx="7160">
                  <c:v>7160</c:v>
                </c:pt>
                <c:pt idx="7161">
                  <c:v>7161</c:v>
                </c:pt>
                <c:pt idx="7162">
                  <c:v>7162</c:v>
                </c:pt>
                <c:pt idx="7163">
                  <c:v>7163</c:v>
                </c:pt>
                <c:pt idx="7164">
                  <c:v>7164</c:v>
                </c:pt>
                <c:pt idx="7165">
                  <c:v>7165</c:v>
                </c:pt>
                <c:pt idx="7166">
                  <c:v>7166</c:v>
                </c:pt>
                <c:pt idx="7167">
                  <c:v>7167</c:v>
                </c:pt>
                <c:pt idx="7168">
                  <c:v>7168</c:v>
                </c:pt>
                <c:pt idx="7169">
                  <c:v>7169</c:v>
                </c:pt>
                <c:pt idx="7170">
                  <c:v>7170</c:v>
                </c:pt>
                <c:pt idx="7171">
                  <c:v>7171</c:v>
                </c:pt>
                <c:pt idx="7172">
                  <c:v>7172</c:v>
                </c:pt>
                <c:pt idx="7173">
                  <c:v>7173</c:v>
                </c:pt>
                <c:pt idx="7174">
                  <c:v>7174</c:v>
                </c:pt>
                <c:pt idx="7175">
                  <c:v>7175</c:v>
                </c:pt>
                <c:pt idx="7176">
                  <c:v>7176</c:v>
                </c:pt>
                <c:pt idx="7177">
                  <c:v>7177</c:v>
                </c:pt>
                <c:pt idx="7178">
                  <c:v>7178</c:v>
                </c:pt>
                <c:pt idx="7179">
                  <c:v>7179</c:v>
                </c:pt>
                <c:pt idx="7180">
                  <c:v>7180</c:v>
                </c:pt>
                <c:pt idx="7181">
                  <c:v>7181</c:v>
                </c:pt>
                <c:pt idx="7182">
                  <c:v>7182</c:v>
                </c:pt>
                <c:pt idx="7183">
                  <c:v>7183</c:v>
                </c:pt>
                <c:pt idx="7184">
                  <c:v>7184</c:v>
                </c:pt>
                <c:pt idx="7185">
                  <c:v>7185</c:v>
                </c:pt>
                <c:pt idx="7186">
                  <c:v>7186</c:v>
                </c:pt>
                <c:pt idx="7187">
                  <c:v>7187</c:v>
                </c:pt>
                <c:pt idx="7188">
                  <c:v>7188</c:v>
                </c:pt>
                <c:pt idx="7189">
                  <c:v>7189</c:v>
                </c:pt>
                <c:pt idx="7190">
                  <c:v>7190</c:v>
                </c:pt>
                <c:pt idx="7191">
                  <c:v>7191</c:v>
                </c:pt>
                <c:pt idx="7192">
                  <c:v>7192</c:v>
                </c:pt>
                <c:pt idx="7193">
                  <c:v>7193</c:v>
                </c:pt>
                <c:pt idx="7194">
                  <c:v>7194</c:v>
                </c:pt>
                <c:pt idx="7195">
                  <c:v>7195</c:v>
                </c:pt>
                <c:pt idx="7196">
                  <c:v>7196</c:v>
                </c:pt>
                <c:pt idx="7197">
                  <c:v>7197</c:v>
                </c:pt>
                <c:pt idx="7198">
                  <c:v>7198</c:v>
                </c:pt>
                <c:pt idx="7199">
                  <c:v>7199</c:v>
                </c:pt>
                <c:pt idx="7200">
                  <c:v>7200</c:v>
                </c:pt>
                <c:pt idx="7201">
                  <c:v>7201</c:v>
                </c:pt>
                <c:pt idx="7202">
                  <c:v>7202</c:v>
                </c:pt>
                <c:pt idx="7203">
                  <c:v>7203</c:v>
                </c:pt>
                <c:pt idx="7204">
                  <c:v>7204</c:v>
                </c:pt>
                <c:pt idx="7205">
                  <c:v>7205</c:v>
                </c:pt>
                <c:pt idx="7206">
                  <c:v>7206</c:v>
                </c:pt>
                <c:pt idx="7207">
                  <c:v>7207</c:v>
                </c:pt>
                <c:pt idx="7208">
                  <c:v>7208</c:v>
                </c:pt>
                <c:pt idx="7209">
                  <c:v>7209</c:v>
                </c:pt>
                <c:pt idx="7210">
                  <c:v>7210</c:v>
                </c:pt>
                <c:pt idx="7211">
                  <c:v>7211</c:v>
                </c:pt>
                <c:pt idx="7212">
                  <c:v>7212</c:v>
                </c:pt>
                <c:pt idx="7213">
                  <c:v>7213</c:v>
                </c:pt>
                <c:pt idx="7214">
                  <c:v>7214</c:v>
                </c:pt>
                <c:pt idx="7215">
                  <c:v>7215</c:v>
                </c:pt>
                <c:pt idx="7216">
                  <c:v>7216</c:v>
                </c:pt>
                <c:pt idx="7217">
                  <c:v>7217</c:v>
                </c:pt>
                <c:pt idx="7218">
                  <c:v>7218</c:v>
                </c:pt>
                <c:pt idx="7219">
                  <c:v>7219</c:v>
                </c:pt>
                <c:pt idx="7220">
                  <c:v>7220</c:v>
                </c:pt>
                <c:pt idx="7221">
                  <c:v>7221</c:v>
                </c:pt>
                <c:pt idx="7222">
                  <c:v>7222</c:v>
                </c:pt>
                <c:pt idx="7223">
                  <c:v>7223</c:v>
                </c:pt>
                <c:pt idx="7224">
                  <c:v>7224</c:v>
                </c:pt>
                <c:pt idx="7225">
                  <c:v>7225</c:v>
                </c:pt>
                <c:pt idx="7226">
                  <c:v>7226</c:v>
                </c:pt>
                <c:pt idx="7227">
                  <c:v>7227</c:v>
                </c:pt>
                <c:pt idx="7228">
                  <c:v>7228</c:v>
                </c:pt>
                <c:pt idx="7229">
                  <c:v>7229</c:v>
                </c:pt>
                <c:pt idx="7230">
                  <c:v>7230</c:v>
                </c:pt>
                <c:pt idx="7231">
                  <c:v>7231</c:v>
                </c:pt>
                <c:pt idx="7232">
                  <c:v>7232</c:v>
                </c:pt>
                <c:pt idx="7233">
                  <c:v>7233</c:v>
                </c:pt>
                <c:pt idx="7234">
                  <c:v>7234</c:v>
                </c:pt>
                <c:pt idx="7235">
                  <c:v>7235</c:v>
                </c:pt>
                <c:pt idx="7236">
                  <c:v>7236</c:v>
                </c:pt>
                <c:pt idx="7237">
                  <c:v>7237</c:v>
                </c:pt>
                <c:pt idx="7238">
                  <c:v>7238</c:v>
                </c:pt>
                <c:pt idx="7239">
                  <c:v>7239</c:v>
                </c:pt>
                <c:pt idx="7240">
                  <c:v>7240</c:v>
                </c:pt>
                <c:pt idx="7241">
                  <c:v>7241</c:v>
                </c:pt>
                <c:pt idx="7242">
                  <c:v>7242</c:v>
                </c:pt>
                <c:pt idx="7243">
                  <c:v>7243</c:v>
                </c:pt>
                <c:pt idx="7244">
                  <c:v>7244</c:v>
                </c:pt>
                <c:pt idx="7245">
                  <c:v>7245</c:v>
                </c:pt>
                <c:pt idx="7246">
                  <c:v>7246</c:v>
                </c:pt>
                <c:pt idx="7247">
                  <c:v>7247</c:v>
                </c:pt>
                <c:pt idx="7248">
                  <c:v>7248</c:v>
                </c:pt>
                <c:pt idx="7249">
                  <c:v>7249</c:v>
                </c:pt>
                <c:pt idx="7250">
                  <c:v>7250</c:v>
                </c:pt>
                <c:pt idx="7251">
                  <c:v>7251</c:v>
                </c:pt>
                <c:pt idx="7252">
                  <c:v>7252</c:v>
                </c:pt>
                <c:pt idx="7253">
                  <c:v>7253</c:v>
                </c:pt>
                <c:pt idx="7254">
                  <c:v>7254</c:v>
                </c:pt>
                <c:pt idx="7255">
                  <c:v>7255</c:v>
                </c:pt>
                <c:pt idx="7256">
                  <c:v>7256</c:v>
                </c:pt>
                <c:pt idx="7257">
                  <c:v>7257</c:v>
                </c:pt>
                <c:pt idx="7258">
                  <c:v>7258</c:v>
                </c:pt>
                <c:pt idx="7259">
                  <c:v>7259</c:v>
                </c:pt>
                <c:pt idx="7260">
                  <c:v>7260</c:v>
                </c:pt>
                <c:pt idx="7261">
                  <c:v>7261</c:v>
                </c:pt>
                <c:pt idx="7262">
                  <c:v>7262</c:v>
                </c:pt>
                <c:pt idx="7263">
                  <c:v>7263</c:v>
                </c:pt>
                <c:pt idx="7264">
                  <c:v>7264</c:v>
                </c:pt>
                <c:pt idx="7265">
                  <c:v>7265</c:v>
                </c:pt>
                <c:pt idx="7266">
                  <c:v>7266</c:v>
                </c:pt>
                <c:pt idx="7267">
                  <c:v>7267</c:v>
                </c:pt>
                <c:pt idx="7268">
                  <c:v>7268</c:v>
                </c:pt>
                <c:pt idx="7269">
                  <c:v>7269</c:v>
                </c:pt>
                <c:pt idx="7270">
                  <c:v>7270</c:v>
                </c:pt>
                <c:pt idx="7271">
                  <c:v>7271</c:v>
                </c:pt>
                <c:pt idx="7272">
                  <c:v>7272</c:v>
                </c:pt>
                <c:pt idx="7273">
                  <c:v>7273</c:v>
                </c:pt>
                <c:pt idx="7274">
                  <c:v>7274</c:v>
                </c:pt>
                <c:pt idx="7275">
                  <c:v>7275</c:v>
                </c:pt>
                <c:pt idx="7276">
                  <c:v>7276</c:v>
                </c:pt>
                <c:pt idx="7277">
                  <c:v>7277</c:v>
                </c:pt>
                <c:pt idx="7278">
                  <c:v>7278</c:v>
                </c:pt>
                <c:pt idx="7279">
                  <c:v>7279</c:v>
                </c:pt>
                <c:pt idx="7280">
                  <c:v>7280</c:v>
                </c:pt>
                <c:pt idx="7281">
                  <c:v>7281</c:v>
                </c:pt>
                <c:pt idx="7282">
                  <c:v>7282</c:v>
                </c:pt>
                <c:pt idx="7283">
                  <c:v>7283</c:v>
                </c:pt>
                <c:pt idx="7284">
                  <c:v>7284</c:v>
                </c:pt>
                <c:pt idx="7285">
                  <c:v>7285</c:v>
                </c:pt>
                <c:pt idx="7286">
                  <c:v>7286</c:v>
                </c:pt>
                <c:pt idx="7287">
                  <c:v>7287</c:v>
                </c:pt>
                <c:pt idx="7288">
                  <c:v>7288</c:v>
                </c:pt>
                <c:pt idx="7289">
                  <c:v>7289</c:v>
                </c:pt>
                <c:pt idx="7290">
                  <c:v>7290</c:v>
                </c:pt>
                <c:pt idx="7291">
                  <c:v>7291</c:v>
                </c:pt>
                <c:pt idx="7292">
                  <c:v>7292</c:v>
                </c:pt>
                <c:pt idx="7293">
                  <c:v>7293</c:v>
                </c:pt>
                <c:pt idx="7294">
                  <c:v>7294</c:v>
                </c:pt>
                <c:pt idx="7295">
                  <c:v>7295</c:v>
                </c:pt>
                <c:pt idx="7296">
                  <c:v>7296</c:v>
                </c:pt>
                <c:pt idx="7297">
                  <c:v>7297</c:v>
                </c:pt>
                <c:pt idx="7298">
                  <c:v>7298</c:v>
                </c:pt>
                <c:pt idx="7299">
                  <c:v>7299</c:v>
                </c:pt>
                <c:pt idx="7300">
                  <c:v>7300</c:v>
                </c:pt>
                <c:pt idx="7301">
                  <c:v>7301</c:v>
                </c:pt>
                <c:pt idx="7302">
                  <c:v>7302</c:v>
                </c:pt>
                <c:pt idx="7303">
                  <c:v>7303</c:v>
                </c:pt>
                <c:pt idx="7304">
                  <c:v>7304</c:v>
                </c:pt>
                <c:pt idx="7305">
                  <c:v>7305</c:v>
                </c:pt>
                <c:pt idx="7306">
                  <c:v>7306</c:v>
                </c:pt>
                <c:pt idx="7307">
                  <c:v>7307</c:v>
                </c:pt>
                <c:pt idx="7308">
                  <c:v>7308</c:v>
                </c:pt>
                <c:pt idx="7309">
                  <c:v>7309</c:v>
                </c:pt>
                <c:pt idx="7310">
                  <c:v>7310</c:v>
                </c:pt>
                <c:pt idx="7311">
                  <c:v>7311</c:v>
                </c:pt>
                <c:pt idx="7312">
                  <c:v>7312</c:v>
                </c:pt>
                <c:pt idx="7313">
                  <c:v>7313</c:v>
                </c:pt>
                <c:pt idx="7314">
                  <c:v>7314</c:v>
                </c:pt>
                <c:pt idx="7315">
                  <c:v>7315</c:v>
                </c:pt>
                <c:pt idx="7316">
                  <c:v>7316</c:v>
                </c:pt>
                <c:pt idx="7317">
                  <c:v>7317</c:v>
                </c:pt>
                <c:pt idx="7318">
                  <c:v>7318</c:v>
                </c:pt>
                <c:pt idx="7319">
                  <c:v>7319</c:v>
                </c:pt>
                <c:pt idx="7320">
                  <c:v>7320</c:v>
                </c:pt>
                <c:pt idx="7321">
                  <c:v>7321</c:v>
                </c:pt>
                <c:pt idx="7322">
                  <c:v>7322</c:v>
                </c:pt>
                <c:pt idx="7323">
                  <c:v>7323</c:v>
                </c:pt>
                <c:pt idx="7324">
                  <c:v>7324</c:v>
                </c:pt>
                <c:pt idx="7325">
                  <c:v>7325</c:v>
                </c:pt>
                <c:pt idx="7326">
                  <c:v>7326</c:v>
                </c:pt>
                <c:pt idx="7327">
                  <c:v>7327</c:v>
                </c:pt>
                <c:pt idx="7328">
                  <c:v>7328</c:v>
                </c:pt>
                <c:pt idx="7329">
                  <c:v>7329</c:v>
                </c:pt>
                <c:pt idx="7330">
                  <c:v>7330</c:v>
                </c:pt>
                <c:pt idx="7331">
                  <c:v>7331</c:v>
                </c:pt>
                <c:pt idx="7332">
                  <c:v>7332</c:v>
                </c:pt>
                <c:pt idx="7333">
                  <c:v>7333</c:v>
                </c:pt>
                <c:pt idx="7334">
                  <c:v>7334</c:v>
                </c:pt>
                <c:pt idx="7335">
                  <c:v>7335</c:v>
                </c:pt>
                <c:pt idx="7336">
                  <c:v>7336</c:v>
                </c:pt>
                <c:pt idx="7337">
                  <c:v>7337</c:v>
                </c:pt>
                <c:pt idx="7338">
                  <c:v>7338</c:v>
                </c:pt>
                <c:pt idx="7339">
                  <c:v>7339</c:v>
                </c:pt>
                <c:pt idx="7340">
                  <c:v>7340</c:v>
                </c:pt>
                <c:pt idx="7341">
                  <c:v>7341</c:v>
                </c:pt>
                <c:pt idx="7342">
                  <c:v>7342</c:v>
                </c:pt>
                <c:pt idx="7343">
                  <c:v>7343</c:v>
                </c:pt>
                <c:pt idx="7344">
                  <c:v>7344</c:v>
                </c:pt>
                <c:pt idx="7345">
                  <c:v>7345</c:v>
                </c:pt>
                <c:pt idx="7346">
                  <c:v>7346</c:v>
                </c:pt>
                <c:pt idx="7347">
                  <c:v>7347</c:v>
                </c:pt>
                <c:pt idx="7348">
                  <c:v>7348</c:v>
                </c:pt>
                <c:pt idx="7349">
                  <c:v>7349</c:v>
                </c:pt>
                <c:pt idx="7350">
                  <c:v>7350</c:v>
                </c:pt>
                <c:pt idx="7351">
                  <c:v>7351</c:v>
                </c:pt>
                <c:pt idx="7352">
                  <c:v>7352</c:v>
                </c:pt>
                <c:pt idx="7353">
                  <c:v>7353</c:v>
                </c:pt>
                <c:pt idx="7354">
                  <c:v>7354</c:v>
                </c:pt>
                <c:pt idx="7355">
                  <c:v>7355</c:v>
                </c:pt>
                <c:pt idx="7356">
                  <c:v>7356</c:v>
                </c:pt>
                <c:pt idx="7357">
                  <c:v>7357</c:v>
                </c:pt>
                <c:pt idx="7358">
                  <c:v>7358</c:v>
                </c:pt>
                <c:pt idx="7359">
                  <c:v>7359</c:v>
                </c:pt>
                <c:pt idx="7360">
                  <c:v>7360</c:v>
                </c:pt>
                <c:pt idx="7361">
                  <c:v>7361</c:v>
                </c:pt>
                <c:pt idx="7362">
                  <c:v>7362</c:v>
                </c:pt>
                <c:pt idx="7363">
                  <c:v>7363</c:v>
                </c:pt>
                <c:pt idx="7364">
                  <c:v>7364</c:v>
                </c:pt>
                <c:pt idx="7365">
                  <c:v>7365</c:v>
                </c:pt>
                <c:pt idx="7366">
                  <c:v>7366</c:v>
                </c:pt>
                <c:pt idx="7367">
                  <c:v>7367</c:v>
                </c:pt>
                <c:pt idx="7368">
                  <c:v>7368</c:v>
                </c:pt>
                <c:pt idx="7369">
                  <c:v>7369</c:v>
                </c:pt>
                <c:pt idx="7370">
                  <c:v>7370</c:v>
                </c:pt>
                <c:pt idx="7371">
                  <c:v>7371</c:v>
                </c:pt>
                <c:pt idx="7372">
                  <c:v>7372</c:v>
                </c:pt>
                <c:pt idx="7373">
                  <c:v>7373</c:v>
                </c:pt>
                <c:pt idx="7374">
                  <c:v>7374</c:v>
                </c:pt>
                <c:pt idx="7375">
                  <c:v>7375</c:v>
                </c:pt>
                <c:pt idx="7376">
                  <c:v>7376</c:v>
                </c:pt>
                <c:pt idx="7377">
                  <c:v>7377</c:v>
                </c:pt>
                <c:pt idx="7378">
                  <c:v>7378</c:v>
                </c:pt>
                <c:pt idx="7379">
                  <c:v>7379</c:v>
                </c:pt>
                <c:pt idx="7380">
                  <c:v>7380</c:v>
                </c:pt>
                <c:pt idx="7381">
                  <c:v>7381</c:v>
                </c:pt>
                <c:pt idx="7382">
                  <c:v>7382</c:v>
                </c:pt>
                <c:pt idx="7383">
                  <c:v>7383</c:v>
                </c:pt>
                <c:pt idx="7384">
                  <c:v>7384</c:v>
                </c:pt>
                <c:pt idx="7385">
                  <c:v>7385</c:v>
                </c:pt>
                <c:pt idx="7386">
                  <c:v>7386</c:v>
                </c:pt>
                <c:pt idx="7387">
                  <c:v>7387</c:v>
                </c:pt>
                <c:pt idx="7388">
                  <c:v>7388</c:v>
                </c:pt>
                <c:pt idx="7389">
                  <c:v>7389</c:v>
                </c:pt>
                <c:pt idx="7390">
                  <c:v>7390</c:v>
                </c:pt>
                <c:pt idx="7391">
                  <c:v>7391</c:v>
                </c:pt>
                <c:pt idx="7392">
                  <c:v>7392</c:v>
                </c:pt>
                <c:pt idx="7393">
                  <c:v>7393</c:v>
                </c:pt>
                <c:pt idx="7394">
                  <c:v>7394</c:v>
                </c:pt>
                <c:pt idx="7395">
                  <c:v>7395</c:v>
                </c:pt>
                <c:pt idx="7396">
                  <c:v>7396</c:v>
                </c:pt>
                <c:pt idx="7397">
                  <c:v>7397</c:v>
                </c:pt>
                <c:pt idx="7398">
                  <c:v>7398</c:v>
                </c:pt>
                <c:pt idx="7399">
                  <c:v>7399</c:v>
                </c:pt>
                <c:pt idx="7400">
                  <c:v>7400</c:v>
                </c:pt>
                <c:pt idx="7401">
                  <c:v>7401</c:v>
                </c:pt>
                <c:pt idx="7402">
                  <c:v>7402</c:v>
                </c:pt>
                <c:pt idx="7403">
                  <c:v>7403</c:v>
                </c:pt>
                <c:pt idx="7404">
                  <c:v>7404</c:v>
                </c:pt>
                <c:pt idx="7405">
                  <c:v>7405</c:v>
                </c:pt>
                <c:pt idx="7406">
                  <c:v>7406</c:v>
                </c:pt>
                <c:pt idx="7407">
                  <c:v>7407</c:v>
                </c:pt>
                <c:pt idx="7408">
                  <c:v>7408</c:v>
                </c:pt>
                <c:pt idx="7409">
                  <c:v>7409</c:v>
                </c:pt>
                <c:pt idx="7410">
                  <c:v>7410</c:v>
                </c:pt>
                <c:pt idx="7411">
                  <c:v>7411</c:v>
                </c:pt>
                <c:pt idx="7412">
                  <c:v>7412</c:v>
                </c:pt>
                <c:pt idx="7413">
                  <c:v>7413</c:v>
                </c:pt>
                <c:pt idx="7414">
                  <c:v>7414</c:v>
                </c:pt>
                <c:pt idx="7415">
                  <c:v>7415</c:v>
                </c:pt>
                <c:pt idx="7416">
                  <c:v>7416</c:v>
                </c:pt>
                <c:pt idx="7417">
                  <c:v>7417</c:v>
                </c:pt>
                <c:pt idx="7418">
                  <c:v>7418</c:v>
                </c:pt>
                <c:pt idx="7419">
                  <c:v>7419</c:v>
                </c:pt>
                <c:pt idx="7420">
                  <c:v>7420</c:v>
                </c:pt>
                <c:pt idx="7421">
                  <c:v>7421</c:v>
                </c:pt>
                <c:pt idx="7422">
                  <c:v>7422</c:v>
                </c:pt>
                <c:pt idx="7423">
                  <c:v>7423</c:v>
                </c:pt>
                <c:pt idx="7424">
                  <c:v>7424</c:v>
                </c:pt>
                <c:pt idx="7425">
                  <c:v>7425</c:v>
                </c:pt>
                <c:pt idx="7426">
                  <c:v>7426</c:v>
                </c:pt>
                <c:pt idx="7427">
                  <c:v>7427</c:v>
                </c:pt>
                <c:pt idx="7428">
                  <c:v>7428</c:v>
                </c:pt>
                <c:pt idx="7429">
                  <c:v>7429</c:v>
                </c:pt>
                <c:pt idx="7430">
                  <c:v>7430</c:v>
                </c:pt>
                <c:pt idx="7431">
                  <c:v>7431</c:v>
                </c:pt>
                <c:pt idx="7432">
                  <c:v>7432</c:v>
                </c:pt>
                <c:pt idx="7433">
                  <c:v>7433</c:v>
                </c:pt>
                <c:pt idx="7434">
                  <c:v>7434</c:v>
                </c:pt>
                <c:pt idx="7435">
                  <c:v>7435</c:v>
                </c:pt>
                <c:pt idx="7436">
                  <c:v>7436</c:v>
                </c:pt>
                <c:pt idx="7437">
                  <c:v>7437</c:v>
                </c:pt>
                <c:pt idx="7438">
                  <c:v>7438</c:v>
                </c:pt>
                <c:pt idx="7439">
                  <c:v>7439</c:v>
                </c:pt>
                <c:pt idx="7440">
                  <c:v>7440</c:v>
                </c:pt>
                <c:pt idx="7441">
                  <c:v>7441</c:v>
                </c:pt>
                <c:pt idx="7442">
                  <c:v>7442</c:v>
                </c:pt>
                <c:pt idx="7443">
                  <c:v>7443</c:v>
                </c:pt>
                <c:pt idx="7444">
                  <c:v>7444</c:v>
                </c:pt>
                <c:pt idx="7445">
                  <c:v>7445</c:v>
                </c:pt>
                <c:pt idx="7446">
                  <c:v>7446</c:v>
                </c:pt>
                <c:pt idx="7447">
                  <c:v>7447</c:v>
                </c:pt>
                <c:pt idx="7448">
                  <c:v>7448</c:v>
                </c:pt>
                <c:pt idx="7449">
                  <c:v>7449</c:v>
                </c:pt>
                <c:pt idx="7450">
                  <c:v>7450</c:v>
                </c:pt>
                <c:pt idx="7451">
                  <c:v>7451</c:v>
                </c:pt>
                <c:pt idx="7452">
                  <c:v>7452</c:v>
                </c:pt>
                <c:pt idx="7453">
                  <c:v>7453</c:v>
                </c:pt>
                <c:pt idx="7454">
                  <c:v>7454</c:v>
                </c:pt>
                <c:pt idx="7455">
                  <c:v>7455</c:v>
                </c:pt>
                <c:pt idx="7456">
                  <c:v>7456</c:v>
                </c:pt>
                <c:pt idx="7457">
                  <c:v>7457</c:v>
                </c:pt>
                <c:pt idx="7458">
                  <c:v>7458</c:v>
                </c:pt>
                <c:pt idx="7459">
                  <c:v>7459</c:v>
                </c:pt>
                <c:pt idx="7460">
                  <c:v>7460</c:v>
                </c:pt>
                <c:pt idx="7461">
                  <c:v>7461</c:v>
                </c:pt>
                <c:pt idx="7462">
                  <c:v>7462</c:v>
                </c:pt>
                <c:pt idx="7463">
                  <c:v>7463</c:v>
                </c:pt>
                <c:pt idx="7464">
                  <c:v>7464</c:v>
                </c:pt>
                <c:pt idx="7465">
                  <c:v>7465</c:v>
                </c:pt>
                <c:pt idx="7466">
                  <c:v>7466</c:v>
                </c:pt>
                <c:pt idx="7467">
                  <c:v>7467</c:v>
                </c:pt>
                <c:pt idx="7468">
                  <c:v>7468</c:v>
                </c:pt>
                <c:pt idx="7469">
                  <c:v>7469</c:v>
                </c:pt>
                <c:pt idx="7470">
                  <c:v>7470</c:v>
                </c:pt>
                <c:pt idx="7471">
                  <c:v>7471</c:v>
                </c:pt>
                <c:pt idx="7472">
                  <c:v>7472</c:v>
                </c:pt>
                <c:pt idx="7473">
                  <c:v>7473</c:v>
                </c:pt>
                <c:pt idx="7474">
                  <c:v>7474</c:v>
                </c:pt>
                <c:pt idx="7475">
                  <c:v>7475</c:v>
                </c:pt>
                <c:pt idx="7476">
                  <c:v>7476</c:v>
                </c:pt>
                <c:pt idx="7477">
                  <c:v>7477</c:v>
                </c:pt>
                <c:pt idx="7478">
                  <c:v>7478</c:v>
                </c:pt>
                <c:pt idx="7479">
                  <c:v>7479</c:v>
                </c:pt>
                <c:pt idx="7480">
                  <c:v>7480</c:v>
                </c:pt>
                <c:pt idx="7481">
                  <c:v>7481</c:v>
                </c:pt>
                <c:pt idx="7482">
                  <c:v>7482</c:v>
                </c:pt>
                <c:pt idx="7483">
                  <c:v>7483</c:v>
                </c:pt>
                <c:pt idx="7484">
                  <c:v>7484</c:v>
                </c:pt>
                <c:pt idx="7485">
                  <c:v>7485</c:v>
                </c:pt>
                <c:pt idx="7486">
                  <c:v>7486</c:v>
                </c:pt>
                <c:pt idx="7487">
                  <c:v>7487</c:v>
                </c:pt>
                <c:pt idx="7488">
                  <c:v>7488</c:v>
                </c:pt>
                <c:pt idx="7489">
                  <c:v>7489</c:v>
                </c:pt>
                <c:pt idx="7490">
                  <c:v>7490</c:v>
                </c:pt>
                <c:pt idx="7491">
                  <c:v>7491</c:v>
                </c:pt>
                <c:pt idx="7492">
                  <c:v>7492</c:v>
                </c:pt>
                <c:pt idx="7493">
                  <c:v>7493</c:v>
                </c:pt>
                <c:pt idx="7494">
                  <c:v>7494</c:v>
                </c:pt>
                <c:pt idx="7495">
                  <c:v>7495</c:v>
                </c:pt>
                <c:pt idx="7496">
                  <c:v>7496</c:v>
                </c:pt>
                <c:pt idx="7497">
                  <c:v>7497</c:v>
                </c:pt>
                <c:pt idx="7498">
                  <c:v>7498</c:v>
                </c:pt>
                <c:pt idx="7499">
                  <c:v>7499</c:v>
                </c:pt>
                <c:pt idx="7500">
                  <c:v>7500</c:v>
                </c:pt>
                <c:pt idx="7501">
                  <c:v>7501</c:v>
                </c:pt>
                <c:pt idx="7502">
                  <c:v>7502</c:v>
                </c:pt>
                <c:pt idx="7503">
                  <c:v>7503</c:v>
                </c:pt>
                <c:pt idx="7504">
                  <c:v>7504</c:v>
                </c:pt>
                <c:pt idx="7505">
                  <c:v>7505</c:v>
                </c:pt>
                <c:pt idx="7506">
                  <c:v>7506</c:v>
                </c:pt>
                <c:pt idx="7507">
                  <c:v>7507</c:v>
                </c:pt>
                <c:pt idx="7508">
                  <c:v>7508</c:v>
                </c:pt>
                <c:pt idx="7509">
                  <c:v>7509</c:v>
                </c:pt>
                <c:pt idx="7510">
                  <c:v>7510</c:v>
                </c:pt>
                <c:pt idx="7511">
                  <c:v>7511</c:v>
                </c:pt>
                <c:pt idx="7512">
                  <c:v>7512</c:v>
                </c:pt>
                <c:pt idx="7513">
                  <c:v>7513</c:v>
                </c:pt>
                <c:pt idx="7514">
                  <c:v>7514</c:v>
                </c:pt>
                <c:pt idx="7515">
                  <c:v>7515</c:v>
                </c:pt>
                <c:pt idx="7516">
                  <c:v>7516</c:v>
                </c:pt>
                <c:pt idx="7517">
                  <c:v>7517</c:v>
                </c:pt>
                <c:pt idx="7518">
                  <c:v>7518</c:v>
                </c:pt>
                <c:pt idx="7519">
                  <c:v>7519</c:v>
                </c:pt>
                <c:pt idx="7520">
                  <c:v>7520</c:v>
                </c:pt>
                <c:pt idx="7521">
                  <c:v>7521</c:v>
                </c:pt>
                <c:pt idx="7522">
                  <c:v>7522</c:v>
                </c:pt>
                <c:pt idx="7523">
                  <c:v>7523</c:v>
                </c:pt>
                <c:pt idx="7524">
                  <c:v>7524</c:v>
                </c:pt>
                <c:pt idx="7525">
                  <c:v>7525</c:v>
                </c:pt>
                <c:pt idx="7526">
                  <c:v>7526</c:v>
                </c:pt>
                <c:pt idx="7527">
                  <c:v>7527</c:v>
                </c:pt>
                <c:pt idx="7528">
                  <c:v>7528</c:v>
                </c:pt>
                <c:pt idx="7529">
                  <c:v>7529</c:v>
                </c:pt>
                <c:pt idx="7530">
                  <c:v>7530</c:v>
                </c:pt>
                <c:pt idx="7531">
                  <c:v>7531</c:v>
                </c:pt>
                <c:pt idx="7532">
                  <c:v>7532</c:v>
                </c:pt>
                <c:pt idx="7533">
                  <c:v>7533</c:v>
                </c:pt>
                <c:pt idx="7534">
                  <c:v>7534</c:v>
                </c:pt>
                <c:pt idx="7535">
                  <c:v>7535</c:v>
                </c:pt>
                <c:pt idx="7536">
                  <c:v>7536</c:v>
                </c:pt>
                <c:pt idx="7537">
                  <c:v>7537</c:v>
                </c:pt>
                <c:pt idx="7538">
                  <c:v>7538</c:v>
                </c:pt>
                <c:pt idx="7539">
                  <c:v>7539</c:v>
                </c:pt>
                <c:pt idx="7540">
                  <c:v>7540</c:v>
                </c:pt>
                <c:pt idx="7541">
                  <c:v>7541</c:v>
                </c:pt>
                <c:pt idx="7542">
                  <c:v>7542</c:v>
                </c:pt>
                <c:pt idx="7543">
                  <c:v>7543</c:v>
                </c:pt>
                <c:pt idx="7544">
                  <c:v>7544</c:v>
                </c:pt>
                <c:pt idx="7545">
                  <c:v>7545</c:v>
                </c:pt>
                <c:pt idx="7546">
                  <c:v>7546</c:v>
                </c:pt>
                <c:pt idx="7547">
                  <c:v>7547</c:v>
                </c:pt>
                <c:pt idx="7548">
                  <c:v>7548</c:v>
                </c:pt>
                <c:pt idx="7549">
                  <c:v>7549</c:v>
                </c:pt>
                <c:pt idx="7550">
                  <c:v>7550</c:v>
                </c:pt>
                <c:pt idx="7551">
                  <c:v>7551</c:v>
                </c:pt>
                <c:pt idx="7552">
                  <c:v>7552</c:v>
                </c:pt>
                <c:pt idx="7553">
                  <c:v>7553</c:v>
                </c:pt>
                <c:pt idx="7554">
                  <c:v>7554</c:v>
                </c:pt>
                <c:pt idx="7555">
                  <c:v>7555</c:v>
                </c:pt>
                <c:pt idx="7556">
                  <c:v>7556</c:v>
                </c:pt>
                <c:pt idx="7557">
                  <c:v>7557</c:v>
                </c:pt>
                <c:pt idx="7558">
                  <c:v>7558</c:v>
                </c:pt>
                <c:pt idx="7559">
                  <c:v>7559</c:v>
                </c:pt>
                <c:pt idx="7560">
                  <c:v>7560</c:v>
                </c:pt>
                <c:pt idx="7561">
                  <c:v>7561</c:v>
                </c:pt>
                <c:pt idx="7562">
                  <c:v>7562</c:v>
                </c:pt>
                <c:pt idx="7563">
                  <c:v>7563</c:v>
                </c:pt>
                <c:pt idx="7564">
                  <c:v>7564</c:v>
                </c:pt>
                <c:pt idx="7565">
                  <c:v>7565</c:v>
                </c:pt>
                <c:pt idx="7566">
                  <c:v>7566</c:v>
                </c:pt>
                <c:pt idx="7567">
                  <c:v>7567</c:v>
                </c:pt>
                <c:pt idx="7568">
                  <c:v>7568</c:v>
                </c:pt>
                <c:pt idx="7569">
                  <c:v>7569</c:v>
                </c:pt>
                <c:pt idx="7570">
                  <c:v>7570</c:v>
                </c:pt>
                <c:pt idx="7571">
                  <c:v>7571</c:v>
                </c:pt>
                <c:pt idx="7572">
                  <c:v>7572</c:v>
                </c:pt>
                <c:pt idx="7573">
                  <c:v>7573</c:v>
                </c:pt>
                <c:pt idx="7574">
                  <c:v>7574</c:v>
                </c:pt>
                <c:pt idx="7575">
                  <c:v>7575</c:v>
                </c:pt>
                <c:pt idx="7576">
                  <c:v>7576</c:v>
                </c:pt>
                <c:pt idx="7577">
                  <c:v>7577</c:v>
                </c:pt>
                <c:pt idx="7578">
                  <c:v>7578</c:v>
                </c:pt>
                <c:pt idx="7579">
                  <c:v>7579</c:v>
                </c:pt>
                <c:pt idx="7580">
                  <c:v>7580</c:v>
                </c:pt>
                <c:pt idx="7581">
                  <c:v>7581</c:v>
                </c:pt>
                <c:pt idx="7582">
                  <c:v>7582</c:v>
                </c:pt>
                <c:pt idx="7583">
                  <c:v>7583</c:v>
                </c:pt>
                <c:pt idx="7584">
                  <c:v>7584</c:v>
                </c:pt>
                <c:pt idx="7585">
                  <c:v>7585</c:v>
                </c:pt>
                <c:pt idx="7586">
                  <c:v>7586</c:v>
                </c:pt>
                <c:pt idx="7587">
                  <c:v>7587</c:v>
                </c:pt>
                <c:pt idx="7588">
                  <c:v>7588</c:v>
                </c:pt>
                <c:pt idx="7589">
                  <c:v>7589</c:v>
                </c:pt>
                <c:pt idx="7590">
                  <c:v>7590</c:v>
                </c:pt>
                <c:pt idx="7591">
                  <c:v>7591</c:v>
                </c:pt>
                <c:pt idx="7592">
                  <c:v>7592</c:v>
                </c:pt>
                <c:pt idx="7593">
                  <c:v>7593</c:v>
                </c:pt>
                <c:pt idx="7594">
                  <c:v>7594</c:v>
                </c:pt>
                <c:pt idx="7595">
                  <c:v>7595</c:v>
                </c:pt>
                <c:pt idx="7596">
                  <c:v>7596</c:v>
                </c:pt>
                <c:pt idx="7597">
                  <c:v>7597</c:v>
                </c:pt>
                <c:pt idx="7598">
                  <c:v>7598</c:v>
                </c:pt>
                <c:pt idx="7599">
                  <c:v>7599</c:v>
                </c:pt>
                <c:pt idx="7600">
                  <c:v>7600</c:v>
                </c:pt>
                <c:pt idx="7601">
                  <c:v>7601</c:v>
                </c:pt>
                <c:pt idx="7602">
                  <c:v>7602</c:v>
                </c:pt>
                <c:pt idx="7603">
                  <c:v>7603</c:v>
                </c:pt>
                <c:pt idx="7604">
                  <c:v>7604</c:v>
                </c:pt>
                <c:pt idx="7605">
                  <c:v>7605</c:v>
                </c:pt>
                <c:pt idx="7606">
                  <c:v>7606</c:v>
                </c:pt>
                <c:pt idx="7607">
                  <c:v>7607</c:v>
                </c:pt>
                <c:pt idx="7608">
                  <c:v>7608</c:v>
                </c:pt>
                <c:pt idx="7609">
                  <c:v>7609</c:v>
                </c:pt>
                <c:pt idx="7610">
                  <c:v>7610</c:v>
                </c:pt>
                <c:pt idx="7611">
                  <c:v>7611</c:v>
                </c:pt>
                <c:pt idx="7612">
                  <c:v>7612</c:v>
                </c:pt>
                <c:pt idx="7613">
                  <c:v>7613</c:v>
                </c:pt>
                <c:pt idx="7614">
                  <c:v>7614</c:v>
                </c:pt>
                <c:pt idx="7615">
                  <c:v>7615</c:v>
                </c:pt>
                <c:pt idx="7616">
                  <c:v>7616</c:v>
                </c:pt>
                <c:pt idx="7617">
                  <c:v>7617</c:v>
                </c:pt>
                <c:pt idx="7618">
                  <c:v>7618</c:v>
                </c:pt>
                <c:pt idx="7619">
                  <c:v>7619</c:v>
                </c:pt>
                <c:pt idx="7620">
                  <c:v>7620</c:v>
                </c:pt>
                <c:pt idx="7621">
                  <c:v>7621</c:v>
                </c:pt>
                <c:pt idx="7622">
                  <c:v>7622</c:v>
                </c:pt>
                <c:pt idx="7623">
                  <c:v>7623</c:v>
                </c:pt>
                <c:pt idx="7624">
                  <c:v>7624</c:v>
                </c:pt>
                <c:pt idx="7625">
                  <c:v>7625</c:v>
                </c:pt>
                <c:pt idx="7626">
                  <c:v>7626</c:v>
                </c:pt>
                <c:pt idx="7627">
                  <c:v>7627</c:v>
                </c:pt>
                <c:pt idx="7628">
                  <c:v>7628</c:v>
                </c:pt>
                <c:pt idx="7629">
                  <c:v>7629</c:v>
                </c:pt>
                <c:pt idx="7630">
                  <c:v>7630</c:v>
                </c:pt>
                <c:pt idx="7631">
                  <c:v>7631</c:v>
                </c:pt>
                <c:pt idx="7632">
                  <c:v>7632</c:v>
                </c:pt>
                <c:pt idx="7633">
                  <c:v>7633</c:v>
                </c:pt>
                <c:pt idx="7634">
                  <c:v>7634</c:v>
                </c:pt>
                <c:pt idx="7635">
                  <c:v>7635</c:v>
                </c:pt>
                <c:pt idx="7636">
                  <c:v>7636</c:v>
                </c:pt>
                <c:pt idx="7637">
                  <c:v>7637</c:v>
                </c:pt>
                <c:pt idx="7638">
                  <c:v>7638</c:v>
                </c:pt>
                <c:pt idx="7639">
                  <c:v>7639</c:v>
                </c:pt>
                <c:pt idx="7640">
                  <c:v>7640</c:v>
                </c:pt>
                <c:pt idx="7641">
                  <c:v>7641</c:v>
                </c:pt>
                <c:pt idx="7642">
                  <c:v>7642</c:v>
                </c:pt>
                <c:pt idx="7643">
                  <c:v>7643</c:v>
                </c:pt>
                <c:pt idx="7644">
                  <c:v>7644</c:v>
                </c:pt>
                <c:pt idx="7645">
                  <c:v>7645</c:v>
                </c:pt>
                <c:pt idx="7646">
                  <c:v>7646</c:v>
                </c:pt>
                <c:pt idx="7647">
                  <c:v>7647</c:v>
                </c:pt>
                <c:pt idx="7648">
                  <c:v>7648</c:v>
                </c:pt>
                <c:pt idx="7649">
                  <c:v>7649</c:v>
                </c:pt>
                <c:pt idx="7650">
                  <c:v>7650</c:v>
                </c:pt>
                <c:pt idx="7651">
                  <c:v>7651</c:v>
                </c:pt>
                <c:pt idx="7652">
                  <c:v>7652</c:v>
                </c:pt>
                <c:pt idx="7653">
                  <c:v>7653</c:v>
                </c:pt>
                <c:pt idx="7654">
                  <c:v>7654</c:v>
                </c:pt>
                <c:pt idx="7655">
                  <c:v>7655</c:v>
                </c:pt>
                <c:pt idx="7656">
                  <c:v>7656</c:v>
                </c:pt>
                <c:pt idx="7657">
                  <c:v>7657</c:v>
                </c:pt>
                <c:pt idx="7658">
                  <c:v>7658</c:v>
                </c:pt>
                <c:pt idx="7659">
                  <c:v>7659</c:v>
                </c:pt>
                <c:pt idx="7660">
                  <c:v>7660</c:v>
                </c:pt>
                <c:pt idx="7661">
                  <c:v>7661</c:v>
                </c:pt>
                <c:pt idx="7662">
                  <c:v>7662</c:v>
                </c:pt>
                <c:pt idx="7663">
                  <c:v>7663</c:v>
                </c:pt>
                <c:pt idx="7664">
                  <c:v>7664</c:v>
                </c:pt>
                <c:pt idx="7665">
                  <c:v>7665</c:v>
                </c:pt>
                <c:pt idx="7666">
                  <c:v>7666</c:v>
                </c:pt>
                <c:pt idx="7667">
                  <c:v>7667</c:v>
                </c:pt>
                <c:pt idx="7668">
                  <c:v>7668</c:v>
                </c:pt>
                <c:pt idx="7669">
                  <c:v>7669</c:v>
                </c:pt>
                <c:pt idx="7670">
                  <c:v>7670</c:v>
                </c:pt>
                <c:pt idx="7671">
                  <c:v>7671</c:v>
                </c:pt>
                <c:pt idx="7672">
                  <c:v>7672</c:v>
                </c:pt>
                <c:pt idx="7673">
                  <c:v>7673</c:v>
                </c:pt>
                <c:pt idx="7674">
                  <c:v>7674</c:v>
                </c:pt>
                <c:pt idx="7675">
                  <c:v>7675</c:v>
                </c:pt>
                <c:pt idx="7676">
                  <c:v>7676</c:v>
                </c:pt>
                <c:pt idx="7677">
                  <c:v>7677</c:v>
                </c:pt>
                <c:pt idx="7678">
                  <c:v>7678</c:v>
                </c:pt>
                <c:pt idx="7679">
                  <c:v>7679</c:v>
                </c:pt>
                <c:pt idx="7680">
                  <c:v>7680</c:v>
                </c:pt>
                <c:pt idx="7681">
                  <c:v>7681</c:v>
                </c:pt>
                <c:pt idx="7682">
                  <c:v>7682</c:v>
                </c:pt>
                <c:pt idx="7683">
                  <c:v>7683</c:v>
                </c:pt>
                <c:pt idx="7684">
                  <c:v>7684</c:v>
                </c:pt>
                <c:pt idx="7685">
                  <c:v>7685</c:v>
                </c:pt>
                <c:pt idx="7686">
                  <c:v>7686</c:v>
                </c:pt>
                <c:pt idx="7687">
                  <c:v>7687</c:v>
                </c:pt>
                <c:pt idx="7688">
                  <c:v>7688</c:v>
                </c:pt>
                <c:pt idx="7689">
                  <c:v>7689</c:v>
                </c:pt>
                <c:pt idx="7690">
                  <c:v>7690</c:v>
                </c:pt>
                <c:pt idx="7691">
                  <c:v>7691</c:v>
                </c:pt>
                <c:pt idx="7692">
                  <c:v>7692</c:v>
                </c:pt>
                <c:pt idx="7693">
                  <c:v>7693</c:v>
                </c:pt>
                <c:pt idx="7694">
                  <c:v>7694</c:v>
                </c:pt>
                <c:pt idx="7695">
                  <c:v>7695</c:v>
                </c:pt>
                <c:pt idx="7696">
                  <c:v>7696</c:v>
                </c:pt>
                <c:pt idx="7697">
                  <c:v>7697</c:v>
                </c:pt>
                <c:pt idx="7698">
                  <c:v>7698</c:v>
                </c:pt>
                <c:pt idx="7699">
                  <c:v>7699</c:v>
                </c:pt>
                <c:pt idx="7700">
                  <c:v>7700</c:v>
                </c:pt>
                <c:pt idx="7701">
                  <c:v>7701</c:v>
                </c:pt>
                <c:pt idx="7702">
                  <c:v>7702</c:v>
                </c:pt>
                <c:pt idx="7703">
                  <c:v>7703</c:v>
                </c:pt>
                <c:pt idx="7704">
                  <c:v>7704</c:v>
                </c:pt>
                <c:pt idx="7705">
                  <c:v>7705</c:v>
                </c:pt>
                <c:pt idx="7706">
                  <c:v>7706</c:v>
                </c:pt>
                <c:pt idx="7707">
                  <c:v>7707</c:v>
                </c:pt>
                <c:pt idx="7708">
                  <c:v>7708</c:v>
                </c:pt>
                <c:pt idx="7709">
                  <c:v>7709</c:v>
                </c:pt>
                <c:pt idx="7710">
                  <c:v>7710</c:v>
                </c:pt>
                <c:pt idx="7711">
                  <c:v>7711</c:v>
                </c:pt>
                <c:pt idx="7712">
                  <c:v>7712</c:v>
                </c:pt>
                <c:pt idx="7713">
                  <c:v>7713</c:v>
                </c:pt>
                <c:pt idx="7714">
                  <c:v>7714</c:v>
                </c:pt>
                <c:pt idx="7715">
                  <c:v>7715</c:v>
                </c:pt>
                <c:pt idx="7716">
                  <c:v>7716</c:v>
                </c:pt>
                <c:pt idx="7717">
                  <c:v>7717</c:v>
                </c:pt>
                <c:pt idx="7718">
                  <c:v>7718</c:v>
                </c:pt>
                <c:pt idx="7719">
                  <c:v>7719</c:v>
                </c:pt>
                <c:pt idx="7720">
                  <c:v>7720</c:v>
                </c:pt>
                <c:pt idx="7721">
                  <c:v>7721</c:v>
                </c:pt>
                <c:pt idx="7722">
                  <c:v>7722</c:v>
                </c:pt>
                <c:pt idx="7723">
                  <c:v>7723</c:v>
                </c:pt>
                <c:pt idx="7724">
                  <c:v>7724</c:v>
                </c:pt>
                <c:pt idx="7725">
                  <c:v>7725</c:v>
                </c:pt>
                <c:pt idx="7726">
                  <c:v>7726</c:v>
                </c:pt>
                <c:pt idx="7727">
                  <c:v>7727</c:v>
                </c:pt>
                <c:pt idx="7728">
                  <c:v>7728</c:v>
                </c:pt>
                <c:pt idx="7729">
                  <c:v>7729</c:v>
                </c:pt>
                <c:pt idx="7730">
                  <c:v>7730</c:v>
                </c:pt>
                <c:pt idx="7731">
                  <c:v>7731</c:v>
                </c:pt>
                <c:pt idx="7732">
                  <c:v>7732</c:v>
                </c:pt>
                <c:pt idx="7733">
                  <c:v>7733</c:v>
                </c:pt>
                <c:pt idx="7734">
                  <c:v>7734</c:v>
                </c:pt>
                <c:pt idx="7735">
                  <c:v>7735</c:v>
                </c:pt>
                <c:pt idx="7736">
                  <c:v>7736</c:v>
                </c:pt>
                <c:pt idx="7737">
                  <c:v>7737</c:v>
                </c:pt>
                <c:pt idx="7738">
                  <c:v>7738</c:v>
                </c:pt>
                <c:pt idx="7739">
                  <c:v>7739</c:v>
                </c:pt>
                <c:pt idx="7740">
                  <c:v>7740</c:v>
                </c:pt>
                <c:pt idx="7741">
                  <c:v>7741</c:v>
                </c:pt>
                <c:pt idx="7742">
                  <c:v>7742</c:v>
                </c:pt>
                <c:pt idx="7743">
                  <c:v>7743</c:v>
                </c:pt>
                <c:pt idx="7744">
                  <c:v>7744</c:v>
                </c:pt>
                <c:pt idx="7745">
                  <c:v>7745</c:v>
                </c:pt>
                <c:pt idx="7746">
                  <c:v>7746</c:v>
                </c:pt>
                <c:pt idx="7747">
                  <c:v>7747</c:v>
                </c:pt>
                <c:pt idx="7748">
                  <c:v>7748</c:v>
                </c:pt>
                <c:pt idx="7749">
                  <c:v>7749</c:v>
                </c:pt>
                <c:pt idx="7750">
                  <c:v>7750</c:v>
                </c:pt>
                <c:pt idx="7751">
                  <c:v>7751</c:v>
                </c:pt>
                <c:pt idx="7752">
                  <c:v>7752</c:v>
                </c:pt>
                <c:pt idx="7753">
                  <c:v>7753</c:v>
                </c:pt>
                <c:pt idx="7754">
                  <c:v>7754</c:v>
                </c:pt>
                <c:pt idx="7755">
                  <c:v>7755</c:v>
                </c:pt>
                <c:pt idx="7756">
                  <c:v>7756</c:v>
                </c:pt>
                <c:pt idx="7757">
                  <c:v>7757</c:v>
                </c:pt>
                <c:pt idx="7758">
                  <c:v>7758</c:v>
                </c:pt>
                <c:pt idx="7759">
                  <c:v>7759</c:v>
                </c:pt>
                <c:pt idx="7760">
                  <c:v>7760</c:v>
                </c:pt>
                <c:pt idx="7761">
                  <c:v>7761</c:v>
                </c:pt>
                <c:pt idx="7762">
                  <c:v>7762</c:v>
                </c:pt>
                <c:pt idx="7763">
                  <c:v>7763</c:v>
                </c:pt>
                <c:pt idx="7764">
                  <c:v>7764</c:v>
                </c:pt>
                <c:pt idx="7765">
                  <c:v>7765</c:v>
                </c:pt>
                <c:pt idx="7766">
                  <c:v>7766</c:v>
                </c:pt>
                <c:pt idx="7767">
                  <c:v>7767</c:v>
                </c:pt>
                <c:pt idx="7768">
                  <c:v>7768</c:v>
                </c:pt>
                <c:pt idx="7769">
                  <c:v>7769</c:v>
                </c:pt>
                <c:pt idx="7770">
                  <c:v>7770</c:v>
                </c:pt>
                <c:pt idx="7771">
                  <c:v>7771</c:v>
                </c:pt>
                <c:pt idx="7772">
                  <c:v>7772</c:v>
                </c:pt>
                <c:pt idx="7773">
                  <c:v>7773</c:v>
                </c:pt>
                <c:pt idx="7774">
                  <c:v>7774</c:v>
                </c:pt>
                <c:pt idx="7775">
                  <c:v>7775</c:v>
                </c:pt>
                <c:pt idx="7776">
                  <c:v>7776</c:v>
                </c:pt>
                <c:pt idx="7777">
                  <c:v>7777</c:v>
                </c:pt>
                <c:pt idx="7778">
                  <c:v>7778</c:v>
                </c:pt>
                <c:pt idx="7779">
                  <c:v>7779</c:v>
                </c:pt>
                <c:pt idx="7780">
                  <c:v>7780</c:v>
                </c:pt>
                <c:pt idx="7781">
                  <c:v>7781</c:v>
                </c:pt>
                <c:pt idx="7782">
                  <c:v>7782</c:v>
                </c:pt>
                <c:pt idx="7783">
                  <c:v>7783</c:v>
                </c:pt>
                <c:pt idx="7784">
                  <c:v>7784</c:v>
                </c:pt>
                <c:pt idx="7785">
                  <c:v>7785</c:v>
                </c:pt>
                <c:pt idx="7786">
                  <c:v>7786</c:v>
                </c:pt>
                <c:pt idx="7787">
                  <c:v>7787</c:v>
                </c:pt>
                <c:pt idx="7788">
                  <c:v>7788</c:v>
                </c:pt>
                <c:pt idx="7789">
                  <c:v>7789</c:v>
                </c:pt>
                <c:pt idx="7790">
                  <c:v>7790</c:v>
                </c:pt>
                <c:pt idx="7791">
                  <c:v>7791</c:v>
                </c:pt>
                <c:pt idx="7792">
                  <c:v>7792</c:v>
                </c:pt>
                <c:pt idx="7793">
                  <c:v>7793</c:v>
                </c:pt>
                <c:pt idx="7794">
                  <c:v>7794</c:v>
                </c:pt>
                <c:pt idx="7795">
                  <c:v>7795</c:v>
                </c:pt>
                <c:pt idx="7796">
                  <c:v>7796</c:v>
                </c:pt>
                <c:pt idx="7797">
                  <c:v>7797</c:v>
                </c:pt>
                <c:pt idx="7798">
                  <c:v>7798</c:v>
                </c:pt>
                <c:pt idx="7799">
                  <c:v>7799</c:v>
                </c:pt>
                <c:pt idx="7800">
                  <c:v>7800</c:v>
                </c:pt>
                <c:pt idx="7801">
                  <c:v>7801</c:v>
                </c:pt>
                <c:pt idx="7802">
                  <c:v>7802</c:v>
                </c:pt>
                <c:pt idx="7803">
                  <c:v>7803</c:v>
                </c:pt>
                <c:pt idx="7804">
                  <c:v>7804</c:v>
                </c:pt>
                <c:pt idx="7805">
                  <c:v>7805</c:v>
                </c:pt>
                <c:pt idx="7806">
                  <c:v>7806</c:v>
                </c:pt>
                <c:pt idx="7807">
                  <c:v>7807</c:v>
                </c:pt>
                <c:pt idx="7808">
                  <c:v>7808</c:v>
                </c:pt>
                <c:pt idx="7809">
                  <c:v>7809</c:v>
                </c:pt>
                <c:pt idx="7810">
                  <c:v>7810</c:v>
                </c:pt>
                <c:pt idx="7811">
                  <c:v>7811</c:v>
                </c:pt>
                <c:pt idx="7812">
                  <c:v>7812</c:v>
                </c:pt>
                <c:pt idx="7813">
                  <c:v>7813</c:v>
                </c:pt>
                <c:pt idx="7814">
                  <c:v>7814</c:v>
                </c:pt>
                <c:pt idx="7815">
                  <c:v>7815</c:v>
                </c:pt>
                <c:pt idx="7816">
                  <c:v>7816</c:v>
                </c:pt>
                <c:pt idx="7817">
                  <c:v>7817</c:v>
                </c:pt>
                <c:pt idx="7818">
                  <c:v>7818</c:v>
                </c:pt>
                <c:pt idx="7819">
                  <c:v>7819</c:v>
                </c:pt>
                <c:pt idx="7820">
                  <c:v>7820</c:v>
                </c:pt>
                <c:pt idx="7821">
                  <c:v>7821</c:v>
                </c:pt>
                <c:pt idx="7822">
                  <c:v>7822</c:v>
                </c:pt>
                <c:pt idx="7823">
                  <c:v>7823</c:v>
                </c:pt>
                <c:pt idx="7824">
                  <c:v>7824</c:v>
                </c:pt>
                <c:pt idx="7825">
                  <c:v>7825</c:v>
                </c:pt>
                <c:pt idx="7826">
                  <c:v>7826</c:v>
                </c:pt>
                <c:pt idx="7827">
                  <c:v>7827</c:v>
                </c:pt>
                <c:pt idx="7828">
                  <c:v>7828</c:v>
                </c:pt>
                <c:pt idx="7829">
                  <c:v>7829</c:v>
                </c:pt>
                <c:pt idx="7830">
                  <c:v>7830</c:v>
                </c:pt>
                <c:pt idx="7831">
                  <c:v>7831</c:v>
                </c:pt>
                <c:pt idx="7832">
                  <c:v>7832</c:v>
                </c:pt>
                <c:pt idx="7833">
                  <c:v>7833</c:v>
                </c:pt>
                <c:pt idx="7834">
                  <c:v>7834</c:v>
                </c:pt>
                <c:pt idx="7835">
                  <c:v>7835</c:v>
                </c:pt>
                <c:pt idx="7836">
                  <c:v>7836</c:v>
                </c:pt>
                <c:pt idx="7837">
                  <c:v>7837</c:v>
                </c:pt>
                <c:pt idx="7838">
                  <c:v>7838</c:v>
                </c:pt>
                <c:pt idx="7839">
                  <c:v>7839</c:v>
                </c:pt>
                <c:pt idx="7840">
                  <c:v>7840</c:v>
                </c:pt>
                <c:pt idx="7841">
                  <c:v>7841</c:v>
                </c:pt>
                <c:pt idx="7842">
                  <c:v>7842</c:v>
                </c:pt>
                <c:pt idx="7843">
                  <c:v>7843</c:v>
                </c:pt>
                <c:pt idx="7844">
                  <c:v>7844</c:v>
                </c:pt>
                <c:pt idx="7845">
                  <c:v>7845</c:v>
                </c:pt>
                <c:pt idx="7846">
                  <c:v>7846</c:v>
                </c:pt>
                <c:pt idx="7847">
                  <c:v>7847</c:v>
                </c:pt>
                <c:pt idx="7848">
                  <c:v>7848</c:v>
                </c:pt>
                <c:pt idx="7849">
                  <c:v>7849</c:v>
                </c:pt>
                <c:pt idx="7850">
                  <c:v>7850</c:v>
                </c:pt>
                <c:pt idx="7851">
                  <c:v>7851</c:v>
                </c:pt>
                <c:pt idx="7852">
                  <c:v>7852</c:v>
                </c:pt>
                <c:pt idx="7853">
                  <c:v>7853</c:v>
                </c:pt>
                <c:pt idx="7854">
                  <c:v>7854</c:v>
                </c:pt>
                <c:pt idx="7855">
                  <c:v>7855</c:v>
                </c:pt>
                <c:pt idx="7856">
                  <c:v>7856</c:v>
                </c:pt>
                <c:pt idx="7857">
                  <c:v>7857</c:v>
                </c:pt>
                <c:pt idx="7858">
                  <c:v>7858</c:v>
                </c:pt>
                <c:pt idx="7859">
                  <c:v>7859</c:v>
                </c:pt>
                <c:pt idx="7860">
                  <c:v>7860</c:v>
                </c:pt>
                <c:pt idx="7861">
                  <c:v>7861</c:v>
                </c:pt>
                <c:pt idx="7862">
                  <c:v>7862</c:v>
                </c:pt>
                <c:pt idx="7863">
                  <c:v>7863</c:v>
                </c:pt>
                <c:pt idx="7864">
                  <c:v>7864</c:v>
                </c:pt>
                <c:pt idx="7865">
                  <c:v>7865</c:v>
                </c:pt>
                <c:pt idx="7866">
                  <c:v>7866</c:v>
                </c:pt>
                <c:pt idx="7867">
                  <c:v>7867</c:v>
                </c:pt>
                <c:pt idx="7868">
                  <c:v>7868</c:v>
                </c:pt>
                <c:pt idx="7869">
                  <c:v>7869</c:v>
                </c:pt>
                <c:pt idx="7870">
                  <c:v>7870</c:v>
                </c:pt>
                <c:pt idx="7871">
                  <c:v>7871</c:v>
                </c:pt>
                <c:pt idx="7872">
                  <c:v>7872</c:v>
                </c:pt>
                <c:pt idx="7873">
                  <c:v>7873</c:v>
                </c:pt>
                <c:pt idx="7874">
                  <c:v>7874</c:v>
                </c:pt>
                <c:pt idx="7875">
                  <c:v>7875</c:v>
                </c:pt>
                <c:pt idx="7876">
                  <c:v>7876</c:v>
                </c:pt>
                <c:pt idx="7877">
                  <c:v>7877</c:v>
                </c:pt>
                <c:pt idx="7878">
                  <c:v>7878</c:v>
                </c:pt>
                <c:pt idx="7879">
                  <c:v>7879</c:v>
                </c:pt>
                <c:pt idx="7880">
                  <c:v>7880</c:v>
                </c:pt>
                <c:pt idx="7881">
                  <c:v>7881</c:v>
                </c:pt>
                <c:pt idx="7882">
                  <c:v>7882</c:v>
                </c:pt>
                <c:pt idx="7883">
                  <c:v>7883</c:v>
                </c:pt>
                <c:pt idx="7884">
                  <c:v>7884</c:v>
                </c:pt>
                <c:pt idx="7885">
                  <c:v>7885</c:v>
                </c:pt>
                <c:pt idx="7886">
                  <c:v>7886</c:v>
                </c:pt>
                <c:pt idx="7887">
                  <c:v>7887</c:v>
                </c:pt>
                <c:pt idx="7888">
                  <c:v>7888</c:v>
                </c:pt>
                <c:pt idx="7889">
                  <c:v>7889</c:v>
                </c:pt>
                <c:pt idx="7890">
                  <c:v>7890</c:v>
                </c:pt>
                <c:pt idx="7891">
                  <c:v>7891</c:v>
                </c:pt>
                <c:pt idx="7892">
                  <c:v>7892</c:v>
                </c:pt>
                <c:pt idx="7893">
                  <c:v>7893</c:v>
                </c:pt>
                <c:pt idx="7894">
                  <c:v>7894</c:v>
                </c:pt>
                <c:pt idx="7895">
                  <c:v>7895</c:v>
                </c:pt>
                <c:pt idx="7896">
                  <c:v>7896</c:v>
                </c:pt>
                <c:pt idx="7897">
                  <c:v>7897</c:v>
                </c:pt>
                <c:pt idx="7898">
                  <c:v>7898</c:v>
                </c:pt>
                <c:pt idx="7899">
                  <c:v>7899</c:v>
                </c:pt>
                <c:pt idx="7900">
                  <c:v>7900</c:v>
                </c:pt>
                <c:pt idx="7901">
                  <c:v>7901</c:v>
                </c:pt>
                <c:pt idx="7902">
                  <c:v>7902</c:v>
                </c:pt>
                <c:pt idx="7903">
                  <c:v>7903</c:v>
                </c:pt>
                <c:pt idx="7904">
                  <c:v>7904</c:v>
                </c:pt>
                <c:pt idx="7905">
                  <c:v>7905</c:v>
                </c:pt>
                <c:pt idx="7906">
                  <c:v>7906</c:v>
                </c:pt>
                <c:pt idx="7907">
                  <c:v>7907</c:v>
                </c:pt>
                <c:pt idx="7908">
                  <c:v>7908</c:v>
                </c:pt>
                <c:pt idx="7909">
                  <c:v>7909</c:v>
                </c:pt>
                <c:pt idx="7910">
                  <c:v>7910</c:v>
                </c:pt>
                <c:pt idx="7911">
                  <c:v>7911</c:v>
                </c:pt>
                <c:pt idx="7912">
                  <c:v>7912</c:v>
                </c:pt>
                <c:pt idx="7913">
                  <c:v>7913</c:v>
                </c:pt>
                <c:pt idx="7914">
                  <c:v>7914</c:v>
                </c:pt>
                <c:pt idx="7915">
                  <c:v>7915</c:v>
                </c:pt>
                <c:pt idx="7916">
                  <c:v>7916</c:v>
                </c:pt>
                <c:pt idx="7917">
                  <c:v>7917</c:v>
                </c:pt>
                <c:pt idx="7918">
                  <c:v>7918</c:v>
                </c:pt>
                <c:pt idx="7919">
                  <c:v>7919</c:v>
                </c:pt>
                <c:pt idx="7920">
                  <c:v>7920</c:v>
                </c:pt>
                <c:pt idx="7921">
                  <c:v>7921</c:v>
                </c:pt>
                <c:pt idx="7922">
                  <c:v>7922</c:v>
                </c:pt>
                <c:pt idx="7923">
                  <c:v>7923</c:v>
                </c:pt>
                <c:pt idx="7924">
                  <c:v>7924</c:v>
                </c:pt>
                <c:pt idx="7925">
                  <c:v>7925</c:v>
                </c:pt>
                <c:pt idx="7926">
                  <c:v>7926</c:v>
                </c:pt>
                <c:pt idx="7927">
                  <c:v>7927</c:v>
                </c:pt>
                <c:pt idx="7928">
                  <c:v>7928</c:v>
                </c:pt>
                <c:pt idx="7929">
                  <c:v>7929</c:v>
                </c:pt>
                <c:pt idx="7930">
                  <c:v>7930</c:v>
                </c:pt>
                <c:pt idx="7931">
                  <c:v>7931</c:v>
                </c:pt>
                <c:pt idx="7932">
                  <c:v>7932</c:v>
                </c:pt>
                <c:pt idx="7933">
                  <c:v>7933</c:v>
                </c:pt>
                <c:pt idx="7934">
                  <c:v>7934</c:v>
                </c:pt>
                <c:pt idx="7935">
                  <c:v>7935</c:v>
                </c:pt>
                <c:pt idx="7936">
                  <c:v>7936</c:v>
                </c:pt>
                <c:pt idx="7937">
                  <c:v>7937</c:v>
                </c:pt>
                <c:pt idx="7938">
                  <c:v>7938</c:v>
                </c:pt>
                <c:pt idx="7939">
                  <c:v>7939</c:v>
                </c:pt>
                <c:pt idx="7940">
                  <c:v>7940</c:v>
                </c:pt>
                <c:pt idx="7941">
                  <c:v>7941</c:v>
                </c:pt>
                <c:pt idx="7942">
                  <c:v>7942</c:v>
                </c:pt>
                <c:pt idx="7943">
                  <c:v>7943</c:v>
                </c:pt>
                <c:pt idx="7944">
                  <c:v>7944</c:v>
                </c:pt>
                <c:pt idx="7945">
                  <c:v>7945</c:v>
                </c:pt>
                <c:pt idx="7946">
                  <c:v>7946</c:v>
                </c:pt>
                <c:pt idx="7947">
                  <c:v>7947</c:v>
                </c:pt>
                <c:pt idx="7948">
                  <c:v>7948</c:v>
                </c:pt>
                <c:pt idx="7949">
                  <c:v>7949</c:v>
                </c:pt>
                <c:pt idx="7950">
                  <c:v>7950</c:v>
                </c:pt>
                <c:pt idx="7951">
                  <c:v>7951</c:v>
                </c:pt>
                <c:pt idx="7952">
                  <c:v>7952</c:v>
                </c:pt>
                <c:pt idx="7953">
                  <c:v>7953</c:v>
                </c:pt>
                <c:pt idx="7954">
                  <c:v>7954</c:v>
                </c:pt>
                <c:pt idx="7955">
                  <c:v>7955</c:v>
                </c:pt>
                <c:pt idx="7956">
                  <c:v>7956</c:v>
                </c:pt>
                <c:pt idx="7957">
                  <c:v>7957</c:v>
                </c:pt>
                <c:pt idx="7958">
                  <c:v>7958</c:v>
                </c:pt>
                <c:pt idx="7959">
                  <c:v>7959</c:v>
                </c:pt>
                <c:pt idx="7960">
                  <c:v>7960</c:v>
                </c:pt>
                <c:pt idx="7961">
                  <c:v>7961</c:v>
                </c:pt>
                <c:pt idx="7962">
                  <c:v>7962</c:v>
                </c:pt>
                <c:pt idx="7963">
                  <c:v>7963</c:v>
                </c:pt>
                <c:pt idx="7964">
                  <c:v>7964</c:v>
                </c:pt>
                <c:pt idx="7965">
                  <c:v>7965</c:v>
                </c:pt>
                <c:pt idx="7966">
                  <c:v>7966</c:v>
                </c:pt>
                <c:pt idx="7967">
                  <c:v>7967</c:v>
                </c:pt>
                <c:pt idx="7968">
                  <c:v>7968</c:v>
                </c:pt>
                <c:pt idx="7969">
                  <c:v>7969</c:v>
                </c:pt>
                <c:pt idx="7970">
                  <c:v>7970</c:v>
                </c:pt>
                <c:pt idx="7971">
                  <c:v>7971</c:v>
                </c:pt>
                <c:pt idx="7972">
                  <c:v>7972</c:v>
                </c:pt>
                <c:pt idx="7973">
                  <c:v>7973</c:v>
                </c:pt>
                <c:pt idx="7974">
                  <c:v>7974</c:v>
                </c:pt>
                <c:pt idx="7975">
                  <c:v>7975</c:v>
                </c:pt>
                <c:pt idx="7976">
                  <c:v>7976</c:v>
                </c:pt>
                <c:pt idx="7977">
                  <c:v>7977</c:v>
                </c:pt>
                <c:pt idx="7978">
                  <c:v>7978</c:v>
                </c:pt>
                <c:pt idx="7979">
                  <c:v>7979</c:v>
                </c:pt>
                <c:pt idx="7980">
                  <c:v>7980</c:v>
                </c:pt>
                <c:pt idx="7981">
                  <c:v>7981</c:v>
                </c:pt>
                <c:pt idx="7982">
                  <c:v>7982</c:v>
                </c:pt>
                <c:pt idx="7983">
                  <c:v>7983</c:v>
                </c:pt>
                <c:pt idx="7984">
                  <c:v>7984</c:v>
                </c:pt>
                <c:pt idx="7985">
                  <c:v>7985</c:v>
                </c:pt>
                <c:pt idx="7986">
                  <c:v>7986</c:v>
                </c:pt>
                <c:pt idx="7987">
                  <c:v>7987</c:v>
                </c:pt>
                <c:pt idx="7988">
                  <c:v>7988</c:v>
                </c:pt>
                <c:pt idx="7989">
                  <c:v>7989</c:v>
                </c:pt>
                <c:pt idx="7990">
                  <c:v>7990</c:v>
                </c:pt>
                <c:pt idx="7991">
                  <c:v>7991</c:v>
                </c:pt>
                <c:pt idx="7992">
                  <c:v>7992</c:v>
                </c:pt>
                <c:pt idx="7993">
                  <c:v>7993</c:v>
                </c:pt>
                <c:pt idx="7994">
                  <c:v>7994</c:v>
                </c:pt>
                <c:pt idx="7995">
                  <c:v>7995</c:v>
                </c:pt>
                <c:pt idx="7996">
                  <c:v>7996</c:v>
                </c:pt>
                <c:pt idx="7997">
                  <c:v>7997</c:v>
                </c:pt>
                <c:pt idx="7998">
                  <c:v>7998</c:v>
                </c:pt>
                <c:pt idx="7999">
                  <c:v>7999</c:v>
                </c:pt>
                <c:pt idx="8000">
                  <c:v>8000</c:v>
                </c:pt>
                <c:pt idx="8001">
                  <c:v>8001</c:v>
                </c:pt>
                <c:pt idx="8002">
                  <c:v>8002</c:v>
                </c:pt>
                <c:pt idx="8003">
                  <c:v>8003</c:v>
                </c:pt>
                <c:pt idx="8004">
                  <c:v>8004</c:v>
                </c:pt>
                <c:pt idx="8005">
                  <c:v>8005</c:v>
                </c:pt>
                <c:pt idx="8006">
                  <c:v>8006</c:v>
                </c:pt>
                <c:pt idx="8007">
                  <c:v>8007</c:v>
                </c:pt>
                <c:pt idx="8008">
                  <c:v>8008</c:v>
                </c:pt>
                <c:pt idx="8009">
                  <c:v>8009</c:v>
                </c:pt>
                <c:pt idx="8010">
                  <c:v>8010</c:v>
                </c:pt>
                <c:pt idx="8011">
                  <c:v>8011</c:v>
                </c:pt>
                <c:pt idx="8012">
                  <c:v>8012</c:v>
                </c:pt>
                <c:pt idx="8013">
                  <c:v>8013</c:v>
                </c:pt>
                <c:pt idx="8014">
                  <c:v>8014</c:v>
                </c:pt>
                <c:pt idx="8015">
                  <c:v>8015</c:v>
                </c:pt>
                <c:pt idx="8016">
                  <c:v>8016</c:v>
                </c:pt>
                <c:pt idx="8017">
                  <c:v>8017</c:v>
                </c:pt>
                <c:pt idx="8018">
                  <c:v>8018</c:v>
                </c:pt>
                <c:pt idx="8019">
                  <c:v>8019</c:v>
                </c:pt>
                <c:pt idx="8020">
                  <c:v>8020</c:v>
                </c:pt>
                <c:pt idx="8021">
                  <c:v>8021</c:v>
                </c:pt>
                <c:pt idx="8022">
                  <c:v>8022</c:v>
                </c:pt>
                <c:pt idx="8023">
                  <c:v>8023</c:v>
                </c:pt>
                <c:pt idx="8024">
                  <c:v>8024</c:v>
                </c:pt>
                <c:pt idx="8025">
                  <c:v>8025</c:v>
                </c:pt>
                <c:pt idx="8026">
                  <c:v>8026</c:v>
                </c:pt>
                <c:pt idx="8027">
                  <c:v>8027</c:v>
                </c:pt>
                <c:pt idx="8028">
                  <c:v>8028</c:v>
                </c:pt>
                <c:pt idx="8029">
                  <c:v>8029</c:v>
                </c:pt>
                <c:pt idx="8030">
                  <c:v>8030</c:v>
                </c:pt>
                <c:pt idx="8031">
                  <c:v>8031</c:v>
                </c:pt>
                <c:pt idx="8032">
                  <c:v>8032</c:v>
                </c:pt>
                <c:pt idx="8033">
                  <c:v>8033</c:v>
                </c:pt>
                <c:pt idx="8034">
                  <c:v>8034</c:v>
                </c:pt>
                <c:pt idx="8035">
                  <c:v>8035</c:v>
                </c:pt>
                <c:pt idx="8036">
                  <c:v>8036</c:v>
                </c:pt>
                <c:pt idx="8037">
                  <c:v>8037</c:v>
                </c:pt>
                <c:pt idx="8038">
                  <c:v>8038</c:v>
                </c:pt>
                <c:pt idx="8039">
                  <c:v>8039</c:v>
                </c:pt>
                <c:pt idx="8040">
                  <c:v>8040</c:v>
                </c:pt>
                <c:pt idx="8041">
                  <c:v>8041</c:v>
                </c:pt>
                <c:pt idx="8042">
                  <c:v>8042</c:v>
                </c:pt>
                <c:pt idx="8043">
                  <c:v>8043</c:v>
                </c:pt>
                <c:pt idx="8044">
                  <c:v>8044</c:v>
                </c:pt>
                <c:pt idx="8045">
                  <c:v>8045</c:v>
                </c:pt>
                <c:pt idx="8046">
                  <c:v>8046</c:v>
                </c:pt>
                <c:pt idx="8047">
                  <c:v>8047</c:v>
                </c:pt>
                <c:pt idx="8048">
                  <c:v>8048</c:v>
                </c:pt>
                <c:pt idx="8049">
                  <c:v>8049</c:v>
                </c:pt>
                <c:pt idx="8050">
                  <c:v>8050</c:v>
                </c:pt>
                <c:pt idx="8051">
                  <c:v>8051</c:v>
                </c:pt>
                <c:pt idx="8052">
                  <c:v>8052</c:v>
                </c:pt>
                <c:pt idx="8053">
                  <c:v>8053</c:v>
                </c:pt>
                <c:pt idx="8054">
                  <c:v>8054</c:v>
                </c:pt>
                <c:pt idx="8055">
                  <c:v>8055</c:v>
                </c:pt>
                <c:pt idx="8056">
                  <c:v>8056</c:v>
                </c:pt>
                <c:pt idx="8057">
                  <c:v>8057</c:v>
                </c:pt>
                <c:pt idx="8058">
                  <c:v>8058</c:v>
                </c:pt>
                <c:pt idx="8059">
                  <c:v>8059</c:v>
                </c:pt>
                <c:pt idx="8060">
                  <c:v>8060</c:v>
                </c:pt>
                <c:pt idx="8061">
                  <c:v>8061</c:v>
                </c:pt>
                <c:pt idx="8062">
                  <c:v>8062</c:v>
                </c:pt>
                <c:pt idx="8063">
                  <c:v>8063</c:v>
                </c:pt>
                <c:pt idx="8064">
                  <c:v>8064</c:v>
                </c:pt>
                <c:pt idx="8065">
                  <c:v>8065</c:v>
                </c:pt>
                <c:pt idx="8066">
                  <c:v>8066</c:v>
                </c:pt>
                <c:pt idx="8067">
                  <c:v>8067</c:v>
                </c:pt>
                <c:pt idx="8068">
                  <c:v>8068</c:v>
                </c:pt>
                <c:pt idx="8069">
                  <c:v>8069</c:v>
                </c:pt>
                <c:pt idx="8070">
                  <c:v>8070</c:v>
                </c:pt>
                <c:pt idx="8071">
                  <c:v>8071</c:v>
                </c:pt>
                <c:pt idx="8072">
                  <c:v>8072</c:v>
                </c:pt>
                <c:pt idx="8073">
                  <c:v>8073</c:v>
                </c:pt>
                <c:pt idx="8074">
                  <c:v>8074</c:v>
                </c:pt>
                <c:pt idx="8075">
                  <c:v>8075</c:v>
                </c:pt>
                <c:pt idx="8076">
                  <c:v>8076</c:v>
                </c:pt>
                <c:pt idx="8077">
                  <c:v>8077</c:v>
                </c:pt>
                <c:pt idx="8078">
                  <c:v>8078</c:v>
                </c:pt>
                <c:pt idx="8079">
                  <c:v>8079</c:v>
                </c:pt>
                <c:pt idx="8080">
                  <c:v>8080</c:v>
                </c:pt>
                <c:pt idx="8081">
                  <c:v>8081</c:v>
                </c:pt>
                <c:pt idx="8082">
                  <c:v>8082</c:v>
                </c:pt>
                <c:pt idx="8083">
                  <c:v>8083</c:v>
                </c:pt>
                <c:pt idx="8084">
                  <c:v>8084</c:v>
                </c:pt>
                <c:pt idx="8085">
                  <c:v>8085</c:v>
                </c:pt>
                <c:pt idx="8086">
                  <c:v>8086</c:v>
                </c:pt>
                <c:pt idx="8087">
                  <c:v>8087</c:v>
                </c:pt>
                <c:pt idx="8088">
                  <c:v>8088</c:v>
                </c:pt>
                <c:pt idx="8089">
                  <c:v>8089</c:v>
                </c:pt>
                <c:pt idx="8090">
                  <c:v>8090</c:v>
                </c:pt>
                <c:pt idx="8091">
                  <c:v>8091</c:v>
                </c:pt>
                <c:pt idx="8092">
                  <c:v>8092</c:v>
                </c:pt>
                <c:pt idx="8093">
                  <c:v>8093</c:v>
                </c:pt>
                <c:pt idx="8094">
                  <c:v>8094</c:v>
                </c:pt>
                <c:pt idx="8095">
                  <c:v>8095</c:v>
                </c:pt>
                <c:pt idx="8096">
                  <c:v>8096</c:v>
                </c:pt>
                <c:pt idx="8097">
                  <c:v>8097</c:v>
                </c:pt>
                <c:pt idx="8098">
                  <c:v>8098</c:v>
                </c:pt>
                <c:pt idx="8099">
                  <c:v>8099</c:v>
                </c:pt>
                <c:pt idx="8100">
                  <c:v>8100</c:v>
                </c:pt>
                <c:pt idx="8101">
                  <c:v>8101</c:v>
                </c:pt>
                <c:pt idx="8102">
                  <c:v>8102</c:v>
                </c:pt>
                <c:pt idx="8103">
                  <c:v>8103</c:v>
                </c:pt>
                <c:pt idx="8104">
                  <c:v>8104</c:v>
                </c:pt>
                <c:pt idx="8105">
                  <c:v>8105</c:v>
                </c:pt>
                <c:pt idx="8106">
                  <c:v>8106</c:v>
                </c:pt>
                <c:pt idx="8107">
                  <c:v>8107</c:v>
                </c:pt>
                <c:pt idx="8108">
                  <c:v>8108</c:v>
                </c:pt>
                <c:pt idx="8109">
                  <c:v>8109</c:v>
                </c:pt>
                <c:pt idx="8110">
                  <c:v>8110</c:v>
                </c:pt>
                <c:pt idx="8111">
                  <c:v>8111</c:v>
                </c:pt>
                <c:pt idx="8112">
                  <c:v>8112</c:v>
                </c:pt>
                <c:pt idx="8113">
                  <c:v>8113</c:v>
                </c:pt>
                <c:pt idx="8114">
                  <c:v>8114</c:v>
                </c:pt>
                <c:pt idx="8115">
                  <c:v>8115</c:v>
                </c:pt>
                <c:pt idx="8116">
                  <c:v>8116</c:v>
                </c:pt>
                <c:pt idx="8117">
                  <c:v>8117</c:v>
                </c:pt>
                <c:pt idx="8118">
                  <c:v>8118</c:v>
                </c:pt>
                <c:pt idx="8119">
                  <c:v>8119</c:v>
                </c:pt>
                <c:pt idx="8120">
                  <c:v>8120</c:v>
                </c:pt>
                <c:pt idx="8121">
                  <c:v>8121</c:v>
                </c:pt>
                <c:pt idx="8122">
                  <c:v>8122</c:v>
                </c:pt>
                <c:pt idx="8123">
                  <c:v>8123</c:v>
                </c:pt>
                <c:pt idx="8124">
                  <c:v>8124</c:v>
                </c:pt>
                <c:pt idx="8125">
                  <c:v>8125</c:v>
                </c:pt>
                <c:pt idx="8126">
                  <c:v>8126</c:v>
                </c:pt>
                <c:pt idx="8127">
                  <c:v>8127</c:v>
                </c:pt>
                <c:pt idx="8128">
                  <c:v>8128</c:v>
                </c:pt>
                <c:pt idx="8129">
                  <c:v>8129</c:v>
                </c:pt>
                <c:pt idx="8130">
                  <c:v>8130</c:v>
                </c:pt>
                <c:pt idx="8131">
                  <c:v>8131</c:v>
                </c:pt>
                <c:pt idx="8132">
                  <c:v>8132</c:v>
                </c:pt>
                <c:pt idx="8133">
                  <c:v>8133</c:v>
                </c:pt>
                <c:pt idx="8134">
                  <c:v>8134</c:v>
                </c:pt>
                <c:pt idx="8135">
                  <c:v>8135</c:v>
                </c:pt>
                <c:pt idx="8136">
                  <c:v>8136</c:v>
                </c:pt>
                <c:pt idx="8137">
                  <c:v>8137</c:v>
                </c:pt>
                <c:pt idx="8138">
                  <c:v>8138</c:v>
                </c:pt>
                <c:pt idx="8139">
                  <c:v>8139</c:v>
                </c:pt>
                <c:pt idx="8140">
                  <c:v>8140</c:v>
                </c:pt>
                <c:pt idx="8141">
                  <c:v>8141</c:v>
                </c:pt>
                <c:pt idx="8142">
                  <c:v>8142</c:v>
                </c:pt>
                <c:pt idx="8143">
                  <c:v>8143</c:v>
                </c:pt>
                <c:pt idx="8144">
                  <c:v>8144</c:v>
                </c:pt>
                <c:pt idx="8145">
                  <c:v>8145</c:v>
                </c:pt>
                <c:pt idx="8146">
                  <c:v>8146</c:v>
                </c:pt>
                <c:pt idx="8147">
                  <c:v>8147</c:v>
                </c:pt>
                <c:pt idx="8148">
                  <c:v>8148</c:v>
                </c:pt>
                <c:pt idx="8149">
                  <c:v>8149</c:v>
                </c:pt>
                <c:pt idx="8150">
                  <c:v>8150</c:v>
                </c:pt>
                <c:pt idx="8151">
                  <c:v>8151</c:v>
                </c:pt>
                <c:pt idx="8152">
                  <c:v>8152</c:v>
                </c:pt>
                <c:pt idx="8153">
                  <c:v>8153</c:v>
                </c:pt>
                <c:pt idx="8154">
                  <c:v>8154</c:v>
                </c:pt>
                <c:pt idx="8155">
                  <c:v>8155</c:v>
                </c:pt>
                <c:pt idx="8156">
                  <c:v>8156</c:v>
                </c:pt>
                <c:pt idx="8157">
                  <c:v>8157</c:v>
                </c:pt>
                <c:pt idx="8158">
                  <c:v>8158</c:v>
                </c:pt>
                <c:pt idx="8159">
                  <c:v>8159</c:v>
                </c:pt>
                <c:pt idx="8160">
                  <c:v>8160</c:v>
                </c:pt>
                <c:pt idx="8161">
                  <c:v>8161</c:v>
                </c:pt>
                <c:pt idx="8162">
                  <c:v>8162</c:v>
                </c:pt>
                <c:pt idx="8163">
                  <c:v>8163</c:v>
                </c:pt>
                <c:pt idx="8164">
                  <c:v>8164</c:v>
                </c:pt>
                <c:pt idx="8165">
                  <c:v>8165</c:v>
                </c:pt>
                <c:pt idx="8166">
                  <c:v>8166</c:v>
                </c:pt>
                <c:pt idx="8167">
                  <c:v>8167</c:v>
                </c:pt>
                <c:pt idx="8168">
                  <c:v>8168</c:v>
                </c:pt>
                <c:pt idx="8169">
                  <c:v>8169</c:v>
                </c:pt>
                <c:pt idx="8170">
                  <c:v>8170</c:v>
                </c:pt>
                <c:pt idx="8171">
                  <c:v>8171</c:v>
                </c:pt>
                <c:pt idx="8172">
                  <c:v>8172</c:v>
                </c:pt>
                <c:pt idx="8173">
                  <c:v>8173</c:v>
                </c:pt>
                <c:pt idx="8174">
                  <c:v>8174</c:v>
                </c:pt>
                <c:pt idx="8175">
                  <c:v>8175</c:v>
                </c:pt>
                <c:pt idx="8176">
                  <c:v>8176</c:v>
                </c:pt>
                <c:pt idx="8177">
                  <c:v>8177</c:v>
                </c:pt>
                <c:pt idx="8178">
                  <c:v>8178</c:v>
                </c:pt>
                <c:pt idx="8179">
                  <c:v>8179</c:v>
                </c:pt>
                <c:pt idx="8180">
                  <c:v>8180</c:v>
                </c:pt>
                <c:pt idx="8181">
                  <c:v>8181</c:v>
                </c:pt>
                <c:pt idx="8182">
                  <c:v>8182</c:v>
                </c:pt>
                <c:pt idx="8183">
                  <c:v>8183</c:v>
                </c:pt>
                <c:pt idx="8184">
                  <c:v>8184</c:v>
                </c:pt>
                <c:pt idx="8185">
                  <c:v>8185</c:v>
                </c:pt>
                <c:pt idx="8186">
                  <c:v>8186</c:v>
                </c:pt>
                <c:pt idx="8187">
                  <c:v>8187</c:v>
                </c:pt>
                <c:pt idx="8188">
                  <c:v>8188</c:v>
                </c:pt>
                <c:pt idx="8189">
                  <c:v>8189</c:v>
                </c:pt>
                <c:pt idx="8190">
                  <c:v>8190</c:v>
                </c:pt>
                <c:pt idx="8191">
                  <c:v>8191</c:v>
                </c:pt>
                <c:pt idx="8192">
                  <c:v>8192</c:v>
                </c:pt>
                <c:pt idx="8193">
                  <c:v>8193</c:v>
                </c:pt>
                <c:pt idx="8194">
                  <c:v>8194</c:v>
                </c:pt>
                <c:pt idx="8195">
                  <c:v>8195</c:v>
                </c:pt>
                <c:pt idx="8196">
                  <c:v>8196</c:v>
                </c:pt>
                <c:pt idx="8197">
                  <c:v>8197</c:v>
                </c:pt>
                <c:pt idx="8198">
                  <c:v>8198</c:v>
                </c:pt>
                <c:pt idx="8199">
                  <c:v>8199</c:v>
                </c:pt>
                <c:pt idx="8200">
                  <c:v>8200</c:v>
                </c:pt>
                <c:pt idx="8201">
                  <c:v>8201</c:v>
                </c:pt>
                <c:pt idx="8202">
                  <c:v>8202</c:v>
                </c:pt>
                <c:pt idx="8203">
                  <c:v>8203</c:v>
                </c:pt>
                <c:pt idx="8204">
                  <c:v>8204</c:v>
                </c:pt>
                <c:pt idx="8205">
                  <c:v>8205</c:v>
                </c:pt>
                <c:pt idx="8206">
                  <c:v>8206</c:v>
                </c:pt>
                <c:pt idx="8207">
                  <c:v>8207</c:v>
                </c:pt>
                <c:pt idx="8208">
                  <c:v>8208</c:v>
                </c:pt>
                <c:pt idx="8209">
                  <c:v>8209</c:v>
                </c:pt>
                <c:pt idx="8210">
                  <c:v>8210</c:v>
                </c:pt>
                <c:pt idx="8211">
                  <c:v>8211</c:v>
                </c:pt>
                <c:pt idx="8212">
                  <c:v>8212</c:v>
                </c:pt>
                <c:pt idx="8213">
                  <c:v>8213</c:v>
                </c:pt>
                <c:pt idx="8214">
                  <c:v>8214</c:v>
                </c:pt>
                <c:pt idx="8215">
                  <c:v>8215</c:v>
                </c:pt>
                <c:pt idx="8216">
                  <c:v>8216</c:v>
                </c:pt>
                <c:pt idx="8217">
                  <c:v>8217</c:v>
                </c:pt>
                <c:pt idx="8218">
                  <c:v>8218</c:v>
                </c:pt>
                <c:pt idx="8219">
                  <c:v>8219</c:v>
                </c:pt>
                <c:pt idx="8220">
                  <c:v>8220</c:v>
                </c:pt>
                <c:pt idx="8221">
                  <c:v>8221</c:v>
                </c:pt>
                <c:pt idx="8222">
                  <c:v>8222</c:v>
                </c:pt>
                <c:pt idx="8223">
                  <c:v>8223</c:v>
                </c:pt>
                <c:pt idx="8224">
                  <c:v>8224</c:v>
                </c:pt>
                <c:pt idx="8225">
                  <c:v>8225</c:v>
                </c:pt>
                <c:pt idx="8226">
                  <c:v>8226</c:v>
                </c:pt>
                <c:pt idx="8227">
                  <c:v>8227</c:v>
                </c:pt>
                <c:pt idx="8228">
                  <c:v>8228</c:v>
                </c:pt>
                <c:pt idx="8229">
                  <c:v>8229</c:v>
                </c:pt>
                <c:pt idx="8230">
                  <c:v>8230</c:v>
                </c:pt>
                <c:pt idx="8231">
                  <c:v>8231</c:v>
                </c:pt>
                <c:pt idx="8232">
                  <c:v>8232</c:v>
                </c:pt>
                <c:pt idx="8233">
                  <c:v>8233</c:v>
                </c:pt>
                <c:pt idx="8234">
                  <c:v>8234</c:v>
                </c:pt>
                <c:pt idx="8235">
                  <c:v>8235</c:v>
                </c:pt>
                <c:pt idx="8236">
                  <c:v>8236</c:v>
                </c:pt>
                <c:pt idx="8237">
                  <c:v>8237</c:v>
                </c:pt>
                <c:pt idx="8238">
                  <c:v>8238</c:v>
                </c:pt>
                <c:pt idx="8239">
                  <c:v>8239</c:v>
                </c:pt>
                <c:pt idx="8240">
                  <c:v>8240</c:v>
                </c:pt>
                <c:pt idx="8241">
                  <c:v>8241</c:v>
                </c:pt>
                <c:pt idx="8242">
                  <c:v>8242</c:v>
                </c:pt>
                <c:pt idx="8243">
                  <c:v>8243</c:v>
                </c:pt>
                <c:pt idx="8244">
                  <c:v>8244</c:v>
                </c:pt>
                <c:pt idx="8245">
                  <c:v>8245</c:v>
                </c:pt>
                <c:pt idx="8246">
                  <c:v>8246</c:v>
                </c:pt>
                <c:pt idx="8247">
                  <c:v>8247</c:v>
                </c:pt>
                <c:pt idx="8248">
                  <c:v>8248</c:v>
                </c:pt>
                <c:pt idx="8249">
                  <c:v>8249</c:v>
                </c:pt>
                <c:pt idx="8250">
                  <c:v>8250</c:v>
                </c:pt>
                <c:pt idx="8251">
                  <c:v>8251</c:v>
                </c:pt>
                <c:pt idx="8252">
                  <c:v>8252</c:v>
                </c:pt>
                <c:pt idx="8253">
                  <c:v>8253</c:v>
                </c:pt>
                <c:pt idx="8254">
                  <c:v>8254</c:v>
                </c:pt>
                <c:pt idx="8255">
                  <c:v>8255</c:v>
                </c:pt>
                <c:pt idx="8256">
                  <c:v>8256</c:v>
                </c:pt>
                <c:pt idx="8257">
                  <c:v>8257</c:v>
                </c:pt>
                <c:pt idx="8258">
                  <c:v>8258</c:v>
                </c:pt>
                <c:pt idx="8259">
                  <c:v>8259</c:v>
                </c:pt>
                <c:pt idx="8260">
                  <c:v>8260</c:v>
                </c:pt>
                <c:pt idx="8261">
                  <c:v>8261</c:v>
                </c:pt>
                <c:pt idx="8262">
                  <c:v>8262</c:v>
                </c:pt>
                <c:pt idx="8263">
                  <c:v>8263</c:v>
                </c:pt>
                <c:pt idx="8264">
                  <c:v>8264</c:v>
                </c:pt>
                <c:pt idx="8265">
                  <c:v>8265</c:v>
                </c:pt>
                <c:pt idx="8266">
                  <c:v>8266</c:v>
                </c:pt>
                <c:pt idx="8267">
                  <c:v>8267</c:v>
                </c:pt>
                <c:pt idx="8268">
                  <c:v>8268</c:v>
                </c:pt>
                <c:pt idx="8269">
                  <c:v>8269</c:v>
                </c:pt>
                <c:pt idx="8270">
                  <c:v>8270</c:v>
                </c:pt>
                <c:pt idx="8271">
                  <c:v>8271</c:v>
                </c:pt>
                <c:pt idx="8272">
                  <c:v>8272</c:v>
                </c:pt>
                <c:pt idx="8273">
                  <c:v>8273</c:v>
                </c:pt>
                <c:pt idx="8274">
                  <c:v>8274</c:v>
                </c:pt>
                <c:pt idx="8275">
                  <c:v>8275</c:v>
                </c:pt>
                <c:pt idx="8276">
                  <c:v>8276</c:v>
                </c:pt>
                <c:pt idx="8277">
                  <c:v>8277</c:v>
                </c:pt>
                <c:pt idx="8278">
                  <c:v>8278</c:v>
                </c:pt>
                <c:pt idx="8279">
                  <c:v>8279</c:v>
                </c:pt>
                <c:pt idx="8280">
                  <c:v>8280</c:v>
                </c:pt>
                <c:pt idx="8281">
                  <c:v>8281</c:v>
                </c:pt>
                <c:pt idx="8282">
                  <c:v>8282</c:v>
                </c:pt>
                <c:pt idx="8283">
                  <c:v>8283</c:v>
                </c:pt>
                <c:pt idx="8284">
                  <c:v>8284</c:v>
                </c:pt>
                <c:pt idx="8285">
                  <c:v>8285</c:v>
                </c:pt>
                <c:pt idx="8286">
                  <c:v>8286</c:v>
                </c:pt>
                <c:pt idx="8287">
                  <c:v>8287</c:v>
                </c:pt>
                <c:pt idx="8288">
                  <c:v>8288</c:v>
                </c:pt>
                <c:pt idx="8289">
                  <c:v>8289</c:v>
                </c:pt>
                <c:pt idx="8290">
                  <c:v>8290</c:v>
                </c:pt>
                <c:pt idx="8291">
                  <c:v>8291</c:v>
                </c:pt>
                <c:pt idx="8292">
                  <c:v>8292</c:v>
                </c:pt>
                <c:pt idx="8293">
                  <c:v>8293</c:v>
                </c:pt>
                <c:pt idx="8294">
                  <c:v>8294</c:v>
                </c:pt>
                <c:pt idx="8295">
                  <c:v>8295</c:v>
                </c:pt>
                <c:pt idx="8296">
                  <c:v>8296</c:v>
                </c:pt>
                <c:pt idx="8297">
                  <c:v>8297</c:v>
                </c:pt>
                <c:pt idx="8298">
                  <c:v>8298</c:v>
                </c:pt>
                <c:pt idx="8299">
                  <c:v>8299</c:v>
                </c:pt>
                <c:pt idx="8300">
                  <c:v>8300</c:v>
                </c:pt>
                <c:pt idx="8301">
                  <c:v>8301</c:v>
                </c:pt>
                <c:pt idx="8302">
                  <c:v>8302</c:v>
                </c:pt>
                <c:pt idx="8303">
                  <c:v>8303</c:v>
                </c:pt>
                <c:pt idx="8304">
                  <c:v>8304</c:v>
                </c:pt>
                <c:pt idx="8305">
                  <c:v>8305</c:v>
                </c:pt>
                <c:pt idx="8306">
                  <c:v>8306</c:v>
                </c:pt>
                <c:pt idx="8307">
                  <c:v>8307</c:v>
                </c:pt>
                <c:pt idx="8308">
                  <c:v>8308</c:v>
                </c:pt>
                <c:pt idx="8309">
                  <c:v>8309</c:v>
                </c:pt>
                <c:pt idx="8310">
                  <c:v>8310</c:v>
                </c:pt>
                <c:pt idx="8311">
                  <c:v>8311</c:v>
                </c:pt>
                <c:pt idx="8312">
                  <c:v>8312</c:v>
                </c:pt>
                <c:pt idx="8313">
                  <c:v>8313</c:v>
                </c:pt>
                <c:pt idx="8314">
                  <c:v>8314</c:v>
                </c:pt>
                <c:pt idx="8315">
                  <c:v>8315</c:v>
                </c:pt>
                <c:pt idx="8316">
                  <c:v>8316</c:v>
                </c:pt>
                <c:pt idx="8317">
                  <c:v>8317</c:v>
                </c:pt>
                <c:pt idx="8318">
                  <c:v>8318</c:v>
                </c:pt>
                <c:pt idx="8319">
                  <c:v>8319</c:v>
                </c:pt>
                <c:pt idx="8320">
                  <c:v>8320</c:v>
                </c:pt>
                <c:pt idx="8321">
                  <c:v>8321</c:v>
                </c:pt>
                <c:pt idx="8322">
                  <c:v>8322</c:v>
                </c:pt>
                <c:pt idx="8323">
                  <c:v>8323</c:v>
                </c:pt>
                <c:pt idx="8324">
                  <c:v>8324</c:v>
                </c:pt>
                <c:pt idx="8325">
                  <c:v>8325</c:v>
                </c:pt>
                <c:pt idx="8326">
                  <c:v>8326</c:v>
                </c:pt>
                <c:pt idx="8327">
                  <c:v>8327</c:v>
                </c:pt>
                <c:pt idx="8328">
                  <c:v>8328</c:v>
                </c:pt>
                <c:pt idx="8329">
                  <c:v>8329</c:v>
                </c:pt>
                <c:pt idx="8330">
                  <c:v>8330</c:v>
                </c:pt>
                <c:pt idx="8331">
                  <c:v>8331</c:v>
                </c:pt>
                <c:pt idx="8332">
                  <c:v>8332</c:v>
                </c:pt>
                <c:pt idx="8333">
                  <c:v>8333</c:v>
                </c:pt>
                <c:pt idx="8334">
                  <c:v>8334</c:v>
                </c:pt>
                <c:pt idx="8335">
                  <c:v>8335</c:v>
                </c:pt>
                <c:pt idx="8336">
                  <c:v>8336</c:v>
                </c:pt>
                <c:pt idx="8337">
                  <c:v>8337</c:v>
                </c:pt>
                <c:pt idx="8338">
                  <c:v>8338</c:v>
                </c:pt>
                <c:pt idx="8339">
                  <c:v>8339</c:v>
                </c:pt>
                <c:pt idx="8340">
                  <c:v>8340</c:v>
                </c:pt>
                <c:pt idx="8341">
                  <c:v>8341</c:v>
                </c:pt>
                <c:pt idx="8342">
                  <c:v>8342</c:v>
                </c:pt>
                <c:pt idx="8343">
                  <c:v>8343</c:v>
                </c:pt>
                <c:pt idx="8344">
                  <c:v>8344</c:v>
                </c:pt>
                <c:pt idx="8345">
                  <c:v>8345</c:v>
                </c:pt>
                <c:pt idx="8346">
                  <c:v>8346</c:v>
                </c:pt>
                <c:pt idx="8347">
                  <c:v>8347</c:v>
                </c:pt>
                <c:pt idx="8348">
                  <c:v>8348</c:v>
                </c:pt>
                <c:pt idx="8349">
                  <c:v>8349</c:v>
                </c:pt>
                <c:pt idx="8350">
                  <c:v>8350</c:v>
                </c:pt>
                <c:pt idx="8351">
                  <c:v>8351</c:v>
                </c:pt>
                <c:pt idx="8352">
                  <c:v>8352</c:v>
                </c:pt>
                <c:pt idx="8353">
                  <c:v>8353</c:v>
                </c:pt>
                <c:pt idx="8354">
                  <c:v>8354</c:v>
                </c:pt>
                <c:pt idx="8355">
                  <c:v>8355</c:v>
                </c:pt>
                <c:pt idx="8356">
                  <c:v>8356</c:v>
                </c:pt>
                <c:pt idx="8357">
                  <c:v>8357</c:v>
                </c:pt>
                <c:pt idx="8358">
                  <c:v>8358</c:v>
                </c:pt>
                <c:pt idx="8359">
                  <c:v>8359</c:v>
                </c:pt>
                <c:pt idx="8360">
                  <c:v>8360</c:v>
                </c:pt>
                <c:pt idx="8361">
                  <c:v>8361</c:v>
                </c:pt>
                <c:pt idx="8362">
                  <c:v>8362</c:v>
                </c:pt>
                <c:pt idx="8363">
                  <c:v>8363</c:v>
                </c:pt>
                <c:pt idx="8364">
                  <c:v>8364</c:v>
                </c:pt>
                <c:pt idx="8365">
                  <c:v>8365</c:v>
                </c:pt>
                <c:pt idx="8366">
                  <c:v>8366</c:v>
                </c:pt>
                <c:pt idx="8367">
                  <c:v>8367</c:v>
                </c:pt>
                <c:pt idx="8368">
                  <c:v>8368</c:v>
                </c:pt>
                <c:pt idx="8369">
                  <c:v>8369</c:v>
                </c:pt>
                <c:pt idx="8370">
                  <c:v>8370</c:v>
                </c:pt>
                <c:pt idx="8371">
                  <c:v>8371</c:v>
                </c:pt>
                <c:pt idx="8372">
                  <c:v>8372</c:v>
                </c:pt>
                <c:pt idx="8373">
                  <c:v>8373</c:v>
                </c:pt>
                <c:pt idx="8374">
                  <c:v>8374</c:v>
                </c:pt>
                <c:pt idx="8375">
                  <c:v>8375</c:v>
                </c:pt>
                <c:pt idx="8376">
                  <c:v>8376</c:v>
                </c:pt>
                <c:pt idx="8377">
                  <c:v>8377</c:v>
                </c:pt>
                <c:pt idx="8378">
                  <c:v>8378</c:v>
                </c:pt>
                <c:pt idx="8379">
                  <c:v>8379</c:v>
                </c:pt>
                <c:pt idx="8380">
                  <c:v>8380</c:v>
                </c:pt>
                <c:pt idx="8381">
                  <c:v>8381</c:v>
                </c:pt>
                <c:pt idx="8382">
                  <c:v>8382</c:v>
                </c:pt>
                <c:pt idx="8383">
                  <c:v>8383</c:v>
                </c:pt>
                <c:pt idx="8384">
                  <c:v>8384</c:v>
                </c:pt>
                <c:pt idx="8385">
                  <c:v>8385</c:v>
                </c:pt>
                <c:pt idx="8386">
                  <c:v>8386</c:v>
                </c:pt>
                <c:pt idx="8387">
                  <c:v>8387</c:v>
                </c:pt>
                <c:pt idx="8388">
                  <c:v>8388</c:v>
                </c:pt>
                <c:pt idx="8389">
                  <c:v>8389</c:v>
                </c:pt>
                <c:pt idx="8390">
                  <c:v>8390</c:v>
                </c:pt>
                <c:pt idx="8391">
                  <c:v>8391</c:v>
                </c:pt>
                <c:pt idx="8392">
                  <c:v>8392</c:v>
                </c:pt>
                <c:pt idx="8393">
                  <c:v>8393</c:v>
                </c:pt>
                <c:pt idx="8394">
                  <c:v>8394</c:v>
                </c:pt>
                <c:pt idx="8395">
                  <c:v>8395</c:v>
                </c:pt>
                <c:pt idx="8396">
                  <c:v>8396</c:v>
                </c:pt>
                <c:pt idx="8397">
                  <c:v>8397</c:v>
                </c:pt>
                <c:pt idx="8398">
                  <c:v>8398</c:v>
                </c:pt>
                <c:pt idx="8399">
                  <c:v>8399</c:v>
                </c:pt>
                <c:pt idx="8400">
                  <c:v>8400</c:v>
                </c:pt>
                <c:pt idx="8401">
                  <c:v>8401</c:v>
                </c:pt>
                <c:pt idx="8402">
                  <c:v>8402</c:v>
                </c:pt>
                <c:pt idx="8403">
                  <c:v>8403</c:v>
                </c:pt>
                <c:pt idx="8404">
                  <c:v>8404</c:v>
                </c:pt>
                <c:pt idx="8405">
                  <c:v>8405</c:v>
                </c:pt>
                <c:pt idx="8406">
                  <c:v>8406</c:v>
                </c:pt>
                <c:pt idx="8407">
                  <c:v>8407</c:v>
                </c:pt>
                <c:pt idx="8408">
                  <c:v>8408</c:v>
                </c:pt>
                <c:pt idx="8409">
                  <c:v>8409</c:v>
                </c:pt>
                <c:pt idx="8410">
                  <c:v>8410</c:v>
                </c:pt>
                <c:pt idx="8411">
                  <c:v>8411</c:v>
                </c:pt>
                <c:pt idx="8412">
                  <c:v>8412</c:v>
                </c:pt>
                <c:pt idx="8413">
                  <c:v>8413</c:v>
                </c:pt>
                <c:pt idx="8414">
                  <c:v>8414</c:v>
                </c:pt>
                <c:pt idx="8415">
                  <c:v>8415</c:v>
                </c:pt>
                <c:pt idx="8416">
                  <c:v>8416</c:v>
                </c:pt>
                <c:pt idx="8417">
                  <c:v>8417</c:v>
                </c:pt>
                <c:pt idx="8418">
                  <c:v>8418</c:v>
                </c:pt>
                <c:pt idx="8419">
                  <c:v>8419</c:v>
                </c:pt>
                <c:pt idx="8420">
                  <c:v>8420</c:v>
                </c:pt>
                <c:pt idx="8421">
                  <c:v>8421</c:v>
                </c:pt>
                <c:pt idx="8422">
                  <c:v>8422</c:v>
                </c:pt>
                <c:pt idx="8423">
                  <c:v>8423</c:v>
                </c:pt>
                <c:pt idx="8424">
                  <c:v>8424</c:v>
                </c:pt>
                <c:pt idx="8425">
                  <c:v>8425</c:v>
                </c:pt>
                <c:pt idx="8426">
                  <c:v>8426</c:v>
                </c:pt>
                <c:pt idx="8427">
                  <c:v>8427</c:v>
                </c:pt>
                <c:pt idx="8428">
                  <c:v>8428</c:v>
                </c:pt>
                <c:pt idx="8429">
                  <c:v>8429</c:v>
                </c:pt>
                <c:pt idx="8430">
                  <c:v>8430</c:v>
                </c:pt>
                <c:pt idx="8431">
                  <c:v>8431</c:v>
                </c:pt>
                <c:pt idx="8432">
                  <c:v>8432</c:v>
                </c:pt>
                <c:pt idx="8433">
                  <c:v>8433</c:v>
                </c:pt>
                <c:pt idx="8434">
                  <c:v>8434</c:v>
                </c:pt>
                <c:pt idx="8435">
                  <c:v>8435</c:v>
                </c:pt>
                <c:pt idx="8436">
                  <c:v>8436</c:v>
                </c:pt>
                <c:pt idx="8437">
                  <c:v>8437</c:v>
                </c:pt>
                <c:pt idx="8438">
                  <c:v>8438</c:v>
                </c:pt>
                <c:pt idx="8439">
                  <c:v>8439</c:v>
                </c:pt>
                <c:pt idx="8440">
                  <c:v>8440</c:v>
                </c:pt>
                <c:pt idx="8441">
                  <c:v>8441</c:v>
                </c:pt>
                <c:pt idx="8442">
                  <c:v>8442</c:v>
                </c:pt>
                <c:pt idx="8443">
                  <c:v>8443</c:v>
                </c:pt>
                <c:pt idx="8444">
                  <c:v>8444</c:v>
                </c:pt>
                <c:pt idx="8445">
                  <c:v>8445</c:v>
                </c:pt>
                <c:pt idx="8446">
                  <c:v>8446</c:v>
                </c:pt>
                <c:pt idx="8447">
                  <c:v>8447</c:v>
                </c:pt>
                <c:pt idx="8448">
                  <c:v>8448</c:v>
                </c:pt>
                <c:pt idx="8449">
                  <c:v>8449</c:v>
                </c:pt>
                <c:pt idx="8450">
                  <c:v>8450</c:v>
                </c:pt>
                <c:pt idx="8451">
                  <c:v>8451</c:v>
                </c:pt>
                <c:pt idx="8452">
                  <c:v>8452</c:v>
                </c:pt>
                <c:pt idx="8453">
                  <c:v>8453</c:v>
                </c:pt>
                <c:pt idx="8454">
                  <c:v>8454</c:v>
                </c:pt>
                <c:pt idx="8455">
                  <c:v>8455</c:v>
                </c:pt>
                <c:pt idx="8456">
                  <c:v>8456</c:v>
                </c:pt>
                <c:pt idx="8457">
                  <c:v>8457</c:v>
                </c:pt>
                <c:pt idx="8458">
                  <c:v>8458</c:v>
                </c:pt>
                <c:pt idx="8459">
                  <c:v>8459</c:v>
                </c:pt>
                <c:pt idx="8460">
                  <c:v>8460</c:v>
                </c:pt>
                <c:pt idx="8461">
                  <c:v>8461</c:v>
                </c:pt>
                <c:pt idx="8462">
                  <c:v>8462</c:v>
                </c:pt>
                <c:pt idx="8463">
                  <c:v>8463</c:v>
                </c:pt>
                <c:pt idx="8464">
                  <c:v>8464</c:v>
                </c:pt>
                <c:pt idx="8465">
                  <c:v>8465</c:v>
                </c:pt>
                <c:pt idx="8466">
                  <c:v>8466</c:v>
                </c:pt>
                <c:pt idx="8467">
                  <c:v>8467</c:v>
                </c:pt>
                <c:pt idx="8468">
                  <c:v>8468</c:v>
                </c:pt>
                <c:pt idx="8469">
                  <c:v>8469</c:v>
                </c:pt>
                <c:pt idx="8470">
                  <c:v>8470</c:v>
                </c:pt>
                <c:pt idx="8471">
                  <c:v>8471</c:v>
                </c:pt>
                <c:pt idx="8472">
                  <c:v>8472</c:v>
                </c:pt>
                <c:pt idx="8473">
                  <c:v>8473</c:v>
                </c:pt>
                <c:pt idx="8474">
                  <c:v>8474</c:v>
                </c:pt>
                <c:pt idx="8475">
                  <c:v>8475</c:v>
                </c:pt>
                <c:pt idx="8476">
                  <c:v>8476</c:v>
                </c:pt>
                <c:pt idx="8477">
                  <c:v>8477</c:v>
                </c:pt>
                <c:pt idx="8478">
                  <c:v>8478</c:v>
                </c:pt>
                <c:pt idx="8479">
                  <c:v>8479</c:v>
                </c:pt>
                <c:pt idx="8480">
                  <c:v>8480</c:v>
                </c:pt>
                <c:pt idx="8481">
                  <c:v>8481</c:v>
                </c:pt>
                <c:pt idx="8482">
                  <c:v>8482</c:v>
                </c:pt>
                <c:pt idx="8483">
                  <c:v>8483</c:v>
                </c:pt>
                <c:pt idx="8484">
                  <c:v>8484</c:v>
                </c:pt>
                <c:pt idx="8485">
                  <c:v>8485</c:v>
                </c:pt>
                <c:pt idx="8486">
                  <c:v>8486</c:v>
                </c:pt>
                <c:pt idx="8487">
                  <c:v>8487</c:v>
                </c:pt>
                <c:pt idx="8488">
                  <c:v>8488</c:v>
                </c:pt>
                <c:pt idx="8489">
                  <c:v>8489</c:v>
                </c:pt>
                <c:pt idx="8490">
                  <c:v>8490</c:v>
                </c:pt>
                <c:pt idx="8491">
                  <c:v>8491</c:v>
                </c:pt>
                <c:pt idx="8492">
                  <c:v>8492</c:v>
                </c:pt>
                <c:pt idx="8493">
                  <c:v>8493</c:v>
                </c:pt>
                <c:pt idx="8494">
                  <c:v>8494</c:v>
                </c:pt>
                <c:pt idx="8495">
                  <c:v>8495</c:v>
                </c:pt>
                <c:pt idx="8496">
                  <c:v>8496</c:v>
                </c:pt>
                <c:pt idx="8497">
                  <c:v>8497</c:v>
                </c:pt>
                <c:pt idx="8498">
                  <c:v>8498</c:v>
                </c:pt>
                <c:pt idx="8499">
                  <c:v>8499</c:v>
                </c:pt>
                <c:pt idx="8500">
                  <c:v>8500</c:v>
                </c:pt>
                <c:pt idx="8501">
                  <c:v>8501</c:v>
                </c:pt>
                <c:pt idx="8502">
                  <c:v>8502</c:v>
                </c:pt>
                <c:pt idx="8503">
                  <c:v>8503</c:v>
                </c:pt>
                <c:pt idx="8504">
                  <c:v>8504</c:v>
                </c:pt>
                <c:pt idx="8505">
                  <c:v>8505</c:v>
                </c:pt>
                <c:pt idx="8506">
                  <c:v>8506</c:v>
                </c:pt>
                <c:pt idx="8507">
                  <c:v>8507</c:v>
                </c:pt>
                <c:pt idx="8508">
                  <c:v>8508</c:v>
                </c:pt>
                <c:pt idx="8509">
                  <c:v>8509</c:v>
                </c:pt>
                <c:pt idx="8510">
                  <c:v>8510</c:v>
                </c:pt>
                <c:pt idx="8511">
                  <c:v>8511</c:v>
                </c:pt>
                <c:pt idx="8512">
                  <c:v>8512</c:v>
                </c:pt>
                <c:pt idx="8513">
                  <c:v>8513</c:v>
                </c:pt>
                <c:pt idx="8514">
                  <c:v>8514</c:v>
                </c:pt>
                <c:pt idx="8515">
                  <c:v>8515</c:v>
                </c:pt>
                <c:pt idx="8516">
                  <c:v>8516</c:v>
                </c:pt>
                <c:pt idx="8517">
                  <c:v>8517</c:v>
                </c:pt>
                <c:pt idx="8518">
                  <c:v>8518</c:v>
                </c:pt>
                <c:pt idx="8519">
                  <c:v>8519</c:v>
                </c:pt>
                <c:pt idx="8520">
                  <c:v>8520</c:v>
                </c:pt>
                <c:pt idx="8521">
                  <c:v>8521</c:v>
                </c:pt>
                <c:pt idx="8522">
                  <c:v>8522</c:v>
                </c:pt>
                <c:pt idx="8523">
                  <c:v>8523</c:v>
                </c:pt>
                <c:pt idx="8524">
                  <c:v>8524</c:v>
                </c:pt>
                <c:pt idx="8525">
                  <c:v>8525</c:v>
                </c:pt>
                <c:pt idx="8526">
                  <c:v>8526</c:v>
                </c:pt>
                <c:pt idx="8527">
                  <c:v>8527</c:v>
                </c:pt>
                <c:pt idx="8528">
                  <c:v>8528</c:v>
                </c:pt>
                <c:pt idx="8529">
                  <c:v>8529</c:v>
                </c:pt>
                <c:pt idx="8530">
                  <c:v>8530</c:v>
                </c:pt>
                <c:pt idx="8531">
                  <c:v>8531</c:v>
                </c:pt>
                <c:pt idx="8532">
                  <c:v>8532</c:v>
                </c:pt>
                <c:pt idx="8533">
                  <c:v>8533</c:v>
                </c:pt>
                <c:pt idx="8534">
                  <c:v>8534</c:v>
                </c:pt>
                <c:pt idx="8535">
                  <c:v>8535</c:v>
                </c:pt>
                <c:pt idx="8536">
                  <c:v>8536</c:v>
                </c:pt>
                <c:pt idx="8537">
                  <c:v>8537</c:v>
                </c:pt>
                <c:pt idx="8538">
                  <c:v>8538</c:v>
                </c:pt>
                <c:pt idx="8539">
                  <c:v>8539</c:v>
                </c:pt>
                <c:pt idx="8540">
                  <c:v>8540</c:v>
                </c:pt>
                <c:pt idx="8541">
                  <c:v>8541</c:v>
                </c:pt>
                <c:pt idx="8542">
                  <c:v>8542</c:v>
                </c:pt>
                <c:pt idx="8543">
                  <c:v>8543</c:v>
                </c:pt>
                <c:pt idx="8544">
                  <c:v>8544</c:v>
                </c:pt>
                <c:pt idx="8545">
                  <c:v>8545</c:v>
                </c:pt>
                <c:pt idx="8546">
                  <c:v>8546</c:v>
                </c:pt>
                <c:pt idx="8547">
                  <c:v>8547</c:v>
                </c:pt>
                <c:pt idx="8548">
                  <c:v>8548</c:v>
                </c:pt>
                <c:pt idx="8549">
                  <c:v>8549</c:v>
                </c:pt>
                <c:pt idx="8550">
                  <c:v>8550</c:v>
                </c:pt>
                <c:pt idx="8551">
                  <c:v>8551</c:v>
                </c:pt>
                <c:pt idx="8552">
                  <c:v>8552</c:v>
                </c:pt>
                <c:pt idx="8553">
                  <c:v>8553</c:v>
                </c:pt>
                <c:pt idx="8554">
                  <c:v>8554</c:v>
                </c:pt>
                <c:pt idx="8555">
                  <c:v>8555</c:v>
                </c:pt>
                <c:pt idx="8556">
                  <c:v>8556</c:v>
                </c:pt>
                <c:pt idx="8557">
                  <c:v>8557</c:v>
                </c:pt>
                <c:pt idx="8558">
                  <c:v>8558</c:v>
                </c:pt>
                <c:pt idx="8559">
                  <c:v>8559</c:v>
                </c:pt>
                <c:pt idx="8560">
                  <c:v>8560</c:v>
                </c:pt>
                <c:pt idx="8561">
                  <c:v>8561</c:v>
                </c:pt>
                <c:pt idx="8562">
                  <c:v>8562</c:v>
                </c:pt>
                <c:pt idx="8563">
                  <c:v>8563</c:v>
                </c:pt>
                <c:pt idx="8564">
                  <c:v>8564</c:v>
                </c:pt>
                <c:pt idx="8565">
                  <c:v>8565</c:v>
                </c:pt>
                <c:pt idx="8566">
                  <c:v>8566</c:v>
                </c:pt>
                <c:pt idx="8567">
                  <c:v>8567</c:v>
                </c:pt>
                <c:pt idx="8568">
                  <c:v>8568</c:v>
                </c:pt>
                <c:pt idx="8569">
                  <c:v>8569</c:v>
                </c:pt>
                <c:pt idx="8570">
                  <c:v>8570</c:v>
                </c:pt>
                <c:pt idx="8571">
                  <c:v>8571</c:v>
                </c:pt>
                <c:pt idx="8572">
                  <c:v>8572</c:v>
                </c:pt>
                <c:pt idx="8573">
                  <c:v>8573</c:v>
                </c:pt>
                <c:pt idx="8574">
                  <c:v>8574</c:v>
                </c:pt>
                <c:pt idx="8575">
                  <c:v>8575</c:v>
                </c:pt>
                <c:pt idx="8576">
                  <c:v>8576</c:v>
                </c:pt>
                <c:pt idx="8577">
                  <c:v>8577</c:v>
                </c:pt>
                <c:pt idx="8578">
                  <c:v>8578</c:v>
                </c:pt>
                <c:pt idx="8579">
                  <c:v>8579</c:v>
                </c:pt>
                <c:pt idx="8580">
                  <c:v>8580</c:v>
                </c:pt>
                <c:pt idx="8581">
                  <c:v>8581</c:v>
                </c:pt>
                <c:pt idx="8582">
                  <c:v>8582</c:v>
                </c:pt>
                <c:pt idx="8583">
                  <c:v>8583</c:v>
                </c:pt>
                <c:pt idx="8584">
                  <c:v>8584</c:v>
                </c:pt>
                <c:pt idx="8585">
                  <c:v>8585</c:v>
                </c:pt>
                <c:pt idx="8586">
                  <c:v>8586</c:v>
                </c:pt>
                <c:pt idx="8587">
                  <c:v>8587</c:v>
                </c:pt>
                <c:pt idx="8588">
                  <c:v>8588</c:v>
                </c:pt>
                <c:pt idx="8589">
                  <c:v>8589</c:v>
                </c:pt>
                <c:pt idx="8590">
                  <c:v>8590</c:v>
                </c:pt>
                <c:pt idx="8591">
                  <c:v>8591</c:v>
                </c:pt>
                <c:pt idx="8592">
                  <c:v>8592</c:v>
                </c:pt>
                <c:pt idx="8593">
                  <c:v>8593</c:v>
                </c:pt>
                <c:pt idx="8594">
                  <c:v>8594</c:v>
                </c:pt>
                <c:pt idx="8595">
                  <c:v>8595</c:v>
                </c:pt>
                <c:pt idx="8596">
                  <c:v>8596</c:v>
                </c:pt>
                <c:pt idx="8597">
                  <c:v>8597</c:v>
                </c:pt>
                <c:pt idx="8598">
                  <c:v>8598</c:v>
                </c:pt>
                <c:pt idx="8599">
                  <c:v>8599</c:v>
                </c:pt>
                <c:pt idx="8600">
                  <c:v>8600</c:v>
                </c:pt>
                <c:pt idx="8601">
                  <c:v>8601</c:v>
                </c:pt>
                <c:pt idx="8602">
                  <c:v>8602</c:v>
                </c:pt>
                <c:pt idx="8603">
                  <c:v>8603</c:v>
                </c:pt>
                <c:pt idx="8604">
                  <c:v>8604</c:v>
                </c:pt>
                <c:pt idx="8605">
                  <c:v>8605</c:v>
                </c:pt>
                <c:pt idx="8606">
                  <c:v>8606</c:v>
                </c:pt>
                <c:pt idx="8607">
                  <c:v>8607</c:v>
                </c:pt>
                <c:pt idx="8608">
                  <c:v>8608</c:v>
                </c:pt>
                <c:pt idx="8609">
                  <c:v>8609</c:v>
                </c:pt>
                <c:pt idx="8610">
                  <c:v>8610</c:v>
                </c:pt>
                <c:pt idx="8611">
                  <c:v>8611</c:v>
                </c:pt>
                <c:pt idx="8612">
                  <c:v>8612</c:v>
                </c:pt>
                <c:pt idx="8613">
                  <c:v>8613</c:v>
                </c:pt>
                <c:pt idx="8614">
                  <c:v>8614</c:v>
                </c:pt>
                <c:pt idx="8615">
                  <c:v>8615</c:v>
                </c:pt>
                <c:pt idx="8616">
                  <c:v>8616</c:v>
                </c:pt>
                <c:pt idx="8617">
                  <c:v>8617</c:v>
                </c:pt>
                <c:pt idx="8618">
                  <c:v>8618</c:v>
                </c:pt>
                <c:pt idx="8619">
                  <c:v>8619</c:v>
                </c:pt>
                <c:pt idx="8620">
                  <c:v>8620</c:v>
                </c:pt>
                <c:pt idx="8621">
                  <c:v>8621</c:v>
                </c:pt>
                <c:pt idx="8622">
                  <c:v>8622</c:v>
                </c:pt>
                <c:pt idx="8623">
                  <c:v>8623</c:v>
                </c:pt>
                <c:pt idx="8624">
                  <c:v>8624</c:v>
                </c:pt>
                <c:pt idx="8625">
                  <c:v>8625</c:v>
                </c:pt>
                <c:pt idx="8626">
                  <c:v>8626</c:v>
                </c:pt>
                <c:pt idx="8627">
                  <c:v>8627</c:v>
                </c:pt>
                <c:pt idx="8628">
                  <c:v>8628</c:v>
                </c:pt>
                <c:pt idx="8629">
                  <c:v>8629</c:v>
                </c:pt>
                <c:pt idx="8630">
                  <c:v>8630</c:v>
                </c:pt>
                <c:pt idx="8631">
                  <c:v>8631</c:v>
                </c:pt>
                <c:pt idx="8632">
                  <c:v>8632</c:v>
                </c:pt>
                <c:pt idx="8633">
                  <c:v>8633</c:v>
                </c:pt>
                <c:pt idx="8634">
                  <c:v>8634</c:v>
                </c:pt>
                <c:pt idx="8635">
                  <c:v>8635</c:v>
                </c:pt>
                <c:pt idx="8636">
                  <c:v>8636</c:v>
                </c:pt>
                <c:pt idx="8637">
                  <c:v>8637</c:v>
                </c:pt>
                <c:pt idx="8638">
                  <c:v>8638</c:v>
                </c:pt>
                <c:pt idx="8639">
                  <c:v>8639</c:v>
                </c:pt>
                <c:pt idx="8640">
                  <c:v>8640</c:v>
                </c:pt>
                <c:pt idx="8641">
                  <c:v>8641</c:v>
                </c:pt>
                <c:pt idx="8642">
                  <c:v>8642</c:v>
                </c:pt>
                <c:pt idx="8643">
                  <c:v>8643</c:v>
                </c:pt>
                <c:pt idx="8644">
                  <c:v>8644</c:v>
                </c:pt>
                <c:pt idx="8645">
                  <c:v>8645</c:v>
                </c:pt>
                <c:pt idx="8646">
                  <c:v>8646</c:v>
                </c:pt>
                <c:pt idx="8647">
                  <c:v>8647</c:v>
                </c:pt>
                <c:pt idx="8648">
                  <c:v>8648</c:v>
                </c:pt>
                <c:pt idx="8649">
                  <c:v>8649</c:v>
                </c:pt>
                <c:pt idx="8650">
                  <c:v>8650</c:v>
                </c:pt>
                <c:pt idx="8651">
                  <c:v>8651</c:v>
                </c:pt>
                <c:pt idx="8652">
                  <c:v>8652</c:v>
                </c:pt>
                <c:pt idx="8653">
                  <c:v>8653</c:v>
                </c:pt>
                <c:pt idx="8654">
                  <c:v>8654</c:v>
                </c:pt>
                <c:pt idx="8655">
                  <c:v>8655</c:v>
                </c:pt>
                <c:pt idx="8656">
                  <c:v>8656</c:v>
                </c:pt>
                <c:pt idx="8657">
                  <c:v>8657</c:v>
                </c:pt>
                <c:pt idx="8658">
                  <c:v>8658</c:v>
                </c:pt>
                <c:pt idx="8659">
                  <c:v>8659</c:v>
                </c:pt>
                <c:pt idx="8660">
                  <c:v>8660</c:v>
                </c:pt>
                <c:pt idx="8661">
                  <c:v>8661</c:v>
                </c:pt>
                <c:pt idx="8662">
                  <c:v>8662</c:v>
                </c:pt>
                <c:pt idx="8663">
                  <c:v>8663</c:v>
                </c:pt>
                <c:pt idx="8664">
                  <c:v>8664</c:v>
                </c:pt>
                <c:pt idx="8665">
                  <c:v>8665</c:v>
                </c:pt>
                <c:pt idx="8666">
                  <c:v>8666</c:v>
                </c:pt>
                <c:pt idx="8667">
                  <c:v>8667</c:v>
                </c:pt>
                <c:pt idx="8668">
                  <c:v>8668</c:v>
                </c:pt>
                <c:pt idx="8669">
                  <c:v>8669</c:v>
                </c:pt>
                <c:pt idx="8670">
                  <c:v>8670</c:v>
                </c:pt>
                <c:pt idx="8671">
                  <c:v>8671</c:v>
                </c:pt>
                <c:pt idx="8672">
                  <c:v>8672</c:v>
                </c:pt>
                <c:pt idx="8673">
                  <c:v>8673</c:v>
                </c:pt>
                <c:pt idx="8674">
                  <c:v>8674</c:v>
                </c:pt>
                <c:pt idx="8675">
                  <c:v>8675</c:v>
                </c:pt>
                <c:pt idx="8676">
                  <c:v>8676</c:v>
                </c:pt>
                <c:pt idx="8677">
                  <c:v>8677</c:v>
                </c:pt>
                <c:pt idx="8678">
                  <c:v>8678</c:v>
                </c:pt>
                <c:pt idx="8679">
                  <c:v>8679</c:v>
                </c:pt>
                <c:pt idx="8680">
                  <c:v>8680</c:v>
                </c:pt>
                <c:pt idx="8681">
                  <c:v>8681</c:v>
                </c:pt>
                <c:pt idx="8682">
                  <c:v>8682</c:v>
                </c:pt>
                <c:pt idx="8683">
                  <c:v>8683</c:v>
                </c:pt>
                <c:pt idx="8684">
                  <c:v>8684</c:v>
                </c:pt>
                <c:pt idx="8685">
                  <c:v>8685</c:v>
                </c:pt>
                <c:pt idx="8686">
                  <c:v>8686</c:v>
                </c:pt>
                <c:pt idx="8687">
                  <c:v>8687</c:v>
                </c:pt>
                <c:pt idx="8688">
                  <c:v>8688</c:v>
                </c:pt>
                <c:pt idx="8689">
                  <c:v>8689</c:v>
                </c:pt>
                <c:pt idx="8690">
                  <c:v>8690</c:v>
                </c:pt>
                <c:pt idx="8691">
                  <c:v>8691</c:v>
                </c:pt>
                <c:pt idx="8692">
                  <c:v>8692</c:v>
                </c:pt>
                <c:pt idx="8693">
                  <c:v>8693</c:v>
                </c:pt>
                <c:pt idx="8694">
                  <c:v>8694</c:v>
                </c:pt>
                <c:pt idx="8695">
                  <c:v>8695</c:v>
                </c:pt>
                <c:pt idx="8696">
                  <c:v>8696</c:v>
                </c:pt>
                <c:pt idx="8697">
                  <c:v>8697</c:v>
                </c:pt>
                <c:pt idx="8698">
                  <c:v>8698</c:v>
                </c:pt>
                <c:pt idx="8699">
                  <c:v>8699</c:v>
                </c:pt>
                <c:pt idx="8700">
                  <c:v>8700</c:v>
                </c:pt>
                <c:pt idx="8701">
                  <c:v>8701</c:v>
                </c:pt>
                <c:pt idx="8702">
                  <c:v>8702</c:v>
                </c:pt>
                <c:pt idx="8703">
                  <c:v>8703</c:v>
                </c:pt>
                <c:pt idx="8704">
                  <c:v>8704</c:v>
                </c:pt>
                <c:pt idx="8705">
                  <c:v>8705</c:v>
                </c:pt>
                <c:pt idx="8706">
                  <c:v>8706</c:v>
                </c:pt>
                <c:pt idx="8707">
                  <c:v>8707</c:v>
                </c:pt>
                <c:pt idx="8708">
                  <c:v>8708</c:v>
                </c:pt>
                <c:pt idx="8709">
                  <c:v>8709</c:v>
                </c:pt>
                <c:pt idx="8710">
                  <c:v>8710</c:v>
                </c:pt>
                <c:pt idx="8711">
                  <c:v>8711</c:v>
                </c:pt>
                <c:pt idx="8712">
                  <c:v>8712</c:v>
                </c:pt>
                <c:pt idx="8713">
                  <c:v>8713</c:v>
                </c:pt>
                <c:pt idx="8714">
                  <c:v>8714</c:v>
                </c:pt>
                <c:pt idx="8715">
                  <c:v>8715</c:v>
                </c:pt>
                <c:pt idx="8716">
                  <c:v>8716</c:v>
                </c:pt>
                <c:pt idx="8717">
                  <c:v>8717</c:v>
                </c:pt>
                <c:pt idx="8718">
                  <c:v>8718</c:v>
                </c:pt>
                <c:pt idx="8719">
                  <c:v>8719</c:v>
                </c:pt>
                <c:pt idx="8720">
                  <c:v>8720</c:v>
                </c:pt>
                <c:pt idx="8721">
                  <c:v>8721</c:v>
                </c:pt>
                <c:pt idx="8722">
                  <c:v>8722</c:v>
                </c:pt>
                <c:pt idx="8723">
                  <c:v>8723</c:v>
                </c:pt>
                <c:pt idx="8724">
                  <c:v>8724</c:v>
                </c:pt>
                <c:pt idx="8725">
                  <c:v>8725</c:v>
                </c:pt>
                <c:pt idx="8726">
                  <c:v>8726</c:v>
                </c:pt>
                <c:pt idx="8727">
                  <c:v>8727</c:v>
                </c:pt>
                <c:pt idx="8728">
                  <c:v>8728</c:v>
                </c:pt>
                <c:pt idx="8729">
                  <c:v>8729</c:v>
                </c:pt>
                <c:pt idx="8730">
                  <c:v>8730</c:v>
                </c:pt>
                <c:pt idx="8731">
                  <c:v>8731</c:v>
                </c:pt>
                <c:pt idx="8732">
                  <c:v>8732</c:v>
                </c:pt>
                <c:pt idx="8733">
                  <c:v>8733</c:v>
                </c:pt>
                <c:pt idx="8734">
                  <c:v>8734</c:v>
                </c:pt>
                <c:pt idx="8735">
                  <c:v>8735</c:v>
                </c:pt>
                <c:pt idx="8736">
                  <c:v>8736</c:v>
                </c:pt>
                <c:pt idx="8737">
                  <c:v>8737</c:v>
                </c:pt>
                <c:pt idx="8738">
                  <c:v>8738</c:v>
                </c:pt>
                <c:pt idx="8739">
                  <c:v>8739</c:v>
                </c:pt>
                <c:pt idx="8740">
                  <c:v>8740</c:v>
                </c:pt>
                <c:pt idx="8741">
                  <c:v>8741</c:v>
                </c:pt>
                <c:pt idx="8742">
                  <c:v>8742</c:v>
                </c:pt>
                <c:pt idx="8743">
                  <c:v>8743</c:v>
                </c:pt>
                <c:pt idx="8744">
                  <c:v>8744</c:v>
                </c:pt>
                <c:pt idx="8745">
                  <c:v>8745</c:v>
                </c:pt>
                <c:pt idx="8746">
                  <c:v>8746</c:v>
                </c:pt>
                <c:pt idx="8747">
                  <c:v>8747</c:v>
                </c:pt>
                <c:pt idx="8748">
                  <c:v>8748</c:v>
                </c:pt>
                <c:pt idx="8749">
                  <c:v>8749</c:v>
                </c:pt>
                <c:pt idx="8750">
                  <c:v>8750</c:v>
                </c:pt>
                <c:pt idx="8751">
                  <c:v>8751</c:v>
                </c:pt>
                <c:pt idx="8752">
                  <c:v>8752</c:v>
                </c:pt>
                <c:pt idx="8753">
                  <c:v>8753</c:v>
                </c:pt>
                <c:pt idx="8754">
                  <c:v>8754</c:v>
                </c:pt>
                <c:pt idx="8755">
                  <c:v>8755</c:v>
                </c:pt>
                <c:pt idx="8756">
                  <c:v>8756</c:v>
                </c:pt>
                <c:pt idx="8757">
                  <c:v>8757</c:v>
                </c:pt>
                <c:pt idx="8758">
                  <c:v>8758</c:v>
                </c:pt>
                <c:pt idx="8759">
                  <c:v>8759</c:v>
                </c:pt>
              </c:numCache>
            </c:numRef>
          </c:cat>
          <c:val>
            <c:numRef>
              <c:f>[2]Detalle!$G$4:$G$8763</c:f>
              <c:numCache>
                <c:formatCode>General</c:formatCode>
                <c:ptCount val="8760"/>
                <c:pt idx="0">
                  <c:v>1650.1353290929999</c:v>
                </c:pt>
                <c:pt idx="1">
                  <c:v>1638.1327555120001</c:v>
                </c:pt>
                <c:pt idx="2">
                  <c:v>1633.947526896</c:v>
                </c:pt>
                <c:pt idx="3">
                  <c:v>1622.501489173</c:v>
                </c:pt>
                <c:pt idx="4">
                  <c:v>1620.8215171109998</c:v>
                </c:pt>
                <c:pt idx="5">
                  <c:v>1619.1000479039999</c:v>
                </c:pt>
                <c:pt idx="6">
                  <c:v>1617.8861769359999</c:v>
                </c:pt>
                <c:pt idx="7">
                  <c:v>1613.4098045119999</c:v>
                </c:pt>
                <c:pt idx="8">
                  <c:v>1612.6851467460001</c:v>
                </c:pt>
                <c:pt idx="9">
                  <c:v>1612.2828608949999</c:v>
                </c:pt>
                <c:pt idx="10">
                  <c:v>1612.093042602</c:v>
                </c:pt>
                <c:pt idx="11">
                  <c:v>1612.0604223589999</c:v>
                </c:pt>
                <c:pt idx="12">
                  <c:v>1611.952126227</c:v>
                </c:pt>
                <c:pt idx="13">
                  <c:v>1608.7704329420001</c:v>
                </c:pt>
                <c:pt idx="14">
                  <c:v>1608.6806216980001</c:v>
                </c:pt>
                <c:pt idx="15">
                  <c:v>1608.6605956639999</c:v>
                </c:pt>
                <c:pt idx="16">
                  <c:v>1608.5990879359999</c:v>
                </c:pt>
                <c:pt idx="17">
                  <c:v>1608.1908239450001</c:v>
                </c:pt>
                <c:pt idx="18">
                  <c:v>1604.80543347</c:v>
                </c:pt>
                <c:pt idx="19">
                  <c:v>1604.7197009089998</c:v>
                </c:pt>
                <c:pt idx="20">
                  <c:v>1604.6731898109999</c:v>
                </c:pt>
                <c:pt idx="21">
                  <c:v>1604.28267233</c:v>
                </c:pt>
                <c:pt idx="22">
                  <c:v>1602.6380908450001</c:v>
                </c:pt>
                <c:pt idx="23">
                  <c:v>1602.460895533</c:v>
                </c:pt>
                <c:pt idx="24">
                  <c:v>1601.389168379</c:v>
                </c:pt>
                <c:pt idx="25">
                  <c:v>1601.376991335</c:v>
                </c:pt>
                <c:pt idx="26">
                  <c:v>1601.1261871259999</c:v>
                </c:pt>
                <c:pt idx="27">
                  <c:v>1600.8262799279998</c:v>
                </c:pt>
                <c:pt idx="28">
                  <c:v>1599.8662247909999</c:v>
                </c:pt>
                <c:pt idx="29">
                  <c:v>1599.7998328680001</c:v>
                </c:pt>
                <c:pt idx="30">
                  <c:v>1599.3986567309998</c:v>
                </c:pt>
                <c:pt idx="31">
                  <c:v>1599.2635934599998</c:v>
                </c:pt>
                <c:pt idx="32">
                  <c:v>1598.9687430380002</c:v>
                </c:pt>
                <c:pt idx="33">
                  <c:v>1598.8820696</c:v>
                </c:pt>
                <c:pt idx="34">
                  <c:v>1598.7012513689999</c:v>
                </c:pt>
                <c:pt idx="35">
                  <c:v>1598.4280267390002</c:v>
                </c:pt>
                <c:pt idx="36">
                  <c:v>1598.0201616239999</c:v>
                </c:pt>
                <c:pt idx="37">
                  <c:v>1597.534531881</c:v>
                </c:pt>
                <c:pt idx="38">
                  <c:v>1595.9646562739999</c:v>
                </c:pt>
                <c:pt idx="39">
                  <c:v>1595.1000637520001</c:v>
                </c:pt>
                <c:pt idx="40">
                  <c:v>1594.928345434</c:v>
                </c:pt>
                <c:pt idx="41">
                  <c:v>1594.9253660460001</c:v>
                </c:pt>
                <c:pt idx="42">
                  <c:v>1594.426558978</c:v>
                </c:pt>
                <c:pt idx="43">
                  <c:v>1594.221111865</c:v>
                </c:pt>
                <c:pt idx="44">
                  <c:v>1594.1519428439999</c:v>
                </c:pt>
                <c:pt idx="45">
                  <c:v>1594.0894504809999</c:v>
                </c:pt>
                <c:pt idx="46">
                  <c:v>1593.2856861360001</c:v>
                </c:pt>
                <c:pt idx="47">
                  <c:v>1593.2481018000001</c:v>
                </c:pt>
                <c:pt idx="48">
                  <c:v>1593.1744754220001</c:v>
                </c:pt>
                <c:pt idx="49">
                  <c:v>1593.056142076</c:v>
                </c:pt>
                <c:pt idx="50">
                  <c:v>1592.9359705109998</c:v>
                </c:pt>
                <c:pt idx="51">
                  <c:v>1592.7966807190001</c:v>
                </c:pt>
                <c:pt idx="52">
                  <c:v>1591.7549622700001</c:v>
                </c:pt>
                <c:pt idx="53">
                  <c:v>1591.4819697620001</c:v>
                </c:pt>
                <c:pt idx="54">
                  <c:v>1591.2549493150002</c:v>
                </c:pt>
                <c:pt idx="55">
                  <c:v>1590.452821285</c:v>
                </c:pt>
                <c:pt idx="56">
                  <c:v>1589.6327499700001</c:v>
                </c:pt>
                <c:pt idx="57">
                  <c:v>1589.4612601389999</c:v>
                </c:pt>
                <c:pt idx="58">
                  <c:v>1588.6747085529998</c:v>
                </c:pt>
                <c:pt idx="59">
                  <c:v>1588.22845265</c:v>
                </c:pt>
                <c:pt idx="60">
                  <c:v>1587.6444638739999</c:v>
                </c:pt>
                <c:pt idx="61">
                  <c:v>1586.2691792379999</c:v>
                </c:pt>
                <c:pt idx="62">
                  <c:v>1586.230826789</c:v>
                </c:pt>
                <c:pt idx="63">
                  <c:v>1585.9728828159998</c:v>
                </c:pt>
                <c:pt idx="64">
                  <c:v>1585.279994837</c:v>
                </c:pt>
                <c:pt idx="65">
                  <c:v>1585.2677374049999</c:v>
                </c:pt>
                <c:pt idx="66">
                  <c:v>1584.4791034689999</c:v>
                </c:pt>
                <c:pt idx="67">
                  <c:v>1584.1871938499999</c:v>
                </c:pt>
                <c:pt idx="68">
                  <c:v>1584.124138634</c:v>
                </c:pt>
                <c:pt idx="69">
                  <c:v>1583.793506854</c:v>
                </c:pt>
                <c:pt idx="70">
                  <c:v>1583.4873975630001</c:v>
                </c:pt>
                <c:pt idx="71">
                  <c:v>1583.1295772629999</c:v>
                </c:pt>
                <c:pt idx="72">
                  <c:v>1582.9718820610001</c:v>
                </c:pt>
                <c:pt idx="73">
                  <c:v>1582.7360074159999</c:v>
                </c:pt>
                <c:pt idx="74">
                  <c:v>1582.3967975580001</c:v>
                </c:pt>
                <c:pt idx="75">
                  <c:v>1581.9239747860001</c:v>
                </c:pt>
                <c:pt idx="76">
                  <c:v>1581.2169313020001</c:v>
                </c:pt>
                <c:pt idx="77">
                  <c:v>1581.196128242</c:v>
                </c:pt>
                <c:pt idx="78">
                  <c:v>1580.6624202559999</c:v>
                </c:pt>
                <c:pt idx="79">
                  <c:v>1580.3835593640001</c:v>
                </c:pt>
                <c:pt idx="80">
                  <c:v>1579.9729292449999</c:v>
                </c:pt>
                <c:pt idx="81">
                  <c:v>1579.643620047</c:v>
                </c:pt>
                <c:pt idx="82">
                  <c:v>1578.850869308</c:v>
                </c:pt>
                <c:pt idx="83">
                  <c:v>1578.5486393810002</c:v>
                </c:pt>
                <c:pt idx="84">
                  <c:v>1578.496248357</c:v>
                </c:pt>
                <c:pt idx="85">
                  <c:v>1578.0870211179999</c:v>
                </c:pt>
                <c:pt idx="86">
                  <c:v>1577.778877323</c:v>
                </c:pt>
                <c:pt idx="87">
                  <c:v>1577.6403021819999</c:v>
                </c:pt>
                <c:pt idx="88">
                  <c:v>1577.361554089</c:v>
                </c:pt>
                <c:pt idx="89">
                  <c:v>1577.300687383</c:v>
                </c:pt>
                <c:pt idx="90">
                  <c:v>1577.0572202820001</c:v>
                </c:pt>
                <c:pt idx="91">
                  <c:v>1577.0384170270002</c:v>
                </c:pt>
                <c:pt idx="92">
                  <c:v>1576.731375068</c:v>
                </c:pt>
                <c:pt idx="93">
                  <c:v>1576.484259783</c:v>
                </c:pt>
                <c:pt idx="94">
                  <c:v>1576.272387902</c:v>
                </c:pt>
                <c:pt idx="95">
                  <c:v>1576.1694942459999</c:v>
                </c:pt>
                <c:pt idx="96">
                  <c:v>1575.8888244700001</c:v>
                </c:pt>
                <c:pt idx="97">
                  <c:v>1575.7514222780001</c:v>
                </c:pt>
                <c:pt idx="98">
                  <c:v>1575.3063262829999</c:v>
                </c:pt>
                <c:pt idx="99">
                  <c:v>1575.063704768</c:v>
                </c:pt>
                <c:pt idx="100">
                  <c:v>1575.0008152379999</c:v>
                </c:pt>
                <c:pt idx="101">
                  <c:v>1574.7659535519999</c:v>
                </c:pt>
                <c:pt idx="102">
                  <c:v>1574.7215210720001</c:v>
                </c:pt>
                <c:pt idx="103">
                  <c:v>1573.9283417259999</c:v>
                </c:pt>
                <c:pt idx="104">
                  <c:v>1573.52582831</c:v>
                </c:pt>
                <c:pt idx="105">
                  <c:v>1573.356424436</c:v>
                </c:pt>
                <c:pt idx="106">
                  <c:v>1573.322758859</c:v>
                </c:pt>
                <c:pt idx="107">
                  <c:v>1573.242931148</c:v>
                </c:pt>
                <c:pt idx="108">
                  <c:v>1572.9661076350001</c:v>
                </c:pt>
                <c:pt idx="109">
                  <c:v>1572.9060101099999</c:v>
                </c:pt>
                <c:pt idx="110">
                  <c:v>1572.8380872490002</c:v>
                </c:pt>
                <c:pt idx="111">
                  <c:v>1572.7529507059999</c:v>
                </c:pt>
                <c:pt idx="112">
                  <c:v>1572.7007661999999</c:v>
                </c:pt>
                <c:pt idx="113">
                  <c:v>1572.621861498</c:v>
                </c:pt>
                <c:pt idx="114">
                  <c:v>1572.4683670020002</c:v>
                </c:pt>
                <c:pt idx="115">
                  <c:v>1571.656062858</c:v>
                </c:pt>
                <c:pt idx="116">
                  <c:v>1571.5090990629999</c:v>
                </c:pt>
                <c:pt idx="117">
                  <c:v>1571.4805797280001</c:v>
                </c:pt>
                <c:pt idx="118">
                  <c:v>1571.413076989</c:v>
                </c:pt>
                <c:pt idx="119">
                  <c:v>1571.161646777</c:v>
                </c:pt>
                <c:pt idx="120">
                  <c:v>1571.0872340639999</c:v>
                </c:pt>
                <c:pt idx="121">
                  <c:v>1571.0312500939999</c:v>
                </c:pt>
                <c:pt idx="122">
                  <c:v>1570.9499886010001</c:v>
                </c:pt>
                <c:pt idx="123">
                  <c:v>1570.802613951</c:v>
                </c:pt>
                <c:pt idx="124">
                  <c:v>1570.7606128060002</c:v>
                </c:pt>
                <c:pt idx="125">
                  <c:v>1570.6652645700001</c:v>
                </c:pt>
                <c:pt idx="126">
                  <c:v>1570.6193435319999</c:v>
                </c:pt>
                <c:pt idx="127">
                  <c:v>1570.5173322809999</c:v>
                </c:pt>
                <c:pt idx="128">
                  <c:v>1570.3436659220001</c:v>
                </c:pt>
                <c:pt idx="129">
                  <c:v>1570.268320202</c:v>
                </c:pt>
                <c:pt idx="130">
                  <c:v>1570.2558761740002</c:v>
                </c:pt>
                <c:pt idx="131">
                  <c:v>1570.069816257</c:v>
                </c:pt>
                <c:pt idx="132">
                  <c:v>1569.8678936890001</c:v>
                </c:pt>
                <c:pt idx="133">
                  <c:v>1569.5694978459999</c:v>
                </c:pt>
                <c:pt idx="134">
                  <c:v>1569.5461562810001</c:v>
                </c:pt>
                <c:pt idx="135">
                  <c:v>1569.1227022619998</c:v>
                </c:pt>
                <c:pt idx="136">
                  <c:v>1569.059133209</c:v>
                </c:pt>
                <c:pt idx="137">
                  <c:v>1569.047472044</c:v>
                </c:pt>
                <c:pt idx="138">
                  <c:v>1569.0282228000001</c:v>
                </c:pt>
                <c:pt idx="139">
                  <c:v>1568.6950808920001</c:v>
                </c:pt>
                <c:pt idx="140">
                  <c:v>1568.0376236</c:v>
                </c:pt>
                <c:pt idx="141">
                  <c:v>1566.7985791470001</c:v>
                </c:pt>
                <c:pt idx="142">
                  <c:v>1566.364091424</c:v>
                </c:pt>
                <c:pt idx="143">
                  <c:v>1566.2514081439999</c:v>
                </c:pt>
                <c:pt idx="144">
                  <c:v>1565.6545397989998</c:v>
                </c:pt>
                <c:pt idx="145">
                  <c:v>1565.5628789560001</c:v>
                </c:pt>
                <c:pt idx="146">
                  <c:v>1565.3337670770002</c:v>
                </c:pt>
                <c:pt idx="147">
                  <c:v>1565.2186324019999</c:v>
                </c:pt>
                <c:pt idx="148">
                  <c:v>1565.0720028619999</c:v>
                </c:pt>
                <c:pt idx="149">
                  <c:v>1564.9230224540001</c:v>
                </c:pt>
                <c:pt idx="150">
                  <c:v>1564.8846185560001</c:v>
                </c:pt>
                <c:pt idx="151">
                  <c:v>1564.456272769</c:v>
                </c:pt>
                <c:pt idx="152">
                  <c:v>1564.1977571920002</c:v>
                </c:pt>
                <c:pt idx="153">
                  <c:v>1563.816078417</c:v>
                </c:pt>
                <c:pt idx="154">
                  <c:v>1563.616433549</c:v>
                </c:pt>
                <c:pt idx="155">
                  <c:v>1563.533618939</c:v>
                </c:pt>
                <c:pt idx="156">
                  <c:v>1563.2169992940001</c:v>
                </c:pt>
                <c:pt idx="157">
                  <c:v>1563.0694551679999</c:v>
                </c:pt>
                <c:pt idx="158">
                  <c:v>1562.843824176</c:v>
                </c:pt>
                <c:pt idx="159">
                  <c:v>1562.827732408</c:v>
                </c:pt>
                <c:pt idx="160">
                  <c:v>1562.7519394779999</c:v>
                </c:pt>
                <c:pt idx="161">
                  <c:v>1562.5080070700001</c:v>
                </c:pt>
                <c:pt idx="162">
                  <c:v>1562.2901247310001</c:v>
                </c:pt>
                <c:pt idx="163">
                  <c:v>1562.236494125</c:v>
                </c:pt>
                <c:pt idx="164">
                  <c:v>1562.1840682069999</c:v>
                </c:pt>
                <c:pt idx="165">
                  <c:v>1562.0725620860001</c:v>
                </c:pt>
                <c:pt idx="166">
                  <c:v>1561.7676986839999</c:v>
                </c:pt>
                <c:pt idx="167">
                  <c:v>1561.628616447</c:v>
                </c:pt>
                <c:pt idx="168">
                  <c:v>1561.6087542830001</c:v>
                </c:pt>
                <c:pt idx="169">
                  <c:v>1561.6064241680001</c:v>
                </c:pt>
                <c:pt idx="170">
                  <c:v>1561.4933405649999</c:v>
                </c:pt>
                <c:pt idx="171">
                  <c:v>1561.436103514</c:v>
                </c:pt>
                <c:pt idx="172">
                  <c:v>1561.2725532500001</c:v>
                </c:pt>
                <c:pt idx="173">
                  <c:v>1560.867731649</c:v>
                </c:pt>
                <c:pt idx="174">
                  <c:v>1560.544754882</c:v>
                </c:pt>
                <c:pt idx="175">
                  <c:v>1559.5197610130001</c:v>
                </c:pt>
                <c:pt idx="176">
                  <c:v>1559.3347247649999</c:v>
                </c:pt>
                <c:pt idx="177">
                  <c:v>1559.229207636</c:v>
                </c:pt>
                <c:pt idx="178">
                  <c:v>1559.173339551</c:v>
                </c:pt>
                <c:pt idx="179">
                  <c:v>1559.027543594</c:v>
                </c:pt>
                <c:pt idx="180">
                  <c:v>1558.8618584880001</c:v>
                </c:pt>
                <c:pt idx="181">
                  <c:v>1558.3917622440001</c:v>
                </c:pt>
                <c:pt idx="182">
                  <c:v>1558.071482956</c:v>
                </c:pt>
                <c:pt idx="183">
                  <c:v>1557.3947711380001</c:v>
                </c:pt>
                <c:pt idx="184">
                  <c:v>1557.2201798139999</c:v>
                </c:pt>
                <c:pt idx="185">
                  <c:v>1556.812092315</c:v>
                </c:pt>
                <c:pt idx="186">
                  <c:v>1556.5329867740002</c:v>
                </c:pt>
                <c:pt idx="187">
                  <c:v>1556.3853766119998</c:v>
                </c:pt>
                <c:pt idx="188">
                  <c:v>1555.6005869380001</c:v>
                </c:pt>
                <c:pt idx="189">
                  <c:v>1555.554635818</c:v>
                </c:pt>
                <c:pt idx="190">
                  <c:v>1555.2885189120002</c:v>
                </c:pt>
                <c:pt idx="191">
                  <c:v>1555.2355074469999</c:v>
                </c:pt>
                <c:pt idx="192">
                  <c:v>1554.840083539</c:v>
                </c:pt>
                <c:pt idx="193">
                  <c:v>1554.192659412</c:v>
                </c:pt>
                <c:pt idx="194">
                  <c:v>1554.1515171209999</c:v>
                </c:pt>
                <c:pt idx="195">
                  <c:v>1553.9153287720001</c:v>
                </c:pt>
                <c:pt idx="196">
                  <c:v>1553.829200142</c:v>
                </c:pt>
                <c:pt idx="197">
                  <c:v>1553.7741658</c:v>
                </c:pt>
                <c:pt idx="198">
                  <c:v>1553.6096693289999</c:v>
                </c:pt>
                <c:pt idx="199">
                  <c:v>1553.128483768</c:v>
                </c:pt>
                <c:pt idx="200">
                  <c:v>1552.9834460529999</c:v>
                </c:pt>
                <c:pt idx="201">
                  <c:v>1552.9517534920001</c:v>
                </c:pt>
                <c:pt idx="202">
                  <c:v>1552.531568526</c:v>
                </c:pt>
                <c:pt idx="203">
                  <c:v>1551.9774628639998</c:v>
                </c:pt>
                <c:pt idx="204">
                  <c:v>1551.873586599</c:v>
                </c:pt>
                <c:pt idx="205">
                  <c:v>1551.663448608</c:v>
                </c:pt>
                <c:pt idx="206">
                  <c:v>1551.2174755150002</c:v>
                </c:pt>
                <c:pt idx="207">
                  <c:v>1551.1165481789999</c:v>
                </c:pt>
                <c:pt idx="208">
                  <c:v>1551.0606697349999</c:v>
                </c:pt>
                <c:pt idx="209">
                  <c:v>1550.5905442009998</c:v>
                </c:pt>
                <c:pt idx="210">
                  <c:v>1550.305865065</c:v>
                </c:pt>
                <c:pt idx="211">
                  <c:v>1550.2279943039998</c:v>
                </c:pt>
                <c:pt idx="212">
                  <c:v>1549.867407299</c:v>
                </c:pt>
                <c:pt idx="213">
                  <c:v>1549.6201432970001</c:v>
                </c:pt>
                <c:pt idx="214">
                  <c:v>1549.5157566579999</c:v>
                </c:pt>
                <c:pt idx="215">
                  <c:v>1549.110522791</c:v>
                </c:pt>
                <c:pt idx="216">
                  <c:v>1548.6251189019999</c:v>
                </c:pt>
                <c:pt idx="217">
                  <c:v>1548.109310134</c:v>
                </c:pt>
                <c:pt idx="218">
                  <c:v>1548.0901047950001</c:v>
                </c:pt>
                <c:pt idx="219">
                  <c:v>1547.7639141579998</c:v>
                </c:pt>
                <c:pt idx="220">
                  <c:v>1547.60108188</c:v>
                </c:pt>
                <c:pt idx="221">
                  <c:v>1546.9344444160001</c:v>
                </c:pt>
                <c:pt idx="222">
                  <c:v>1546.768378516</c:v>
                </c:pt>
                <c:pt idx="223">
                  <c:v>1546.753005133</c:v>
                </c:pt>
                <c:pt idx="224">
                  <c:v>1546.3909190499999</c:v>
                </c:pt>
                <c:pt idx="225">
                  <c:v>1545.821514405</c:v>
                </c:pt>
                <c:pt idx="226">
                  <c:v>1545.62036943</c:v>
                </c:pt>
                <c:pt idx="227">
                  <c:v>1544.7466849899999</c:v>
                </c:pt>
                <c:pt idx="228">
                  <c:v>1544.597958392</c:v>
                </c:pt>
                <c:pt idx="229">
                  <c:v>1544.4101745120001</c:v>
                </c:pt>
                <c:pt idx="230">
                  <c:v>1544.2741923589999</c:v>
                </c:pt>
                <c:pt idx="231">
                  <c:v>1543.8855765430001</c:v>
                </c:pt>
                <c:pt idx="232">
                  <c:v>1543.5317903090001</c:v>
                </c:pt>
                <c:pt idx="233">
                  <c:v>1543.2754823299999</c:v>
                </c:pt>
                <c:pt idx="234">
                  <c:v>1543.212327596</c:v>
                </c:pt>
                <c:pt idx="235">
                  <c:v>1542.8763383589999</c:v>
                </c:pt>
                <c:pt idx="236">
                  <c:v>1542.764547734</c:v>
                </c:pt>
                <c:pt idx="237">
                  <c:v>1542.748882159</c:v>
                </c:pt>
                <c:pt idx="238">
                  <c:v>1542.450676253</c:v>
                </c:pt>
                <c:pt idx="239">
                  <c:v>1541.978713553</c:v>
                </c:pt>
                <c:pt idx="240">
                  <c:v>1541.8804813639999</c:v>
                </c:pt>
                <c:pt idx="241">
                  <c:v>1541.426095327</c:v>
                </c:pt>
                <c:pt idx="242">
                  <c:v>1541.314434029</c:v>
                </c:pt>
                <c:pt idx="243">
                  <c:v>1541.1306188839999</c:v>
                </c:pt>
                <c:pt idx="244">
                  <c:v>1540.7974994580002</c:v>
                </c:pt>
                <c:pt idx="245">
                  <c:v>1540.688770708</c:v>
                </c:pt>
                <c:pt idx="246">
                  <c:v>1540.4515810829998</c:v>
                </c:pt>
                <c:pt idx="247">
                  <c:v>1540.438719773</c:v>
                </c:pt>
                <c:pt idx="248">
                  <c:v>1540.2439142730002</c:v>
                </c:pt>
                <c:pt idx="249">
                  <c:v>1540.046586126</c:v>
                </c:pt>
                <c:pt idx="250">
                  <c:v>1540.027426143</c:v>
                </c:pt>
                <c:pt idx="251">
                  <c:v>1539.797014926</c:v>
                </c:pt>
                <c:pt idx="252">
                  <c:v>1539.4405322159998</c:v>
                </c:pt>
                <c:pt idx="253">
                  <c:v>1539.2613980419999</c:v>
                </c:pt>
                <c:pt idx="254">
                  <c:v>1538.101442871</c:v>
                </c:pt>
                <c:pt idx="255">
                  <c:v>1538.09617972</c:v>
                </c:pt>
                <c:pt idx="256">
                  <c:v>1537.9085525850001</c:v>
                </c:pt>
                <c:pt idx="257">
                  <c:v>1537.7168097659999</c:v>
                </c:pt>
                <c:pt idx="258">
                  <c:v>1537.668287495</c:v>
                </c:pt>
                <c:pt idx="259">
                  <c:v>1537.3483858509999</c:v>
                </c:pt>
                <c:pt idx="260">
                  <c:v>1536.8661101510002</c:v>
                </c:pt>
                <c:pt idx="261">
                  <c:v>1536.792770387</c:v>
                </c:pt>
                <c:pt idx="262">
                  <c:v>1536.703016489</c:v>
                </c:pt>
                <c:pt idx="263">
                  <c:v>1536.5460864470001</c:v>
                </c:pt>
                <c:pt idx="264">
                  <c:v>1536.467669293</c:v>
                </c:pt>
                <c:pt idx="265">
                  <c:v>1535.9772881189999</c:v>
                </c:pt>
                <c:pt idx="266">
                  <c:v>1535.80720187</c:v>
                </c:pt>
                <c:pt idx="267">
                  <c:v>1535.707926992</c:v>
                </c:pt>
                <c:pt idx="268">
                  <c:v>1535.384495212</c:v>
                </c:pt>
                <c:pt idx="269">
                  <c:v>1535.3460136470001</c:v>
                </c:pt>
                <c:pt idx="270">
                  <c:v>1535.314048985</c:v>
                </c:pt>
                <c:pt idx="271">
                  <c:v>1535.205432343</c:v>
                </c:pt>
                <c:pt idx="272">
                  <c:v>1534.7882385750002</c:v>
                </c:pt>
                <c:pt idx="273">
                  <c:v>1534.5154937509999</c:v>
                </c:pt>
                <c:pt idx="274">
                  <c:v>1534.017834084</c:v>
                </c:pt>
                <c:pt idx="275">
                  <c:v>1533.983859188</c:v>
                </c:pt>
                <c:pt idx="276">
                  <c:v>1533.9521424120001</c:v>
                </c:pt>
                <c:pt idx="277">
                  <c:v>1533.1718884080001</c:v>
                </c:pt>
                <c:pt idx="278">
                  <c:v>1532.907364547</c:v>
                </c:pt>
                <c:pt idx="279">
                  <c:v>1532.4068142570002</c:v>
                </c:pt>
                <c:pt idx="280">
                  <c:v>1532.3103035639999</c:v>
                </c:pt>
                <c:pt idx="281">
                  <c:v>1532.1818768150001</c:v>
                </c:pt>
                <c:pt idx="282">
                  <c:v>1532.0975850689999</c:v>
                </c:pt>
                <c:pt idx="283">
                  <c:v>1531.969913575</c:v>
                </c:pt>
                <c:pt idx="284">
                  <c:v>1531.6186005520001</c:v>
                </c:pt>
                <c:pt idx="285">
                  <c:v>1531.6168002200002</c:v>
                </c:pt>
                <c:pt idx="286">
                  <c:v>1531.5954472449998</c:v>
                </c:pt>
                <c:pt idx="287">
                  <c:v>1531.47300395</c:v>
                </c:pt>
                <c:pt idx="288">
                  <c:v>1531.422800457</c:v>
                </c:pt>
                <c:pt idx="289">
                  <c:v>1531.3083000469999</c:v>
                </c:pt>
                <c:pt idx="290">
                  <c:v>1531.2372185649999</c:v>
                </c:pt>
                <c:pt idx="291">
                  <c:v>1530.941988344</c:v>
                </c:pt>
                <c:pt idx="292">
                  <c:v>1530.7516363760001</c:v>
                </c:pt>
                <c:pt idx="293">
                  <c:v>1529.9923289640001</c:v>
                </c:pt>
                <c:pt idx="294">
                  <c:v>1529.9771540230001</c:v>
                </c:pt>
                <c:pt idx="295">
                  <c:v>1529.291267217</c:v>
                </c:pt>
                <c:pt idx="296">
                  <c:v>1528.9755839070001</c:v>
                </c:pt>
                <c:pt idx="297">
                  <c:v>1528.953148672</c:v>
                </c:pt>
                <c:pt idx="298">
                  <c:v>1528.157292506</c:v>
                </c:pt>
                <c:pt idx="299">
                  <c:v>1528.0079760199999</c:v>
                </c:pt>
                <c:pt idx="300">
                  <c:v>1527.839604886</c:v>
                </c:pt>
                <c:pt idx="301">
                  <c:v>1527.372683435</c:v>
                </c:pt>
                <c:pt idx="302">
                  <c:v>1527.3121511480001</c:v>
                </c:pt>
                <c:pt idx="303">
                  <c:v>1527.277778762</c:v>
                </c:pt>
                <c:pt idx="304">
                  <c:v>1527.2718251849999</c:v>
                </c:pt>
                <c:pt idx="305">
                  <c:v>1527.117819968</c:v>
                </c:pt>
                <c:pt idx="306">
                  <c:v>1526.5765492620001</c:v>
                </c:pt>
                <c:pt idx="307">
                  <c:v>1526.5678825930001</c:v>
                </c:pt>
                <c:pt idx="308">
                  <c:v>1526.4002604420002</c:v>
                </c:pt>
                <c:pt idx="309">
                  <c:v>1525.7784833160001</c:v>
                </c:pt>
                <c:pt idx="310">
                  <c:v>1525.6546127060001</c:v>
                </c:pt>
                <c:pt idx="311">
                  <c:v>1524.573281465</c:v>
                </c:pt>
                <c:pt idx="312">
                  <c:v>1524.3733317420001</c:v>
                </c:pt>
                <c:pt idx="313">
                  <c:v>1523.9999706880001</c:v>
                </c:pt>
                <c:pt idx="314">
                  <c:v>1523.916031342</c:v>
                </c:pt>
                <c:pt idx="315">
                  <c:v>1523.787419864</c:v>
                </c:pt>
                <c:pt idx="316">
                  <c:v>1523.600341928</c:v>
                </c:pt>
                <c:pt idx="317">
                  <c:v>1523.446933294</c:v>
                </c:pt>
                <c:pt idx="318">
                  <c:v>1523.3016162260001</c:v>
                </c:pt>
                <c:pt idx="319">
                  <c:v>1522.792474592</c:v>
                </c:pt>
                <c:pt idx="320">
                  <c:v>1522.7551191499999</c:v>
                </c:pt>
                <c:pt idx="321">
                  <c:v>1522.4733151730002</c:v>
                </c:pt>
                <c:pt idx="322">
                  <c:v>1522.435178316</c:v>
                </c:pt>
                <c:pt idx="323">
                  <c:v>1522.313928307</c:v>
                </c:pt>
                <c:pt idx="324">
                  <c:v>1522.2215570720002</c:v>
                </c:pt>
                <c:pt idx="325">
                  <c:v>1522.0290978620001</c:v>
                </c:pt>
                <c:pt idx="326">
                  <c:v>1521.7811703319999</c:v>
                </c:pt>
                <c:pt idx="327">
                  <c:v>1521.7625565010001</c:v>
                </c:pt>
                <c:pt idx="328">
                  <c:v>1521.2328339329999</c:v>
                </c:pt>
                <c:pt idx="329">
                  <c:v>1521.2284244729999</c:v>
                </c:pt>
                <c:pt idx="330">
                  <c:v>1521.0408514620001</c:v>
                </c:pt>
                <c:pt idx="331">
                  <c:v>1520.534143612</c:v>
                </c:pt>
                <c:pt idx="332">
                  <c:v>1520.53394488</c:v>
                </c:pt>
                <c:pt idx="333">
                  <c:v>1519.874171685</c:v>
                </c:pt>
                <c:pt idx="334">
                  <c:v>1519.7269990330001</c:v>
                </c:pt>
                <c:pt idx="335">
                  <c:v>1519.1836366300001</c:v>
                </c:pt>
                <c:pt idx="336">
                  <c:v>1518.136527572</c:v>
                </c:pt>
                <c:pt idx="337">
                  <c:v>1517.859770775</c:v>
                </c:pt>
                <c:pt idx="338">
                  <c:v>1517.474866196</c:v>
                </c:pt>
                <c:pt idx="339">
                  <c:v>1517.4139610979998</c:v>
                </c:pt>
                <c:pt idx="340">
                  <c:v>1516.9912198049999</c:v>
                </c:pt>
                <c:pt idx="341">
                  <c:v>1516.9495558660001</c:v>
                </c:pt>
                <c:pt idx="342">
                  <c:v>1516.6900133009999</c:v>
                </c:pt>
                <c:pt idx="343">
                  <c:v>1516.5427373550001</c:v>
                </c:pt>
                <c:pt idx="344">
                  <c:v>1516.135567905</c:v>
                </c:pt>
                <c:pt idx="345">
                  <c:v>1515.731141234</c:v>
                </c:pt>
                <c:pt idx="346">
                  <c:v>1515.4479411899999</c:v>
                </c:pt>
                <c:pt idx="347">
                  <c:v>1515.4386203230001</c:v>
                </c:pt>
                <c:pt idx="348">
                  <c:v>1514.1581835540001</c:v>
                </c:pt>
                <c:pt idx="349">
                  <c:v>1514.059391471</c:v>
                </c:pt>
                <c:pt idx="350">
                  <c:v>1513.5040061689999</c:v>
                </c:pt>
                <c:pt idx="351">
                  <c:v>1513.291978322</c:v>
                </c:pt>
                <c:pt idx="352">
                  <c:v>1513.1820240809998</c:v>
                </c:pt>
                <c:pt idx="353">
                  <c:v>1513.143229687</c:v>
                </c:pt>
                <c:pt idx="354">
                  <c:v>1512.7126895010001</c:v>
                </c:pt>
                <c:pt idx="355">
                  <c:v>1512.5510780070001</c:v>
                </c:pt>
                <c:pt idx="356">
                  <c:v>1512.4619660809999</c:v>
                </c:pt>
                <c:pt idx="357">
                  <c:v>1511.9969573290002</c:v>
                </c:pt>
                <c:pt idx="358">
                  <c:v>1511.9603777119999</c:v>
                </c:pt>
                <c:pt idx="359">
                  <c:v>1511.8923299730002</c:v>
                </c:pt>
                <c:pt idx="360">
                  <c:v>1511.7959247890001</c:v>
                </c:pt>
                <c:pt idx="361">
                  <c:v>1511.6551296520001</c:v>
                </c:pt>
                <c:pt idx="362">
                  <c:v>1510.724179218</c:v>
                </c:pt>
                <c:pt idx="363">
                  <c:v>1510.2644852140002</c:v>
                </c:pt>
                <c:pt idx="364">
                  <c:v>1509.408903319</c:v>
                </c:pt>
                <c:pt idx="365">
                  <c:v>1509.310540577</c:v>
                </c:pt>
                <c:pt idx="366">
                  <c:v>1508.830013453</c:v>
                </c:pt>
                <c:pt idx="367">
                  <c:v>1508.787908564</c:v>
                </c:pt>
                <c:pt idx="368">
                  <c:v>1508.4902406679998</c:v>
                </c:pt>
                <c:pt idx="369">
                  <c:v>1508.4443053909999</c:v>
                </c:pt>
                <c:pt idx="370">
                  <c:v>1508.0039482809998</c:v>
                </c:pt>
                <c:pt idx="371">
                  <c:v>1507.5379545380001</c:v>
                </c:pt>
                <c:pt idx="372">
                  <c:v>1507.432432518</c:v>
                </c:pt>
                <c:pt idx="373">
                  <c:v>1507.3617908590002</c:v>
                </c:pt>
                <c:pt idx="374">
                  <c:v>1507.3463074199999</c:v>
                </c:pt>
                <c:pt idx="375">
                  <c:v>1507.3318286870001</c:v>
                </c:pt>
                <c:pt idx="376">
                  <c:v>1506.4974201770001</c:v>
                </c:pt>
                <c:pt idx="377">
                  <c:v>1506.1695223040001</c:v>
                </c:pt>
                <c:pt idx="378">
                  <c:v>1506.109483619</c:v>
                </c:pt>
                <c:pt idx="379">
                  <c:v>1506.083851331</c:v>
                </c:pt>
                <c:pt idx="380">
                  <c:v>1505.8836804470002</c:v>
                </c:pt>
                <c:pt idx="381">
                  <c:v>1505.803541239</c:v>
                </c:pt>
                <c:pt idx="382">
                  <c:v>1505.7310540670001</c:v>
                </c:pt>
                <c:pt idx="383">
                  <c:v>1505.5230336740001</c:v>
                </c:pt>
                <c:pt idx="384">
                  <c:v>1504.6955674860001</c:v>
                </c:pt>
                <c:pt idx="385">
                  <c:v>1504.6494672079998</c:v>
                </c:pt>
                <c:pt idx="386">
                  <c:v>1503.98839866</c:v>
                </c:pt>
                <c:pt idx="387">
                  <c:v>1503.7652202689999</c:v>
                </c:pt>
                <c:pt idx="388">
                  <c:v>1503.5084171359999</c:v>
                </c:pt>
                <c:pt idx="389">
                  <c:v>1502.710801749</c:v>
                </c:pt>
                <c:pt idx="390">
                  <c:v>1502.1338489770001</c:v>
                </c:pt>
                <c:pt idx="391">
                  <c:v>1501.5349101029999</c:v>
                </c:pt>
                <c:pt idx="392">
                  <c:v>1501.198546478</c:v>
                </c:pt>
                <c:pt idx="393">
                  <c:v>1501.1903343619999</c:v>
                </c:pt>
                <c:pt idx="394">
                  <c:v>1500.1168685590001</c:v>
                </c:pt>
                <c:pt idx="395">
                  <c:v>1500.0798886</c:v>
                </c:pt>
                <c:pt idx="396">
                  <c:v>1499.4274927360002</c:v>
                </c:pt>
                <c:pt idx="397">
                  <c:v>1499.187401489</c:v>
                </c:pt>
                <c:pt idx="398">
                  <c:v>1498.6480464039998</c:v>
                </c:pt>
                <c:pt idx="399">
                  <c:v>1498.3849297899999</c:v>
                </c:pt>
                <c:pt idx="400">
                  <c:v>1498.282133274</c:v>
                </c:pt>
                <c:pt idx="401">
                  <c:v>1498.26448048</c:v>
                </c:pt>
                <c:pt idx="402">
                  <c:v>1498.1480419270001</c:v>
                </c:pt>
                <c:pt idx="403">
                  <c:v>1497.9717014629998</c:v>
                </c:pt>
                <c:pt idx="404">
                  <c:v>1497.864772419</c:v>
                </c:pt>
                <c:pt idx="405">
                  <c:v>1497.8387216990002</c:v>
                </c:pt>
                <c:pt idx="406">
                  <c:v>1497.6780285919999</c:v>
                </c:pt>
                <c:pt idx="407">
                  <c:v>1497.351070535</c:v>
                </c:pt>
                <c:pt idx="408">
                  <c:v>1497.157771899</c:v>
                </c:pt>
                <c:pt idx="409">
                  <c:v>1496.848696731</c:v>
                </c:pt>
                <c:pt idx="410">
                  <c:v>1496.622248659</c:v>
                </c:pt>
                <c:pt idx="411">
                  <c:v>1496.2628376829998</c:v>
                </c:pt>
                <c:pt idx="412">
                  <c:v>1495.8456547950002</c:v>
                </c:pt>
                <c:pt idx="413">
                  <c:v>1495.1424046040001</c:v>
                </c:pt>
                <c:pt idx="414">
                  <c:v>1495.1295532909999</c:v>
                </c:pt>
                <c:pt idx="415">
                  <c:v>1494.9258731490002</c:v>
                </c:pt>
                <c:pt idx="416">
                  <c:v>1494.8544061519999</c:v>
                </c:pt>
                <c:pt idx="417">
                  <c:v>1494.638555863</c:v>
                </c:pt>
                <c:pt idx="418">
                  <c:v>1494.631362651</c:v>
                </c:pt>
                <c:pt idx="419">
                  <c:v>1494.5660289980001</c:v>
                </c:pt>
                <c:pt idx="420">
                  <c:v>1494.389107621</c:v>
                </c:pt>
                <c:pt idx="421">
                  <c:v>1494.125595445</c:v>
                </c:pt>
                <c:pt idx="422">
                  <c:v>1493.979484185</c:v>
                </c:pt>
                <c:pt idx="423">
                  <c:v>1493.509457378</c:v>
                </c:pt>
                <c:pt idx="424">
                  <c:v>1493.276330636</c:v>
                </c:pt>
                <c:pt idx="425">
                  <c:v>1492.7230260010001</c:v>
                </c:pt>
                <c:pt idx="426">
                  <c:v>1492.352750006</c:v>
                </c:pt>
                <c:pt idx="427">
                  <c:v>1491.876511035</c:v>
                </c:pt>
                <c:pt idx="428">
                  <c:v>1491.7672933179999</c:v>
                </c:pt>
                <c:pt idx="429">
                  <c:v>1491.288923677</c:v>
                </c:pt>
                <c:pt idx="430">
                  <c:v>1491.256460071</c:v>
                </c:pt>
                <c:pt idx="431">
                  <c:v>1491.224722856</c:v>
                </c:pt>
                <c:pt idx="432">
                  <c:v>1491.118146347</c:v>
                </c:pt>
                <c:pt idx="433">
                  <c:v>1490.9782168900001</c:v>
                </c:pt>
                <c:pt idx="434">
                  <c:v>1490.806094497</c:v>
                </c:pt>
                <c:pt idx="435">
                  <c:v>1490.5619518420001</c:v>
                </c:pt>
                <c:pt idx="436">
                  <c:v>1490.1804904000001</c:v>
                </c:pt>
                <c:pt idx="437">
                  <c:v>1489.680653287</c:v>
                </c:pt>
                <c:pt idx="438">
                  <c:v>1489.56363315</c:v>
                </c:pt>
                <c:pt idx="439">
                  <c:v>1489.3055080399999</c:v>
                </c:pt>
                <c:pt idx="440">
                  <c:v>1489.2990405300002</c:v>
                </c:pt>
                <c:pt idx="441">
                  <c:v>1489.057336113</c:v>
                </c:pt>
                <c:pt idx="442">
                  <c:v>1488.6746884920001</c:v>
                </c:pt>
                <c:pt idx="443">
                  <c:v>1488.600692302</c:v>
                </c:pt>
                <c:pt idx="444">
                  <c:v>1488.268145148</c:v>
                </c:pt>
                <c:pt idx="445">
                  <c:v>1488.229731847</c:v>
                </c:pt>
                <c:pt idx="446">
                  <c:v>1488.1412584750001</c:v>
                </c:pt>
                <c:pt idx="447">
                  <c:v>1487.9952389340001</c:v>
                </c:pt>
                <c:pt idx="448">
                  <c:v>1487.754804335</c:v>
                </c:pt>
                <c:pt idx="449">
                  <c:v>1487.4625764329999</c:v>
                </c:pt>
                <c:pt idx="450">
                  <c:v>1487.4475607040001</c:v>
                </c:pt>
                <c:pt idx="451">
                  <c:v>1487.4263026169999</c:v>
                </c:pt>
                <c:pt idx="452">
                  <c:v>1487.178711971</c:v>
                </c:pt>
                <c:pt idx="453">
                  <c:v>1487.144130189</c:v>
                </c:pt>
                <c:pt idx="454">
                  <c:v>1486.7632822569999</c:v>
                </c:pt>
                <c:pt idx="455">
                  <c:v>1486.4882924190001</c:v>
                </c:pt>
                <c:pt idx="456">
                  <c:v>1486.180932234</c:v>
                </c:pt>
                <c:pt idx="457">
                  <c:v>1485.830509738</c:v>
                </c:pt>
                <c:pt idx="458">
                  <c:v>1485.8049865910002</c:v>
                </c:pt>
                <c:pt idx="459">
                  <c:v>1485.330666115</c:v>
                </c:pt>
                <c:pt idx="460">
                  <c:v>1484.9549614250002</c:v>
                </c:pt>
                <c:pt idx="461">
                  <c:v>1484.718910668</c:v>
                </c:pt>
                <c:pt idx="462">
                  <c:v>1484.057678484</c:v>
                </c:pt>
                <c:pt idx="463">
                  <c:v>1483.6163715580001</c:v>
                </c:pt>
                <c:pt idx="464">
                  <c:v>1483.2729069890001</c:v>
                </c:pt>
                <c:pt idx="465">
                  <c:v>1482.7376029869999</c:v>
                </c:pt>
                <c:pt idx="466">
                  <c:v>1482.3911981460001</c:v>
                </c:pt>
                <c:pt idx="467">
                  <c:v>1481.532330686</c:v>
                </c:pt>
                <c:pt idx="468">
                  <c:v>1481.284047736</c:v>
                </c:pt>
                <c:pt idx="469">
                  <c:v>1481.2590438239999</c:v>
                </c:pt>
                <c:pt idx="470">
                  <c:v>1481.064140812</c:v>
                </c:pt>
                <c:pt idx="471">
                  <c:v>1480.86212241</c:v>
                </c:pt>
                <c:pt idx="472">
                  <c:v>1480.844495675</c:v>
                </c:pt>
                <c:pt idx="473">
                  <c:v>1480.7405865799999</c:v>
                </c:pt>
                <c:pt idx="474">
                  <c:v>1480.6820183290001</c:v>
                </c:pt>
                <c:pt idx="475">
                  <c:v>1480.547112682</c:v>
                </c:pt>
                <c:pt idx="476">
                  <c:v>1480.46282696</c:v>
                </c:pt>
                <c:pt idx="477">
                  <c:v>1480.2307371119998</c:v>
                </c:pt>
                <c:pt idx="478">
                  <c:v>1480.0871090099999</c:v>
                </c:pt>
                <c:pt idx="479">
                  <c:v>1479.7132844090002</c:v>
                </c:pt>
                <c:pt idx="480">
                  <c:v>1479.5227292549998</c:v>
                </c:pt>
                <c:pt idx="481">
                  <c:v>1479.4740324840002</c:v>
                </c:pt>
                <c:pt idx="482">
                  <c:v>1479.049308486</c:v>
                </c:pt>
                <c:pt idx="483">
                  <c:v>1478.734894379</c:v>
                </c:pt>
                <c:pt idx="484">
                  <c:v>1478.3395788439998</c:v>
                </c:pt>
                <c:pt idx="485">
                  <c:v>1478.248628136</c:v>
                </c:pt>
                <c:pt idx="486">
                  <c:v>1478.097240974</c:v>
                </c:pt>
                <c:pt idx="487">
                  <c:v>1477.8753732570001</c:v>
                </c:pt>
                <c:pt idx="488">
                  <c:v>1477.7066772809999</c:v>
                </c:pt>
                <c:pt idx="489">
                  <c:v>1477.6176213619999</c:v>
                </c:pt>
                <c:pt idx="490">
                  <c:v>1477.6068929759999</c:v>
                </c:pt>
                <c:pt idx="491">
                  <c:v>1477.4902754949999</c:v>
                </c:pt>
                <c:pt idx="492">
                  <c:v>1477.158423262</c:v>
                </c:pt>
                <c:pt idx="493">
                  <c:v>1476.883659736</c:v>
                </c:pt>
                <c:pt idx="494">
                  <c:v>1476.727250871</c:v>
                </c:pt>
                <c:pt idx="495">
                  <c:v>1476.6415168639999</c:v>
                </c:pt>
                <c:pt idx="496">
                  <c:v>1476.5319453</c:v>
                </c:pt>
                <c:pt idx="497">
                  <c:v>1476.3104141180002</c:v>
                </c:pt>
                <c:pt idx="498">
                  <c:v>1476.2651246959999</c:v>
                </c:pt>
                <c:pt idx="499">
                  <c:v>1476.192979828</c:v>
                </c:pt>
                <c:pt idx="500">
                  <c:v>1476.1272237620001</c:v>
                </c:pt>
                <c:pt idx="501">
                  <c:v>1475.8981054199999</c:v>
                </c:pt>
                <c:pt idx="502">
                  <c:v>1475.825502547</c:v>
                </c:pt>
                <c:pt idx="503">
                  <c:v>1475.3508167300001</c:v>
                </c:pt>
                <c:pt idx="504">
                  <c:v>1475.319394787</c:v>
                </c:pt>
                <c:pt idx="505">
                  <c:v>1475.18440506</c:v>
                </c:pt>
                <c:pt idx="506">
                  <c:v>1474.6548838859999</c:v>
                </c:pt>
                <c:pt idx="507">
                  <c:v>1474.6204264579999</c:v>
                </c:pt>
                <c:pt idx="508">
                  <c:v>1474.619607803</c:v>
                </c:pt>
                <c:pt idx="509">
                  <c:v>1474.4567430550001</c:v>
                </c:pt>
                <c:pt idx="510">
                  <c:v>1474.0401717280001</c:v>
                </c:pt>
                <c:pt idx="511">
                  <c:v>1473.8769589150002</c:v>
                </c:pt>
                <c:pt idx="512">
                  <c:v>1473.81078957</c:v>
                </c:pt>
                <c:pt idx="513">
                  <c:v>1473.2689408879999</c:v>
                </c:pt>
                <c:pt idx="514">
                  <c:v>1473.2110003780001</c:v>
                </c:pt>
                <c:pt idx="515">
                  <c:v>1473.09366052</c:v>
                </c:pt>
                <c:pt idx="516">
                  <c:v>1472.7943377239999</c:v>
                </c:pt>
                <c:pt idx="517">
                  <c:v>1472.1253123959998</c:v>
                </c:pt>
                <c:pt idx="518">
                  <c:v>1471.5826033419999</c:v>
                </c:pt>
                <c:pt idx="519">
                  <c:v>1471.1364877410001</c:v>
                </c:pt>
                <c:pt idx="520">
                  <c:v>1470.7993564379999</c:v>
                </c:pt>
                <c:pt idx="521">
                  <c:v>1470.753091782</c:v>
                </c:pt>
                <c:pt idx="522">
                  <c:v>1470.3015163129999</c:v>
                </c:pt>
                <c:pt idx="523">
                  <c:v>1469.6204515659999</c:v>
                </c:pt>
                <c:pt idx="524">
                  <c:v>1469.088172817</c:v>
                </c:pt>
                <c:pt idx="525">
                  <c:v>1469.0553818039998</c:v>
                </c:pt>
                <c:pt idx="526">
                  <c:v>1468.9692542779999</c:v>
                </c:pt>
                <c:pt idx="527">
                  <c:v>1468.6418567830001</c:v>
                </c:pt>
                <c:pt idx="528">
                  <c:v>1468.609449904</c:v>
                </c:pt>
                <c:pt idx="529">
                  <c:v>1468.3579307709999</c:v>
                </c:pt>
                <c:pt idx="530">
                  <c:v>1468.0639216420002</c:v>
                </c:pt>
                <c:pt idx="531">
                  <c:v>1467.982116527</c:v>
                </c:pt>
                <c:pt idx="532">
                  <c:v>1467.8063074690001</c:v>
                </c:pt>
                <c:pt idx="533">
                  <c:v>1467.7887439580002</c:v>
                </c:pt>
                <c:pt idx="534">
                  <c:v>1467.70952831</c:v>
                </c:pt>
                <c:pt idx="535">
                  <c:v>1467.6076599979999</c:v>
                </c:pt>
                <c:pt idx="536">
                  <c:v>1467.5059204849999</c:v>
                </c:pt>
                <c:pt idx="537">
                  <c:v>1467.2251843849999</c:v>
                </c:pt>
                <c:pt idx="538">
                  <c:v>1467.0710774439999</c:v>
                </c:pt>
                <c:pt idx="539">
                  <c:v>1466.6553139719999</c:v>
                </c:pt>
                <c:pt idx="540">
                  <c:v>1466.4327807259999</c:v>
                </c:pt>
                <c:pt idx="541">
                  <c:v>1466.3075021319999</c:v>
                </c:pt>
                <c:pt idx="542">
                  <c:v>1465.932573046</c:v>
                </c:pt>
                <c:pt idx="543">
                  <c:v>1465.625555955</c:v>
                </c:pt>
                <c:pt idx="544">
                  <c:v>1465.4926200119999</c:v>
                </c:pt>
                <c:pt idx="545">
                  <c:v>1465.4276116160001</c:v>
                </c:pt>
                <c:pt idx="546">
                  <c:v>1465.16208411</c:v>
                </c:pt>
                <c:pt idx="547">
                  <c:v>1464.8345849880002</c:v>
                </c:pt>
                <c:pt idx="548">
                  <c:v>1464.7609627429999</c:v>
                </c:pt>
                <c:pt idx="549">
                  <c:v>1464.6735511040001</c:v>
                </c:pt>
                <c:pt idx="550">
                  <c:v>1464.1368051060001</c:v>
                </c:pt>
                <c:pt idx="551">
                  <c:v>1464.1133003700002</c:v>
                </c:pt>
                <c:pt idx="552">
                  <c:v>1463.911822818</c:v>
                </c:pt>
                <c:pt idx="553">
                  <c:v>1463.9067486660001</c:v>
                </c:pt>
                <c:pt idx="554">
                  <c:v>1463.8353956160001</c:v>
                </c:pt>
                <c:pt idx="555">
                  <c:v>1463.7972854909999</c:v>
                </c:pt>
                <c:pt idx="556">
                  <c:v>1463.755541129</c:v>
                </c:pt>
                <c:pt idx="557">
                  <c:v>1463.632464307</c:v>
                </c:pt>
                <c:pt idx="558">
                  <c:v>1463.5871405549999</c:v>
                </c:pt>
                <c:pt idx="559">
                  <c:v>1463.4195663389999</c:v>
                </c:pt>
                <c:pt idx="560">
                  <c:v>1462.862699602</c:v>
                </c:pt>
                <c:pt idx="561">
                  <c:v>1462.679085605</c:v>
                </c:pt>
                <c:pt idx="562">
                  <c:v>1462.542353602</c:v>
                </c:pt>
                <c:pt idx="563">
                  <c:v>1462.5344196649999</c:v>
                </c:pt>
                <c:pt idx="564">
                  <c:v>1462.4477737940001</c:v>
                </c:pt>
                <c:pt idx="565">
                  <c:v>1462.3818849259999</c:v>
                </c:pt>
                <c:pt idx="566">
                  <c:v>1461.8791751799999</c:v>
                </c:pt>
                <c:pt idx="567">
                  <c:v>1461.8751962379999</c:v>
                </c:pt>
                <c:pt idx="568">
                  <c:v>1461.54457968</c:v>
                </c:pt>
                <c:pt idx="569">
                  <c:v>1461.4886558620001</c:v>
                </c:pt>
                <c:pt idx="570">
                  <c:v>1461.2462296800002</c:v>
                </c:pt>
                <c:pt idx="571">
                  <c:v>1461.211068394</c:v>
                </c:pt>
                <c:pt idx="572">
                  <c:v>1460.9832874400001</c:v>
                </c:pt>
                <c:pt idx="573">
                  <c:v>1460.744909728</c:v>
                </c:pt>
                <c:pt idx="574">
                  <c:v>1460.292239463</c:v>
                </c:pt>
                <c:pt idx="575">
                  <c:v>1460.1035929300001</c:v>
                </c:pt>
                <c:pt idx="576">
                  <c:v>1459.4348076659999</c:v>
                </c:pt>
                <c:pt idx="577">
                  <c:v>1459.193113647</c:v>
                </c:pt>
                <c:pt idx="578">
                  <c:v>1459.178635795</c:v>
                </c:pt>
                <c:pt idx="579">
                  <c:v>1458.8376196630002</c:v>
                </c:pt>
                <c:pt idx="580">
                  <c:v>1458.6117350270001</c:v>
                </c:pt>
                <c:pt idx="581">
                  <c:v>1458.5920751880001</c:v>
                </c:pt>
                <c:pt idx="582">
                  <c:v>1458.1210652749999</c:v>
                </c:pt>
                <c:pt idx="583">
                  <c:v>1457.759996816</c:v>
                </c:pt>
                <c:pt idx="584">
                  <c:v>1457.723379754</c:v>
                </c:pt>
                <c:pt idx="585">
                  <c:v>1457.6424492450001</c:v>
                </c:pt>
                <c:pt idx="586">
                  <c:v>1457.5654640130001</c:v>
                </c:pt>
                <c:pt idx="587">
                  <c:v>1457.399400067</c:v>
                </c:pt>
                <c:pt idx="588">
                  <c:v>1457.044719083</c:v>
                </c:pt>
                <c:pt idx="589">
                  <c:v>1456.890763028</c:v>
                </c:pt>
                <c:pt idx="590">
                  <c:v>1456.606201223</c:v>
                </c:pt>
                <c:pt idx="591">
                  <c:v>1456.278464901</c:v>
                </c:pt>
                <c:pt idx="592">
                  <c:v>1456.2733320140001</c:v>
                </c:pt>
                <c:pt idx="593">
                  <c:v>1455.8911447310002</c:v>
                </c:pt>
                <c:pt idx="594">
                  <c:v>1455.789511722</c:v>
                </c:pt>
                <c:pt idx="595">
                  <c:v>1455.785835742</c:v>
                </c:pt>
                <c:pt idx="596">
                  <c:v>1455.2775202820001</c:v>
                </c:pt>
                <c:pt idx="597">
                  <c:v>1455.132852357</c:v>
                </c:pt>
                <c:pt idx="598">
                  <c:v>1454.6923501180001</c:v>
                </c:pt>
                <c:pt idx="599">
                  <c:v>1454.5606947399999</c:v>
                </c:pt>
                <c:pt idx="600">
                  <c:v>1454.5018666670001</c:v>
                </c:pt>
                <c:pt idx="601">
                  <c:v>1454.293055592</c:v>
                </c:pt>
                <c:pt idx="602">
                  <c:v>1454.2497336659999</c:v>
                </c:pt>
                <c:pt idx="603">
                  <c:v>1454.183745926</c:v>
                </c:pt>
                <c:pt idx="604">
                  <c:v>1454.1356793079999</c:v>
                </c:pt>
                <c:pt idx="605">
                  <c:v>1454.022082043</c:v>
                </c:pt>
                <c:pt idx="606">
                  <c:v>1453.7957414539999</c:v>
                </c:pt>
                <c:pt idx="607">
                  <c:v>1453.6854767080001</c:v>
                </c:pt>
                <c:pt idx="608">
                  <c:v>1453.0294024970001</c:v>
                </c:pt>
                <c:pt idx="609">
                  <c:v>1452.968997407</c:v>
                </c:pt>
                <c:pt idx="610">
                  <c:v>1452.813161003</c:v>
                </c:pt>
                <c:pt idx="611">
                  <c:v>1452.543869091</c:v>
                </c:pt>
                <c:pt idx="612">
                  <c:v>1452.4933053140001</c:v>
                </c:pt>
                <c:pt idx="613">
                  <c:v>1452.193845107</c:v>
                </c:pt>
                <c:pt idx="614">
                  <c:v>1452.1094900350001</c:v>
                </c:pt>
                <c:pt idx="615">
                  <c:v>1452.026030985</c:v>
                </c:pt>
                <c:pt idx="616">
                  <c:v>1451.9703500940002</c:v>
                </c:pt>
                <c:pt idx="617">
                  <c:v>1451.6893235089999</c:v>
                </c:pt>
                <c:pt idx="618">
                  <c:v>1451.3638602660001</c:v>
                </c:pt>
                <c:pt idx="619">
                  <c:v>1450.7400459420001</c:v>
                </c:pt>
                <c:pt idx="620">
                  <c:v>1450.729879362</c:v>
                </c:pt>
                <c:pt idx="621">
                  <c:v>1450.5867135200001</c:v>
                </c:pt>
                <c:pt idx="622">
                  <c:v>1450.5308877769999</c:v>
                </c:pt>
                <c:pt idx="623">
                  <c:v>1450.5196742720002</c:v>
                </c:pt>
                <c:pt idx="624">
                  <c:v>1450.480920511</c:v>
                </c:pt>
                <c:pt idx="625">
                  <c:v>1450.4042871880001</c:v>
                </c:pt>
                <c:pt idx="626">
                  <c:v>1450.205222327</c:v>
                </c:pt>
                <c:pt idx="627">
                  <c:v>1449.897130024</c:v>
                </c:pt>
                <c:pt idx="628">
                  <c:v>1449.6824875899999</c:v>
                </c:pt>
                <c:pt idx="629">
                  <c:v>1449.4978144439999</c:v>
                </c:pt>
                <c:pt idx="630">
                  <c:v>1449.2190858910001</c:v>
                </c:pt>
                <c:pt idx="631">
                  <c:v>1449.1240477900001</c:v>
                </c:pt>
                <c:pt idx="632">
                  <c:v>1449.0977559140001</c:v>
                </c:pt>
                <c:pt idx="633">
                  <c:v>1449.015170678</c:v>
                </c:pt>
                <c:pt idx="634">
                  <c:v>1448.5145706559999</c:v>
                </c:pt>
                <c:pt idx="635">
                  <c:v>1447.875689298</c:v>
                </c:pt>
                <c:pt idx="636">
                  <c:v>1447.854628712</c:v>
                </c:pt>
                <c:pt idx="637">
                  <c:v>1447.8464570030001</c:v>
                </c:pt>
                <c:pt idx="638">
                  <c:v>1447.7423598760001</c:v>
                </c:pt>
                <c:pt idx="639">
                  <c:v>1447.576342929</c:v>
                </c:pt>
                <c:pt idx="640">
                  <c:v>1446.773930803</c:v>
                </c:pt>
                <c:pt idx="641">
                  <c:v>1446.7551391139998</c:v>
                </c:pt>
                <c:pt idx="642">
                  <c:v>1446.6103873449999</c:v>
                </c:pt>
                <c:pt idx="643">
                  <c:v>1446.1356930480001</c:v>
                </c:pt>
                <c:pt idx="644">
                  <c:v>1445.9339669779999</c:v>
                </c:pt>
                <c:pt idx="645">
                  <c:v>1445.7446993999999</c:v>
                </c:pt>
                <c:pt idx="646">
                  <c:v>1445.5772414879998</c:v>
                </c:pt>
                <c:pt idx="647">
                  <c:v>1445.5181456160001</c:v>
                </c:pt>
                <c:pt idx="648">
                  <c:v>1445.4710114229999</c:v>
                </c:pt>
                <c:pt idx="649">
                  <c:v>1444.361185277</c:v>
                </c:pt>
                <c:pt idx="650">
                  <c:v>1444.209034042</c:v>
                </c:pt>
                <c:pt idx="651">
                  <c:v>1444.0310540100002</c:v>
                </c:pt>
                <c:pt idx="652">
                  <c:v>1443.975703327</c:v>
                </c:pt>
                <c:pt idx="653">
                  <c:v>1443.7411836809999</c:v>
                </c:pt>
                <c:pt idx="654">
                  <c:v>1442.997041567</c:v>
                </c:pt>
                <c:pt idx="655">
                  <c:v>1442.939613988</c:v>
                </c:pt>
                <c:pt idx="656">
                  <c:v>1442.9154596530002</c:v>
                </c:pt>
                <c:pt idx="657">
                  <c:v>1442.865646085</c:v>
                </c:pt>
                <c:pt idx="658">
                  <c:v>1442.845647418</c:v>
                </c:pt>
                <c:pt idx="659">
                  <c:v>1442.6718799350001</c:v>
                </c:pt>
                <c:pt idx="660">
                  <c:v>1442.6477882940001</c:v>
                </c:pt>
                <c:pt idx="661">
                  <c:v>1442.5913639829998</c:v>
                </c:pt>
                <c:pt idx="662">
                  <c:v>1442.5511511589998</c:v>
                </c:pt>
                <c:pt idx="663">
                  <c:v>1442.5171417390002</c:v>
                </c:pt>
                <c:pt idx="664">
                  <c:v>1442.375956029</c:v>
                </c:pt>
                <c:pt idx="665">
                  <c:v>1441.962877271</c:v>
                </c:pt>
                <c:pt idx="666">
                  <c:v>1441.5035323510001</c:v>
                </c:pt>
                <c:pt idx="667">
                  <c:v>1441.328386962</c:v>
                </c:pt>
                <c:pt idx="668">
                  <c:v>1440.9956795359999</c:v>
                </c:pt>
                <c:pt idx="669">
                  <c:v>1440.8371725250001</c:v>
                </c:pt>
                <c:pt idx="670">
                  <c:v>1440.554493542</c:v>
                </c:pt>
                <c:pt idx="671">
                  <c:v>1439.918288677</c:v>
                </c:pt>
                <c:pt idx="672">
                  <c:v>1439.7112306299998</c:v>
                </c:pt>
                <c:pt idx="673">
                  <c:v>1439.529763903</c:v>
                </c:pt>
                <c:pt idx="674">
                  <c:v>1439.392578166</c:v>
                </c:pt>
                <c:pt idx="675">
                  <c:v>1439.264624574</c:v>
                </c:pt>
                <c:pt idx="676">
                  <c:v>1439.0064452050001</c:v>
                </c:pt>
                <c:pt idx="677">
                  <c:v>1438.7895115370002</c:v>
                </c:pt>
                <c:pt idx="678">
                  <c:v>1438.6377827840001</c:v>
                </c:pt>
                <c:pt idx="679">
                  <c:v>1438.5282897900001</c:v>
                </c:pt>
                <c:pt idx="680">
                  <c:v>1438.420145092</c:v>
                </c:pt>
                <c:pt idx="681">
                  <c:v>1438.4147569850002</c:v>
                </c:pt>
                <c:pt idx="682">
                  <c:v>1438.2637853629999</c:v>
                </c:pt>
                <c:pt idx="683">
                  <c:v>1437.720063433</c:v>
                </c:pt>
                <c:pt idx="684">
                  <c:v>1437.6996717940001</c:v>
                </c:pt>
                <c:pt idx="685">
                  <c:v>1437.1779332569999</c:v>
                </c:pt>
                <c:pt idx="686">
                  <c:v>1437.1706576300001</c:v>
                </c:pt>
                <c:pt idx="687">
                  <c:v>1436.9821452909998</c:v>
                </c:pt>
                <c:pt idx="688">
                  <c:v>1436.8561202779999</c:v>
                </c:pt>
                <c:pt idx="689">
                  <c:v>1436.7885915260001</c:v>
                </c:pt>
                <c:pt idx="690">
                  <c:v>1436.656765728</c:v>
                </c:pt>
                <c:pt idx="691">
                  <c:v>1436.6155538989999</c:v>
                </c:pt>
                <c:pt idx="692">
                  <c:v>1436.5896303099998</c:v>
                </c:pt>
                <c:pt idx="693">
                  <c:v>1436.5815207529999</c:v>
                </c:pt>
                <c:pt idx="694">
                  <c:v>1436.382751766</c:v>
                </c:pt>
                <c:pt idx="695">
                  <c:v>1436.295799689</c:v>
                </c:pt>
                <c:pt idx="696">
                  <c:v>1435.8587269319999</c:v>
                </c:pt>
                <c:pt idx="697">
                  <c:v>1435.7705539530002</c:v>
                </c:pt>
                <c:pt idx="698">
                  <c:v>1435.4941832489999</c:v>
                </c:pt>
                <c:pt idx="699">
                  <c:v>1435.3250567399998</c:v>
                </c:pt>
                <c:pt idx="700">
                  <c:v>1435.1931914909999</c:v>
                </c:pt>
                <c:pt idx="701">
                  <c:v>1434.6405475039999</c:v>
                </c:pt>
                <c:pt idx="702">
                  <c:v>1434.232911201</c:v>
                </c:pt>
                <c:pt idx="703">
                  <c:v>1434.153677645</c:v>
                </c:pt>
                <c:pt idx="704">
                  <c:v>1433.928681758</c:v>
                </c:pt>
                <c:pt idx="705">
                  <c:v>1433.59585801</c:v>
                </c:pt>
                <c:pt idx="706">
                  <c:v>1433.3916396699999</c:v>
                </c:pt>
                <c:pt idx="707">
                  <c:v>1433.3385816729999</c:v>
                </c:pt>
                <c:pt idx="708">
                  <c:v>1433.081080981</c:v>
                </c:pt>
                <c:pt idx="709">
                  <c:v>1433.044641939</c:v>
                </c:pt>
                <c:pt idx="710">
                  <c:v>1432.9854484580001</c:v>
                </c:pt>
                <c:pt idx="711">
                  <c:v>1432.845941476</c:v>
                </c:pt>
                <c:pt idx="712">
                  <c:v>1432.7226870980001</c:v>
                </c:pt>
                <c:pt idx="713">
                  <c:v>1432.647426666</c:v>
                </c:pt>
                <c:pt idx="714">
                  <c:v>1432.415314415</c:v>
                </c:pt>
                <c:pt idx="715">
                  <c:v>1432.33262474</c:v>
                </c:pt>
                <c:pt idx="716">
                  <c:v>1432.05157902</c:v>
                </c:pt>
                <c:pt idx="717">
                  <c:v>1431.911809465</c:v>
                </c:pt>
                <c:pt idx="718">
                  <c:v>1431.9027102099999</c:v>
                </c:pt>
                <c:pt idx="719">
                  <c:v>1431.577447982</c:v>
                </c:pt>
                <c:pt idx="720">
                  <c:v>1431.2038242399999</c:v>
                </c:pt>
                <c:pt idx="721">
                  <c:v>1431.093345649</c:v>
                </c:pt>
                <c:pt idx="722">
                  <c:v>1430.8878358100001</c:v>
                </c:pt>
                <c:pt idx="723">
                  <c:v>1430.7411996339999</c:v>
                </c:pt>
                <c:pt idx="724">
                  <c:v>1430.6812227690002</c:v>
                </c:pt>
                <c:pt idx="725">
                  <c:v>1430.3911991790001</c:v>
                </c:pt>
                <c:pt idx="726">
                  <c:v>1430.3144465979999</c:v>
                </c:pt>
                <c:pt idx="727">
                  <c:v>1430.249858653</c:v>
                </c:pt>
                <c:pt idx="728">
                  <c:v>1430.102716206</c:v>
                </c:pt>
                <c:pt idx="729">
                  <c:v>1429.976267148</c:v>
                </c:pt>
                <c:pt idx="730">
                  <c:v>1429.6800978000001</c:v>
                </c:pt>
                <c:pt idx="731">
                  <c:v>1429.58193822</c:v>
                </c:pt>
                <c:pt idx="732">
                  <c:v>1429.0527099200001</c:v>
                </c:pt>
                <c:pt idx="733">
                  <c:v>1428.986387225</c:v>
                </c:pt>
                <c:pt idx="734">
                  <c:v>1428.6880251079999</c:v>
                </c:pt>
                <c:pt idx="735">
                  <c:v>1428.6315923699999</c:v>
                </c:pt>
                <c:pt idx="736">
                  <c:v>1428.453019064</c:v>
                </c:pt>
                <c:pt idx="737">
                  <c:v>1427.8659389659999</c:v>
                </c:pt>
                <c:pt idx="738">
                  <c:v>1427.5982811849999</c:v>
                </c:pt>
                <c:pt idx="739">
                  <c:v>1427.3436349460001</c:v>
                </c:pt>
                <c:pt idx="740">
                  <c:v>1427.332442267</c:v>
                </c:pt>
                <c:pt idx="741">
                  <c:v>1427.299798964</c:v>
                </c:pt>
                <c:pt idx="742">
                  <c:v>1426.2079369039998</c:v>
                </c:pt>
                <c:pt idx="743">
                  <c:v>1426.2061029070001</c:v>
                </c:pt>
                <c:pt idx="744">
                  <c:v>1425.9350176609998</c:v>
                </c:pt>
                <c:pt idx="745">
                  <c:v>1425.6197919069998</c:v>
                </c:pt>
                <c:pt idx="746">
                  <c:v>1425.3342439399999</c:v>
                </c:pt>
                <c:pt idx="747">
                  <c:v>1424.9080213979998</c:v>
                </c:pt>
                <c:pt idx="748">
                  <c:v>1424.7540313049999</c:v>
                </c:pt>
                <c:pt idx="749">
                  <c:v>1424.7378682670001</c:v>
                </c:pt>
                <c:pt idx="750">
                  <c:v>1424.7003372500001</c:v>
                </c:pt>
                <c:pt idx="751">
                  <c:v>1424.5832860200001</c:v>
                </c:pt>
                <c:pt idx="752">
                  <c:v>1424.3918539680001</c:v>
                </c:pt>
                <c:pt idx="753">
                  <c:v>1423.9292834810001</c:v>
                </c:pt>
                <c:pt idx="754">
                  <c:v>1423.0093317619999</c:v>
                </c:pt>
                <c:pt idx="755">
                  <c:v>1422.8916876389999</c:v>
                </c:pt>
                <c:pt idx="756">
                  <c:v>1422.0453145490001</c:v>
                </c:pt>
                <c:pt idx="757">
                  <c:v>1421.5816743570001</c:v>
                </c:pt>
                <c:pt idx="758">
                  <c:v>1421.468766489</c:v>
                </c:pt>
                <c:pt idx="759">
                  <c:v>1420.9607316900001</c:v>
                </c:pt>
                <c:pt idx="760">
                  <c:v>1420.7975571030001</c:v>
                </c:pt>
                <c:pt idx="761">
                  <c:v>1420.4999208859999</c:v>
                </c:pt>
                <c:pt idx="762">
                  <c:v>1420.4626376630001</c:v>
                </c:pt>
                <c:pt idx="763">
                  <c:v>1420.053437647</c:v>
                </c:pt>
                <c:pt idx="764">
                  <c:v>1419.9075321719999</c:v>
                </c:pt>
                <c:pt idx="765">
                  <c:v>1419.8647218530002</c:v>
                </c:pt>
                <c:pt idx="766">
                  <c:v>1419.8152571990001</c:v>
                </c:pt>
                <c:pt idx="767">
                  <c:v>1419.3870124999999</c:v>
                </c:pt>
                <c:pt idx="768">
                  <c:v>1419.3587132329999</c:v>
                </c:pt>
                <c:pt idx="769">
                  <c:v>1419.199611218</c:v>
                </c:pt>
                <c:pt idx="770">
                  <c:v>1418.8619697010001</c:v>
                </c:pt>
                <c:pt idx="771">
                  <c:v>1418.7521324940001</c:v>
                </c:pt>
                <c:pt idx="772">
                  <c:v>1418.7058432420001</c:v>
                </c:pt>
                <c:pt idx="773">
                  <c:v>1418.597486741</c:v>
                </c:pt>
                <c:pt idx="774">
                  <c:v>1418.577835714</c:v>
                </c:pt>
                <c:pt idx="775">
                  <c:v>1418.552152317</c:v>
                </c:pt>
                <c:pt idx="776">
                  <c:v>1418.544359303</c:v>
                </c:pt>
                <c:pt idx="777">
                  <c:v>1418.108567877</c:v>
                </c:pt>
                <c:pt idx="778">
                  <c:v>1417.512603894</c:v>
                </c:pt>
                <c:pt idx="779">
                  <c:v>1417.159642912</c:v>
                </c:pt>
                <c:pt idx="780">
                  <c:v>1416.9621445830001</c:v>
                </c:pt>
                <c:pt idx="781">
                  <c:v>1416.425325383</c:v>
                </c:pt>
                <c:pt idx="782">
                  <c:v>1416.254647084</c:v>
                </c:pt>
                <c:pt idx="783">
                  <c:v>1416.156097973</c:v>
                </c:pt>
                <c:pt idx="784">
                  <c:v>1415.599878234</c:v>
                </c:pt>
                <c:pt idx="785">
                  <c:v>1415.4623510260001</c:v>
                </c:pt>
                <c:pt idx="786">
                  <c:v>1415.4294551140001</c:v>
                </c:pt>
                <c:pt idx="787">
                  <c:v>1415.3818668389999</c:v>
                </c:pt>
                <c:pt idx="788">
                  <c:v>1414.3523075570001</c:v>
                </c:pt>
                <c:pt idx="789">
                  <c:v>1414.2169274349999</c:v>
                </c:pt>
                <c:pt idx="790">
                  <c:v>1414.0128899630001</c:v>
                </c:pt>
                <c:pt idx="791">
                  <c:v>1413.852111614</c:v>
                </c:pt>
                <c:pt idx="792">
                  <c:v>1413.2677775249999</c:v>
                </c:pt>
                <c:pt idx="793">
                  <c:v>1413.192193804</c:v>
                </c:pt>
                <c:pt idx="794">
                  <c:v>1412.83031673</c:v>
                </c:pt>
                <c:pt idx="795">
                  <c:v>1412.758173214</c:v>
                </c:pt>
                <c:pt idx="796">
                  <c:v>1412.5664976530002</c:v>
                </c:pt>
                <c:pt idx="797">
                  <c:v>1412.48700059</c:v>
                </c:pt>
                <c:pt idx="798">
                  <c:v>1412.4298539219999</c:v>
                </c:pt>
                <c:pt idx="799">
                  <c:v>1412.185926332</c:v>
                </c:pt>
                <c:pt idx="800">
                  <c:v>1412.087569198</c:v>
                </c:pt>
                <c:pt idx="801">
                  <c:v>1412.042971203</c:v>
                </c:pt>
                <c:pt idx="802">
                  <c:v>1411.776510295</c:v>
                </c:pt>
                <c:pt idx="803">
                  <c:v>1411.483148669</c:v>
                </c:pt>
                <c:pt idx="804">
                  <c:v>1411.1541987119999</c:v>
                </c:pt>
                <c:pt idx="805">
                  <c:v>1410.9175580239998</c:v>
                </c:pt>
                <c:pt idx="806">
                  <c:v>1410.6112293420001</c:v>
                </c:pt>
                <c:pt idx="807">
                  <c:v>1410.2069255850001</c:v>
                </c:pt>
                <c:pt idx="808">
                  <c:v>1410.178130434</c:v>
                </c:pt>
                <c:pt idx="809">
                  <c:v>1409.75170645</c:v>
                </c:pt>
                <c:pt idx="810">
                  <c:v>1409.687275968</c:v>
                </c:pt>
                <c:pt idx="811">
                  <c:v>1409.2255618060001</c:v>
                </c:pt>
                <c:pt idx="812">
                  <c:v>1407.9747109670002</c:v>
                </c:pt>
                <c:pt idx="813">
                  <c:v>1407.943605229</c:v>
                </c:pt>
                <c:pt idx="814">
                  <c:v>1407.586521686</c:v>
                </c:pt>
                <c:pt idx="815">
                  <c:v>1407.550735151</c:v>
                </c:pt>
                <c:pt idx="816">
                  <c:v>1406.971190467</c:v>
                </c:pt>
                <c:pt idx="817">
                  <c:v>1406.691532805</c:v>
                </c:pt>
                <c:pt idx="818">
                  <c:v>1406.2871820189998</c:v>
                </c:pt>
                <c:pt idx="819">
                  <c:v>1406.108579581</c:v>
                </c:pt>
                <c:pt idx="820">
                  <c:v>1406.1045624849999</c:v>
                </c:pt>
                <c:pt idx="821">
                  <c:v>1406.0102132290001</c:v>
                </c:pt>
                <c:pt idx="822">
                  <c:v>1405.535804077</c:v>
                </c:pt>
                <c:pt idx="823">
                  <c:v>1405.4862529659999</c:v>
                </c:pt>
                <c:pt idx="824">
                  <c:v>1405.4146181439999</c:v>
                </c:pt>
                <c:pt idx="825">
                  <c:v>1405.031207712</c:v>
                </c:pt>
                <c:pt idx="826">
                  <c:v>1404.890136259</c:v>
                </c:pt>
                <c:pt idx="827">
                  <c:v>1404.7868940999999</c:v>
                </c:pt>
                <c:pt idx="828">
                  <c:v>1404.623027851</c:v>
                </c:pt>
                <c:pt idx="829">
                  <c:v>1404.2926539940001</c:v>
                </c:pt>
                <c:pt idx="830">
                  <c:v>1404.1399421190001</c:v>
                </c:pt>
                <c:pt idx="831">
                  <c:v>1403.6277978070002</c:v>
                </c:pt>
                <c:pt idx="832">
                  <c:v>1403.6276501780001</c:v>
                </c:pt>
                <c:pt idx="833">
                  <c:v>1403.588201947</c:v>
                </c:pt>
                <c:pt idx="834">
                  <c:v>1403.4780861009999</c:v>
                </c:pt>
                <c:pt idx="835">
                  <c:v>1403.39080322</c:v>
                </c:pt>
                <c:pt idx="836">
                  <c:v>1403.3398722949999</c:v>
                </c:pt>
                <c:pt idx="837">
                  <c:v>1403.3121165269999</c:v>
                </c:pt>
                <c:pt idx="838">
                  <c:v>1403.311106377</c:v>
                </c:pt>
                <c:pt idx="839">
                  <c:v>1403.2001897579999</c:v>
                </c:pt>
                <c:pt idx="840">
                  <c:v>1403.1474711190001</c:v>
                </c:pt>
                <c:pt idx="841">
                  <c:v>1402.6795659229999</c:v>
                </c:pt>
                <c:pt idx="842">
                  <c:v>1402.5058726280001</c:v>
                </c:pt>
                <c:pt idx="843">
                  <c:v>1402.202787036</c:v>
                </c:pt>
                <c:pt idx="844">
                  <c:v>1401.845986759</c:v>
                </c:pt>
                <c:pt idx="845">
                  <c:v>1401.2760523260001</c:v>
                </c:pt>
                <c:pt idx="846">
                  <c:v>1401.0293220909998</c:v>
                </c:pt>
                <c:pt idx="847">
                  <c:v>1400.9871042750001</c:v>
                </c:pt>
                <c:pt idx="848">
                  <c:v>1400.8368639400001</c:v>
                </c:pt>
                <c:pt idx="849">
                  <c:v>1400.6092610780001</c:v>
                </c:pt>
                <c:pt idx="850">
                  <c:v>1400.4492121560002</c:v>
                </c:pt>
                <c:pt idx="851">
                  <c:v>1400.3745377120001</c:v>
                </c:pt>
                <c:pt idx="852">
                  <c:v>1400.3459353139999</c:v>
                </c:pt>
                <c:pt idx="853">
                  <c:v>1400.341340571</c:v>
                </c:pt>
                <c:pt idx="854">
                  <c:v>1400.1382579799999</c:v>
                </c:pt>
                <c:pt idx="855">
                  <c:v>1399.8718389310002</c:v>
                </c:pt>
                <c:pt idx="856">
                  <c:v>1399.4821129760001</c:v>
                </c:pt>
                <c:pt idx="857">
                  <c:v>1399.4287410879999</c:v>
                </c:pt>
                <c:pt idx="858">
                  <c:v>1399.41490916</c:v>
                </c:pt>
                <c:pt idx="859">
                  <c:v>1399.055425866</c:v>
                </c:pt>
                <c:pt idx="860">
                  <c:v>1398.7910173079999</c:v>
                </c:pt>
                <c:pt idx="861">
                  <c:v>1397.9755728959999</c:v>
                </c:pt>
                <c:pt idx="862">
                  <c:v>1397.8698107279999</c:v>
                </c:pt>
                <c:pt idx="863">
                  <c:v>1397.4715287419999</c:v>
                </c:pt>
                <c:pt idx="864">
                  <c:v>1396.9219205469999</c:v>
                </c:pt>
                <c:pt idx="865">
                  <c:v>1396.892964076</c:v>
                </c:pt>
                <c:pt idx="866">
                  <c:v>1396.7385368979999</c:v>
                </c:pt>
                <c:pt idx="867">
                  <c:v>1396.5807616550001</c:v>
                </c:pt>
                <c:pt idx="868">
                  <c:v>1396.3594008150001</c:v>
                </c:pt>
                <c:pt idx="869">
                  <c:v>1396.1964897080002</c:v>
                </c:pt>
                <c:pt idx="870">
                  <c:v>1396.072802186</c:v>
                </c:pt>
                <c:pt idx="871">
                  <c:v>1395.9744279290001</c:v>
                </c:pt>
                <c:pt idx="872">
                  <c:v>1395.6800024689999</c:v>
                </c:pt>
                <c:pt idx="873">
                  <c:v>1395.438310189</c:v>
                </c:pt>
                <c:pt idx="874">
                  <c:v>1395.3916086720001</c:v>
                </c:pt>
                <c:pt idx="875">
                  <c:v>1395.153651764</c:v>
                </c:pt>
                <c:pt idx="876">
                  <c:v>1395.105180197</c:v>
                </c:pt>
                <c:pt idx="877">
                  <c:v>1395.022254045</c:v>
                </c:pt>
                <c:pt idx="878">
                  <c:v>1395.0141863800002</c:v>
                </c:pt>
                <c:pt idx="879">
                  <c:v>1394.693199219</c:v>
                </c:pt>
                <c:pt idx="880">
                  <c:v>1394.5372810519998</c:v>
                </c:pt>
                <c:pt idx="881">
                  <c:v>1394.517596075</c:v>
                </c:pt>
                <c:pt idx="882">
                  <c:v>1394.3886082649999</c:v>
                </c:pt>
                <c:pt idx="883">
                  <c:v>1393.804460826</c:v>
                </c:pt>
                <c:pt idx="884">
                  <c:v>1393.8037894059999</c:v>
                </c:pt>
                <c:pt idx="885">
                  <c:v>1393.590634117</c:v>
                </c:pt>
                <c:pt idx="886">
                  <c:v>1393.3564870549999</c:v>
                </c:pt>
                <c:pt idx="887">
                  <c:v>1393.1642043930001</c:v>
                </c:pt>
                <c:pt idx="888">
                  <c:v>1393.1200480150001</c:v>
                </c:pt>
                <c:pt idx="889">
                  <c:v>1392.9296723269999</c:v>
                </c:pt>
                <c:pt idx="890">
                  <c:v>1392.4654575100001</c:v>
                </c:pt>
                <c:pt idx="891">
                  <c:v>1392.355170155</c:v>
                </c:pt>
                <c:pt idx="892">
                  <c:v>1392.025082053</c:v>
                </c:pt>
                <c:pt idx="893">
                  <c:v>1391.9604426229998</c:v>
                </c:pt>
                <c:pt idx="894">
                  <c:v>1391.6551299539999</c:v>
                </c:pt>
                <c:pt idx="895">
                  <c:v>1391.55438037</c:v>
                </c:pt>
                <c:pt idx="896">
                  <c:v>1391.506597547</c:v>
                </c:pt>
                <c:pt idx="897">
                  <c:v>1391.364360667</c:v>
                </c:pt>
                <c:pt idx="898">
                  <c:v>1391.2614716070002</c:v>
                </c:pt>
                <c:pt idx="899">
                  <c:v>1391.004740891</c:v>
                </c:pt>
                <c:pt idx="900">
                  <c:v>1390.6045467670001</c:v>
                </c:pt>
                <c:pt idx="901">
                  <c:v>1390.5472446630001</c:v>
                </c:pt>
                <c:pt idx="902">
                  <c:v>1390.51948397</c:v>
                </c:pt>
                <c:pt idx="903">
                  <c:v>1390.5193277199999</c:v>
                </c:pt>
                <c:pt idx="904">
                  <c:v>1390.3899861310001</c:v>
                </c:pt>
                <c:pt idx="905">
                  <c:v>1390.348971634</c:v>
                </c:pt>
                <c:pt idx="906">
                  <c:v>1390.2936300629999</c:v>
                </c:pt>
                <c:pt idx="907">
                  <c:v>1390.2387958509998</c:v>
                </c:pt>
                <c:pt idx="908">
                  <c:v>1390.0379001829999</c:v>
                </c:pt>
                <c:pt idx="909">
                  <c:v>1390.0155605979999</c:v>
                </c:pt>
                <c:pt idx="910">
                  <c:v>1389.9296862200001</c:v>
                </c:pt>
                <c:pt idx="911">
                  <c:v>1389.777191701</c:v>
                </c:pt>
                <c:pt idx="912">
                  <c:v>1389.7036820129999</c:v>
                </c:pt>
                <c:pt idx="913">
                  <c:v>1389.344586531</c:v>
                </c:pt>
                <c:pt idx="914">
                  <c:v>1389.195533497</c:v>
                </c:pt>
                <c:pt idx="915">
                  <c:v>1389.127815091</c:v>
                </c:pt>
                <c:pt idx="916">
                  <c:v>1388.8440440050001</c:v>
                </c:pt>
                <c:pt idx="917">
                  <c:v>1388.6433013009998</c:v>
                </c:pt>
                <c:pt idx="918">
                  <c:v>1388.592118925</c:v>
                </c:pt>
                <c:pt idx="919">
                  <c:v>1388.2859865759999</c:v>
                </c:pt>
                <c:pt idx="920">
                  <c:v>1387.8032117810001</c:v>
                </c:pt>
                <c:pt idx="921">
                  <c:v>1387.7894583269999</c:v>
                </c:pt>
                <c:pt idx="922">
                  <c:v>1387.41626638</c:v>
                </c:pt>
                <c:pt idx="923">
                  <c:v>1387.3923738389999</c:v>
                </c:pt>
                <c:pt idx="924">
                  <c:v>1387.3365731929998</c:v>
                </c:pt>
                <c:pt idx="925">
                  <c:v>1387.199327393</c:v>
                </c:pt>
                <c:pt idx="926">
                  <c:v>1387.1922158919999</c:v>
                </c:pt>
                <c:pt idx="927">
                  <c:v>1387.067148244</c:v>
                </c:pt>
                <c:pt idx="928">
                  <c:v>1387.0633249280002</c:v>
                </c:pt>
                <c:pt idx="929">
                  <c:v>1386.807338268</c:v>
                </c:pt>
                <c:pt idx="930">
                  <c:v>1386.795155005</c:v>
                </c:pt>
                <c:pt idx="931">
                  <c:v>1386.7501513080001</c:v>
                </c:pt>
                <c:pt idx="932">
                  <c:v>1386.7186600599998</c:v>
                </c:pt>
                <c:pt idx="933">
                  <c:v>1386.5414084630002</c:v>
                </c:pt>
                <c:pt idx="934">
                  <c:v>1386.34034081</c:v>
                </c:pt>
                <c:pt idx="935">
                  <c:v>1386.2930826240001</c:v>
                </c:pt>
                <c:pt idx="936">
                  <c:v>1386.284816285</c:v>
                </c:pt>
                <c:pt idx="937">
                  <c:v>1386.214059377</c:v>
                </c:pt>
                <c:pt idx="938">
                  <c:v>1386.0823456200001</c:v>
                </c:pt>
                <c:pt idx="939">
                  <c:v>1385.7841030740001</c:v>
                </c:pt>
                <c:pt idx="940">
                  <c:v>1385.7757239940001</c:v>
                </c:pt>
                <c:pt idx="941">
                  <c:v>1385.58353902</c:v>
                </c:pt>
                <c:pt idx="942">
                  <c:v>1385.5822999460001</c:v>
                </c:pt>
                <c:pt idx="943">
                  <c:v>1385.4864354679999</c:v>
                </c:pt>
                <c:pt idx="944">
                  <c:v>1385.457359279</c:v>
                </c:pt>
                <c:pt idx="945">
                  <c:v>1385.347367846</c:v>
                </c:pt>
                <c:pt idx="946">
                  <c:v>1385.2768425920001</c:v>
                </c:pt>
                <c:pt idx="947">
                  <c:v>1385.155764159</c:v>
                </c:pt>
                <c:pt idx="948">
                  <c:v>1385.102188455</c:v>
                </c:pt>
                <c:pt idx="949">
                  <c:v>1384.972646278</c:v>
                </c:pt>
                <c:pt idx="950">
                  <c:v>1384.8631507969999</c:v>
                </c:pt>
                <c:pt idx="951">
                  <c:v>1384.7774193599998</c:v>
                </c:pt>
                <c:pt idx="952">
                  <c:v>1384.750446129</c:v>
                </c:pt>
                <c:pt idx="953">
                  <c:v>1384.6449801799999</c:v>
                </c:pt>
                <c:pt idx="954">
                  <c:v>1384.5652755489998</c:v>
                </c:pt>
                <c:pt idx="955">
                  <c:v>1384.5233801229999</c:v>
                </c:pt>
                <c:pt idx="956">
                  <c:v>1384.5227042429999</c:v>
                </c:pt>
                <c:pt idx="957">
                  <c:v>1384.444090295</c:v>
                </c:pt>
                <c:pt idx="958">
                  <c:v>1384.4129759370001</c:v>
                </c:pt>
                <c:pt idx="959">
                  <c:v>1384.376336131</c:v>
                </c:pt>
                <c:pt idx="960">
                  <c:v>1384.327490418</c:v>
                </c:pt>
                <c:pt idx="961">
                  <c:v>1384.073153761</c:v>
                </c:pt>
                <c:pt idx="962">
                  <c:v>1384.0023233920001</c:v>
                </c:pt>
                <c:pt idx="963">
                  <c:v>1383.7559674269999</c:v>
                </c:pt>
                <c:pt idx="964">
                  <c:v>1383.69545014</c:v>
                </c:pt>
                <c:pt idx="965">
                  <c:v>1383.425706753</c:v>
                </c:pt>
                <c:pt idx="966">
                  <c:v>1383.3198773380002</c:v>
                </c:pt>
                <c:pt idx="967">
                  <c:v>1383.3060959520001</c:v>
                </c:pt>
                <c:pt idx="968">
                  <c:v>1383.2455648990001</c:v>
                </c:pt>
                <c:pt idx="969">
                  <c:v>1383.2394636230001</c:v>
                </c:pt>
                <c:pt idx="970">
                  <c:v>1383.233925689</c:v>
                </c:pt>
                <c:pt idx="971">
                  <c:v>1383.113882374</c:v>
                </c:pt>
                <c:pt idx="972">
                  <c:v>1383.0630907560001</c:v>
                </c:pt>
                <c:pt idx="973">
                  <c:v>1383.044517245</c:v>
                </c:pt>
                <c:pt idx="974">
                  <c:v>1382.9267330059999</c:v>
                </c:pt>
                <c:pt idx="975">
                  <c:v>1382.9257526759998</c:v>
                </c:pt>
                <c:pt idx="976">
                  <c:v>1382.408443109</c:v>
                </c:pt>
                <c:pt idx="977">
                  <c:v>1382.206117015</c:v>
                </c:pt>
                <c:pt idx="978">
                  <c:v>1382.15430773</c:v>
                </c:pt>
                <c:pt idx="979">
                  <c:v>1381.931006799</c:v>
                </c:pt>
                <c:pt idx="980">
                  <c:v>1381.8011885430001</c:v>
                </c:pt>
                <c:pt idx="981">
                  <c:v>1381.6952112930001</c:v>
                </c:pt>
                <c:pt idx="982">
                  <c:v>1381.4506692</c:v>
                </c:pt>
                <c:pt idx="983">
                  <c:v>1381.4491451230001</c:v>
                </c:pt>
                <c:pt idx="984">
                  <c:v>1381.2865662629999</c:v>
                </c:pt>
                <c:pt idx="985">
                  <c:v>1381.1414384280001</c:v>
                </c:pt>
                <c:pt idx="986">
                  <c:v>1381.112650459</c:v>
                </c:pt>
                <c:pt idx="987">
                  <c:v>1381.040283477</c:v>
                </c:pt>
                <c:pt idx="988">
                  <c:v>1380.627778352</c:v>
                </c:pt>
                <c:pt idx="989">
                  <c:v>1380.4633064039999</c:v>
                </c:pt>
                <c:pt idx="990">
                  <c:v>1380.3775415779999</c:v>
                </c:pt>
                <c:pt idx="991">
                  <c:v>1380.309044438</c:v>
                </c:pt>
                <c:pt idx="992">
                  <c:v>1380.153761434</c:v>
                </c:pt>
                <c:pt idx="993">
                  <c:v>1380.1193320540001</c:v>
                </c:pt>
                <c:pt idx="994">
                  <c:v>1379.9489131130001</c:v>
                </c:pt>
                <c:pt idx="995">
                  <c:v>1379.9420240869999</c:v>
                </c:pt>
                <c:pt idx="996">
                  <c:v>1379.840864792</c:v>
                </c:pt>
                <c:pt idx="997">
                  <c:v>1379.8144620769999</c:v>
                </c:pt>
                <c:pt idx="998">
                  <c:v>1379.7574858359999</c:v>
                </c:pt>
                <c:pt idx="999">
                  <c:v>1379.6664727899999</c:v>
                </c:pt>
                <c:pt idx="1000">
                  <c:v>1379.436382222</c:v>
                </c:pt>
                <c:pt idx="1001">
                  <c:v>1379.3666716539999</c:v>
                </c:pt>
                <c:pt idx="1002">
                  <c:v>1379.294639923</c:v>
                </c:pt>
                <c:pt idx="1003">
                  <c:v>1379.2766081509999</c:v>
                </c:pt>
                <c:pt idx="1004">
                  <c:v>1379.2245119249999</c:v>
                </c:pt>
                <c:pt idx="1005">
                  <c:v>1379.0913996730001</c:v>
                </c:pt>
                <c:pt idx="1006">
                  <c:v>1379.070219637</c:v>
                </c:pt>
                <c:pt idx="1007">
                  <c:v>1379.029782524</c:v>
                </c:pt>
                <c:pt idx="1008">
                  <c:v>1378.9724014049998</c:v>
                </c:pt>
                <c:pt idx="1009">
                  <c:v>1378.970327606</c:v>
                </c:pt>
                <c:pt idx="1010">
                  <c:v>1378.657748227</c:v>
                </c:pt>
                <c:pt idx="1011">
                  <c:v>1378.6321631599999</c:v>
                </c:pt>
                <c:pt idx="1012">
                  <c:v>1378.5722495079999</c:v>
                </c:pt>
                <c:pt idx="1013">
                  <c:v>1378.565635894</c:v>
                </c:pt>
                <c:pt idx="1014">
                  <c:v>1378.559341805</c:v>
                </c:pt>
                <c:pt idx="1015">
                  <c:v>1378.5546826360001</c:v>
                </c:pt>
                <c:pt idx="1016">
                  <c:v>1378.541915947</c:v>
                </c:pt>
                <c:pt idx="1017">
                  <c:v>1378.5286673369999</c:v>
                </c:pt>
                <c:pt idx="1018">
                  <c:v>1378.5178046629999</c:v>
                </c:pt>
                <c:pt idx="1019">
                  <c:v>1377.958010137</c:v>
                </c:pt>
                <c:pt idx="1020">
                  <c:v>1377.8471501710001</c:v>
                </c:pt>
                <c:pt idx="1021">
                  <c:v>1377.8450519180001</c:v>
                </c:pt>
                <c:pt idx="1022">
                  <c:v>1377.832802016</c:v>
                </c:pt>
                <c:pt idx="1023">
                  <c:v>1377.8204255149999</c:v>
                </c:pt>
                <c:pt idx="1024">
                  <c:v>1377.706381938</c:v>
                </c:pt>
                <c:pt idx="1025">
                  <c:v>1377.648729364</c:v>
                </c:pt>
                <c:pt idx="1026">
                  <c:v>1377.6411235209998</c:v>
                </c:pt>
                <c:pt idx="1027">
                  <c:v>1377.5146005259999</c:v>
                </c:pt>
                <c:pt idx="1028">
                  <c:v>1377.417710273</c:v>
                </c:pt>
                <c:pt idx="1029">
                  <c:v>1377.376740099</c:v>
                </c:pt>
                <c:pt idx="1030">
                  <c:v>1377.2808714799999</c:v>
                </c:pt>
                <c:pt idx="1031">
                  <c:v>1377.2407583469999</c:v>
                </c:pt>
                <c:pt idx="1032">
                  <c:v>1377.0973647139999</c:v>
                </c:pt>
                <c:pt idx="1033">
                  <c:v>1377.0145074279999</c:v>
                </c:pt>
                <c:pt idx="1034">
                  <c:v>1376.9507259730001</c:v>
                </c:pt>
                <c:pt idx="1035">
                  <c:v>1376.940294862</c:v>
                </c:pt>
                <c:pt idx="1036">
                  <c:v>1376.914764249</c:v>
                </c:pt>
                <c:pt idx="1037">
                  <c:v>1376.8092280190001</c:v>
                </c:pt>
                <c:pt idx="1038">
                  <c:v>1376.6990520500001</c:v>
                </c:pt>
                <c:pt idx="1039">
                  <c:v>1376.552982209</c:v>
                </c:pt>
                <c:pt idx="1040">
                  <c:v>1376.536867839</c:v>
                </c:pt>
                <c:pt idx="1041">
                  <c:v>1376.50019361</c:v>
                </c:pt>
                <c:pt idx="1042">
                  <c:v>1376.4564874939999</c:v>
                </c:pt>
                <c:pt idx="1043">
                  <c:v>1376.454113411</c:v>
                </c:pt>
                <c:pt idx="1044">
                  <c:v>1376.399279102</c:v>
                </c:pt>
                <c:pt idx="1045">
                  <c:v>1376.3791874369999</c:v>
                </c:pt>
                <c:pt idx="1046">
                  <c:v>1376.3497070540002</c:v>
                </c:pt>
                <c:pt idx="1047">
                  <c:v>1376.2552874330001</c:v>
                </c:pt>
                <c:pt idx="1048">
                  <c:v>1376.2415274799998</c:v>
                </c:pt>
                <c:pt idx="1049">
                  <c:v>1375.8881763740001</c:v>
                </c:pt>
                <c:pt idx="1050">
                  <c:v>1375.677111748</c:v>
                </c:pt>
                <c:pt idx="1051">
                  <c:v>1375.434595293</c:v>
                </c:pt>
                <c:pt idx="1052">
                  <c:v>1375.3334947379999</c:v>
                </c:pt>
                <c:pt idx="1053">
                  <c:v>1375.278942248</c:v>
                </c:pt>
                <c:pt idx="1054">
                  <c:v>1375.071958947</c:v>
                </c:pt>
                <c:pt idx="1055">
                  <c:v>1374.9396124780001</c:v>
                </c:pt>
                <c:pt idx="1056">
                  <c:v>1374.9071021710001</c:v>
                </c:pt>
                <c:pt idx="1057">
                  <c:v>1374.8992469510001</c:v>
                </c:pt>
                <c:pt idx="1058">
                  <c:v>1374.8701181020001</c:v>
                </c:pt>
                <c:pt idx="1059">
                  <c:v>1374.845692435</c:v>
                </c:pt>
                <c:pt idx="1060">
                  <c:v>1374.781406241</c:v>
                </c:pt>
                <c:pt idx="1061">
                  <c:v>1374.6481028329999</c:v>
                </c:pt>
                <c:pt idx="1062">
                  <c:v>1374.5634910050001</c:v>
                </c:pt>
                <c:pt idx="1063">
                  <c:v>1374.3796121720002</c:v>
                </c:pt>
                <c:pt idx="1064">
                  <c:v>1374.314654861</c:v>
                </c:pt>
                <c:pt idx="1065">
                  <c:v>1374.210123026</c:v>
                </c:pt>
                <c:pt idx="1066">
                  <c:v>1374.0765537360001</c:v>
                </c:pt>
                <c:pt idx="1067">
                  <c:v>1374.042642095</c:v>
                </c:pt>
                <c:pt idx="1068">
                  <c:v>1374.040841149</c:v>
                </c:pt>
                <c:pt idx="1069">
                  <c:v>1374.000803739</c:v>
                </c:pt>
                <c:pt idx="1070">
                  <c:v>1373.997481932</c:v>
                </c:pt>
                <c:pt idx="1071">
                  <c:v>1373.903373204</c:v>
                </c:pt>
                <c:pt idx="1072">
                  <c:v>1373.7914150479999</c:v>
                </c:pt>
                <c:pt idx="1073">
                  <c:v>1373.585343963</c:v>
                </c:pt>
                <c:pt idx="1074">
                  <c:v>1373.443242719</c:v>
                </c:pt>
                <c:pt idx="1075">
                  <c:v>1373.4266218729999</c:v>
                </c:pt>
                <c:pt idx="1076">
                  <c:v>1373.4192183109999</c:v>
                </c:pt>
                <c:pt idx="1077">
                  <c:v>1373.3343166</c:v>
                </c:pt>
                <c:pt idx="1078">
                  <c:v>1373.2272223149998</c:v>
                </c:pt>
                <c:pt idx="1079">
                  <c:v>1373.0451117059999</c:v>
                </c:pt>
                <c:pt idx="1080">
                  <c:v>1372.9959387469999</c:v>
                </c:pt>
                <c:pt idx="1081">
                  <c:v>1372.9863676049999</c:v>
                </c:pt>
                <c:pt idx="1082">
                  <c:v>1372.9151013189999</c:v>
                </c:pt>
                <c:pt idx="1083">
                  <c:v>1372.9098541440001</c:v>
                </c:pt>
                <c:pt idx="1084">
                  <c:v>1372.7400518430002</c:v>
                </c:pt>
                <c:pt idx="1085">
                  <c:v>1372.7168676130002</c:v>
                </c:pt>
                <c:pt idx="1086">
                  <c:v>1372.5297049179999</c:v>
                </c:pt>
                <c:pt idx="1087">
                  <c:v>1372.5148475139999</c:v>
                </c:pt>
                <c:pt idx="1088">
                  <c:v>1372.4775326690001</c:v>
                </c:pt>
                <c:pt idx="1089">
                  <c:v>1372.39496749</c:v>
                </c:pt>
                <c:pt idx="1090">
                  <c:v>1372.365722513</c:v>
                </c:pt>
                <c:pt idx="1091">
                  <c:v>1372.324830478</c:v>
                </c:pt>
                <c:pt idx="1092">
                  <c:v>1372.3057103200001</c:v>
                </c:pt>
                <c:pt idx="1093">
                  <c:v>1372.3028214430001</c:v>
                </c:pt>
                <c:pt idx="1094">
                  <c:v>1372.295917423</c:v>
                </c:pt>
                <c:pt idx="1095">
                  <c:v>1372.270323896</c:v>
                </c:pt>
                <c:pt idx="1096">
                  <c:v>1372.223108699</c:v>
                </c:pt>
                <c:pt idx="1097">
                  <c:v>1372.1375394959998</c:v>
                </c:pt>
                <c:pt idx="1098">
                  <c:v>1372.097402309</c:v>
                </c:pt>
                <c:pt idx="1099">
                  <c:v>1372.096176368</c:v>
                </c:pt>
                <c:pt idx="1100">
                  <c:v>1372.0349975880001</c:v>
                </c:pt>
                <c:pt idx="1101">
                  <c:v>1371.9417148519999</c:v>
                </c:pt>
                <c:pt idx="1102">
                  <c:v>1371.92033111</c:v>
                </c:pt>
                <c:pt idx="1103">
                  <c:v>1371.8822037079999</c:v>
                </c:pt>
                <c:pt idx="1104">
                  <c:v>1371.845987104</c:v>
                </c:pt>
                <c:pt idx="1105">
                  <c:v>1371.8330504</c:v>
                </c:pt>
                <c:pt idx="1106">
                  <c:v>1371.7848936620001</c:v>
                </c:pt>
                <c:pt idx="1107">
                  <c:v>1371.691971128</c:v>
                </c:pt>
                <c:pt idx="1108">
                  <c:v>1371.6175311290001</c:v>
                </c:pt>
                <c:pt idx="1109">
                  <c:v>1371.500560425</c:v>
                </c:pt>
                <c:pt idx="1110">
                  <c:v>1371.4519324940002</c:v>
                </c:pt>
                <c:pt idx="1111">
                  <c:v>1371.3541849589999</c:v>
                </c:pt>
                <c:pt idx="1112">
                  <c:v>1371.337132892</c:v>
                </c:pt>
                <c:pt idx="1113">
                  <c:v>1371.3239085959999</c:v>
                </c:pt>
                <c:pt idx="1114">
                  <c:v>1371.1977018939999</c:v>
                </c:pt>
                <c:pt idx="1115">
                  <c:v>1371.123328463</c:v>
                </c:pt>
                <c:pt idx="1116">
                  <c:v>1371.120710165</c:v>
                </c:pt>
                <c:pt idx="1117">
                  <c:v>1370.9789681889999</c:v>
                </c:pt>
                <c:pt idx="1118">
                  <c:v>1370.628902123</c:v>
                </c:pt>
                <c:pt idx="1119">
                  <c:v>1370.457749958</c:v>
                </c:pt>
                <c:pt idx="1120">
                  <c:v>1370.416211127</c:v>
                </c:pt>
                <c:pt idx="1121">
                  <c:v>1370.24584235</c:v>
                </c:pt>
                <c:pt idx="1122">
                  <c:v>1370.1963613360001</c:v>
                </c:pt>
                <c:pt idx="1123">
                  <c:v>1370.012996683</c:v>
                </c:pt>
                <c:pt idx="1124">
                  <c:v>1369.733666891</c:v>
                </c:pt>
                <c:pt idx="1125">
                  <c:v>1369.5107163929999</c:v>
                </c:pt>
                <c:pt idx="1126">
                  <c:v>1369.3965955380002</c:v>
                </c:pt>
                <c:pt idx="1127">
                  <c:v>1369.143151366</c:v>
                </c:pt>
                <c:pt idx="1128">
                  <c:v>1369.079669147</c:v>
                </c:pt>
                <c:pt idx="1129">
                  <c:v>1369.0641151999998</c:v>
                </c:pt>
                <c:pt idx="1130">
                  <c:v>1369.020312396</c:v>
                </c:pt>
                <c:pt idx="1131">
                  <c:v>1368.9630180710001</c:v>
                </c:pt>
                <c:pt idx="1132">
                  <c:v>1368.947098551</c:v>
                </c:pt>
                <c:pt idx="1133">
                  <c:v>1368.909128842</c:v>
                </c:pt>
                <c:pt idx="1134">
                  <c:v>1368.762929517</c:v>
                </c:pt>
                <c:pt idx="1135">
                  <c:v>1368.7008318819999</c:v>
                </c:pt>
                <c:pt idx="1136">
                  <c:v>1368.6647557590002</c:v>
                </c:pt>
                <c:pt idx="1137">
                  <c:v>1368.6192162299999</c:v>
                </c:pt>
                <c:pt idx="1138">
                  <c:v>1368.5985628800001</c:v>
                </c:pt>
                <c:pt idx="1139">
                  <c:v>1368.4732406210001</c:v>
                </c:pt>
                <c:pt idx="1140">
                  <c:v>1368.471425659</c:v>
                </c:pt>
                <c:pt idx="1141">
                  <c:v>1368.292935507</c:v>
                </c:pt>
                <c:pt idx="1142">
                  <c:v>1368.2219262039998</c:v>
                </c:pt>
                <c:pt idx="1143">
                  <c:v>1368.1717436680001</c:v>
                </c:pt>
                <c:pt idx="1144">
                  <c:v>1368.136230002</c:v>
                </c:pt>
                <c:pt idx="1145">
                  <c:v>1368.1256553579999</c:v>
                </c:pt>
                <c:pt idx="1146">
                  <c:v>1368.058865925</c:v>
                </c:pt>
                <c:pt idx="1147">
                  <c:v>1367.9635847950001</c:v>
                </c:pt>
                <c:pt idx="1148">
                  <c:v>1367.948186162</c:v>
                </c:pt>
                <c:pt idx="1149">
                  <c:v>1367.932719789</c:v>
                </c:pt>
                <c:pt idx="1150">
                  <c:v>1367.9068642039999</c:v>
                </c:pt>
                <c:pt idx="1151">
                  <c:v>1367.8881163679998</c:v>
                </c:pt>
                <c:pt idx="1152">
                  <c:v>1367.828062434</c:v>
                </c:pt>
                <c:pt idx="1153">
                  <c:v>1367.8143597840001</c:v>
                </c:pt>
                <c:pt idx="1154">
                  <c:v>1367.7437878769999</c:v>
                </c:pt>
                <c:pt idx="1155">
                  <c:v>1367.701601941</c:v>
                </c:pt>
                <c:pt idx="1156">
                  <c:v>1367.652262995</c:v>
                </c:pt>
                <c:pt idx="1157">
                  <c:v>1367.5035995410001</c:v>
                </c:pt>
                <c:pt idx="1158">
                  <c:v>1367.450903337</c:v>
                </c:pt>
                <c:pt idx="1159">
                  <c:v>1367.2682231040001</c:v>
                </c:pt>
                <c:pt idx="1160">
                  <c:v>1367.2049140620002</c:v>
                </c:pt>
                <c:pt idx="1161">
                  <c:v>1367.0818123639999</c:v>
                </c:pt>
                <c:pt idx="1162">
                  <c:v>1366.940377076</c:v>
                </c:pt>
                <c:pt idx="1163">
                  <c:v>1366.8451348250001</c:v>
                </c:pt>
                <c:pt idx="1164">
                  <c:v>1366.823955242</c:v>
                </c:pt>
                <c:pt idx="1165">
                  <c:v>1366.793889408</c:v>
                </c:pt>
                <c:pt idx="1166">
                  <c:v>1366.5717942429999</c:v>
                </c:pt>
                <c:pt idx="1167">
                  <c:v>1366.504050628</c:v>
                </c:pt>
                <c:pt idx="1168">
                  <c:v>1366.4952999659999</c:v>
                </c:pt>
                <c:pt idx="1169">
                  <c:v>1366.463868347</c:v>
                </c:pt>
                <c:pt idx="1170">
                  <c:v>1366.45361041</c:v>
                </c:pt>
                <c:pt idx="1171">
                  <c:v>1366.4276251980002</c:v>
                </c:pt>
                <c:pt idx="1172">
                  <c:v>1366.349153719</c:v>
                </c:pt>
                <c:pt idx="1173">
                  <c:v>1366.323582153</c:v>
                </c:pt>
                <c:pt idx="1174">
                  <c:v>1366.1210566350001</c:v>
                </c:pt>
                <c:pt idx="1175">
                  <c:v>1366.050807267</c:v>
                </c:pt>
                <c:pt idx="1176">
                  <c:v>1366.02598792</c:v>
                </c:pt>
                <c:pt idx="1177">
                  <c:v>1365.9457604520001</c:v>
                </c:pt>
                <c:pt idx="1178">
                  <c:v>1365.9141939679998</c:v>
                </c:pt>
                <c:pt idx="1179">
                  <c:v>1365.7752186990001</c:v>
                </c:pt>
                <c:pt idx="1180">
                  <c:v>1365.7499357720001</c:v>
                </c:pt>
                <c:pt idx="1181">
                  <c:v>1365.747937328</c:v>
                </c:pt>
                <c:pt idx="1182">
                  <c:v>1365.7116631260001</c:v>
                </c:pt>
                <c:pt idx="1183">
                  <c:v>1365.6740982900001</c:v>
                </c:pt>
                <c:pt idx="1184">
                  <c:v>1365.6267049189998</c:v>
                </c:pt>
                <c:pt idx="1185">
                  <c:v>1365.585256782</c:v>
                </c:pt>
                <c:pt idx="1186">
                  <c:v>1365.500275354</c:v>
                </c:pt>
                <c:pt idx="1187">
                  <c:v>1365.4947505910002</c:v>
                </c:pt>
                <c:pt idx="1188">
                  <c:v>1365.487140573</c:v>
                </c:pt>
                <c:pt idx="1189">
                  <c:v>1365.4206151409999</c:v>
                </c:pt>
                <c:pt idx="1190">
                  <c:v>1365.1631511599999</c:v>
                </c:pt>
                <c:pt idx="1191">
                  <c:v>1365.1547924909999</c:v>
                </c:pt>
                <c:pt idx="1192">
                  <c:v>1364.9893114479999</c:v>
                </c:pt>
                <c:pt idx="1193">
                  <c:v>1364.9489274939999</c:v>
                </c:pt>
                <c:pt idx="1194">
                  <c:v>1364.716705195</c:v>
                </c:pt>
                <c:pt idx="1195">
                  <c:v>1364.7019071929999</c:v>
                </c:pt>
                <c:pt idx="1196">
                  <c:v>1364.6989936530001</c:v>
                </c:pt>
                <c:pt idx="1197">
                  <c:v>1364.6611714220001</c:v>
                </c:pt>
                <c:pt idx="1198">
                  <c:v>1364.5802522619999</c:v>
                </c:pt>
                <c:pt idx="1199">
                  <c:v>1364.5514722849998</c:v>
                </c:pt>
                <c:pt idx="1200">
                  <c:v>1364.4203868940001</c:v>
                </c:pt>
                <c:pt idx="1201">
                  <c:v>1364.3872336710001</c:v>
                </c:pt>
                <c:pt idx="1202">
                  <c:v>1364.358401966</c:v>
                </c:pt>
                <c:pt idx="1203">
                  <c:v>1364.3219385800001</c:v>
                </c:pt>
                <c:pt idx="1204">
                  <c:v>1364.3032251220002</c:v>
                </c:pt>
                <c:pt idx="1205">
                  <c:v>1364.2864570080001</c:v>
                </c:pt>
                <c:pt idx="1206">
                  <c:v>1364.2850780460001</c:v>
                </c:pt>
                <c:pt idx="1207">
                  <c:v>1364.2814354020002</c:v>
                </c:pt>
                <c:pt idx="1208">
                  <c:v>1364.232689641</c:v>
                </c:pt>
                <c:pt idx="1209">
                  <c:v>1364.22720841</c:v>
                </c:pt>
                <c:pt idx="1210">
                  <c:v>1364.2017861049999</c:v>
                </c:pt>
                <c:pt idx="1211">
                  <c:v>1364.161720136</c:v>
                </c:pt>
                <c:pt idx="1212">
                  <c:v>1364.020215472</c:v>
                </c:pt>
                <c:pt idx="1213">
                  <c:v>1363.861188971</c:v>
                </c:pt>
                <c:pt idx="1214">
                  <c:v>1363.830135965</c:v>
                </c:pt>
                <c:pt idx="1215">
                  <c:v>1363.577313282</c:v>
                </c:pt>
                <c:pt idx="1216">
                  <c:v>1363.540180809</c:v>
                </c:pt>
                <c:pt idx="1217">
                  <c:v>1363.5161769189999</c:v>
                </c:pt>
                <c:pt idx="1218">
                  <c:v>1363.4821933770002</c:v>
                </c:pt>
                <c:pt idx="1219">
                  <c:v>1363.4338459610001</c:v>
                </c:pt>
                <c:pt idx="1220">
                  <c:v>1363.4294425399999</c:v>
                </c:pt>
                <c:pt idx="1221">
                  <c:v>1363.4248631579999</c:v>
                </c:pt>
                <c:pt idx="1222">
                  <c:v>1363.3014802600001</c:v>
                </c:pt>
                <c:pt idx="1223">
                  <c:v>1363.2262402439999</c:v>
                </c:pt>
                <c:pt idx="1224">
                  <c:v>1363.100728677</c:v>
                </c:pt>
                <c:pt idx="1225">
                  <c:v>1363.0705566479999</c:v>
                </c:pt>
                <c:pt idx="1226">
                  <c:v>1362.8712987919998</c:v>
                </c:pt>
                <c:pt idx="1227">
                  <c:v>1362.8705230990001</c:v>
                </c:pt>
                <c:pt idx="1228">
                  <c:v>1362.7374268599999</c:v>
                </c:pt>
                <c:pt idx="1229">
                  <c:v>1362.6847784500001</c:v>
                </c:pt>
                <c:pt idx="1230">
                  <c:v>1362.6494029749999</c:v>
                </c:pt>
                <c:pt idx="1231">
                  <c:v>1362.5681468160001</c:v>
                </c:pt>
                <c:pt idx="1232">
                  <c:v>1362.565162011</c:v>
                </c:pt>
                <c:pt idx="1233">
                  <c:v>1362.4432876780002</c:v>
                </c:pt>
                <c:pt idx="1234">
                  <c:v>1362.3804450540001</c:v>
                </c:pt>
                <c:pt idx="1235">
                  <c:v>1362.370107362</c:v>
                </c:pt>
                <c:pt idx="1236">
                  <c:v>1362.3515002319998</c:v>
                </c:pt>
                <c:pt idx="1237">
                  <c:v>1362.2839051349999</c:v>
                </c:pt>
                <c:pt idx="1238">
                  <c:v>1362.262418476</c:v>
                </c:pt>
                <c:pt idx="1239">
                  <c:v>1362.196571492</c:v>
                </c:pt>
                <c:pt idx="1240">
                  <c:v>1362.187208911</c:v>
                </c:pt>
                <c:pt idx="1241">
                  <c:v>1362.167527698</c:v>
                </c:pt>
                <c:pt idx="1242">
                  <c:v>1362.106709531</c:v>
                </c:pt>
                <c:pt idx="1243">
                  <c:v>1362.0746950529999</c:v>
                </c:pt>
                <c:pt idx="1244">
                  <c:v>1361.976905174</c:v>
                </c:pt>
                <c:pt idx="1245">
                  <c:v>1361.9457417470001</c:v>
                </c:pt>
                <c:pt idx="1246">
                  <c:v>1361.9292953470001</c:v>
                </c:pt>
                <c:pt idx="1247">
                  <c:v>1361.6780837379999</c:v>
                </c:pt>
                <c:pt idx="1248">
                  <c:v>1361.6004268030001</c:v>
                </c:pt>
                <c:pt idx="1249">
                  <c:v>1361.598224435</c:v>
                </c:pt>
                <c:pt idx="1250">
                  <c:v>1361.5495596129999</c:v>
                </c:pt>
                <c:pt idx="1251">
                  <c:v>1361.4835727990001</c:v>
                </c:pt>
                <c:pt idx="1252">
                  <c:v>1361.4720118559999</c:v>
                </c:pt>
                <c:pt idx="1253">
                  <c:v>1361.45623574</c:v>
                </c:pt>
                <c:pt idx="1254">
                  <c:v>1361.452228718</c:v>
                </c:pt>
                <c:pt idx="1255">
                  <c:v>1361.3955105530001</c:v>
                </c:pt>
                <c:pt idx="1256">
                  <c:v>1361.3449062890002</c:v>
                </c:pt>
                <c:pt idx="1257">
                  <c:v>1361.3273545730001</c:v>
                </c:pt>
                <c:pt idx="1258">
                  <c:v>1361.3233261620001</c:v>
                </c:pt>
                <c:pt idx="1259">
                  <c:v>1361.2188629310001</c:v>
                </c:pt>
                <c:pt idx="1260">
                  <c:v>1361.1772282090001</c:v>
                </c:pt>
                <c:pt idx="1261">
                  <c:v>1361.0105873580001</c:v>
                </c:pt>
                <c:pt idx="1262">
                  <c:v>1360.8852940080001</c:v>
                </c:pt>
                <c:pt idx="1263">
                  <c:v>1360.7521350940001</c:v>
                </c:pt>
                <c:pt idx="1264">
                  <c:v>1360.7233726270001</c:v>
                </c:pt>
                <c:pt idx="1265">
                  <c:v>1360.6683958799999</c:v>
                </c:pt>
                <c:pt idx="1266">
                  <c:v>1360.653113563</c:v>
                </c:pt>
                <c:pt idx="1267">
                  <c:v>1360.625136442</c:v>
                </c:pt>
                <c:pt idx="1268">
                  <c:v>1360.5977107430001</c:v>
                </c:pt>
                <c:pt idx="1269">
                  <c:v>1360.5900108439998</c:v>
                </c:pt>
                <c:pt idx="1270">
                  <c:v>1360.5737308400001</c:v>
                </c:pt>
                <c:pt idx="1271">
                  <c:v>1360.5659520930001</c:v>
                </c:pt>
                <c:pt idx="1272">
                  <c:v>1360.4595418900001</c:v>
                </c:pt>
                <c:pt idx="1273">
                  <c:v>1360.4319661669999</c:v>
                </c:pt>
                <c:pt idx="1274">
                  <c:v>1360.3737642669998</c:v>
                </c:pt>
                <c:pt idx="1275">
                  <c:v>1360.3321613439998</c:v>
                </c:pt>
                <c:pt idx="1276">
                  <c:v>1360.3110189280001</c:v>
                </c:pt>
                <c:pt idx="1277">
                  <c:v>1360.1752939520002</c:v>
                </c:pt>
                <c:pt idx="1278">
                  <c:v>1360.1538069549999</c:v>
                </c:pt>
                <c:pt idx="1279">
                  <c:v>1360.1467395929999</c:v>
                </c:pt>
                <c:pt idx="1280">
                  <c:v>1360.10281906</c:v>
                </c:pt>
                <c:pt idx="1281">
                  <c:v>1360.088317684</c:v>
                </c:pt>
                <c:pt idx="1282">
                  <c:v>1359.8929760849999</c:v>
                </c:pt>
                <c:pt idx="1283">
                  <c:v>1359.891983209</c:v>
                </c:pt>
                <c:pt idx="1284">
                  <c:v>1359.8652045460001</c:v>
                </c:pt>
                <c:pt idx="1285">
                  <c:v>1359.8574334929999</c:v>
                </c:pt>
                <c:pt idx="1286">
                  <c:v>1359.8468139529998</c:v>
                </c:pt>
                <c:pt idx="1287">
                  <c:v>1359.738468321</c:v>
                </c:pt>
                <c:pt idx="1288">
                  <c:v>1359.664212636</c:v>
                </c:pt>
                <c:pt idx="1289">
                  <c:v>1359.663739118</c:v>
                </c:pt>
                <c:pt idx="1290">
                  <c:v>1359.642252958</c:v>
                </c:pt>
                <c:pt idx="1291">
                  <c:v>1359.6166074139999</c:v>
                </c:pt>
                <c:pt idx="1292">
                  <c:v>1359.5856456889999</c:v>
                </c:pt>
                <c:pt idx="1293">
                  <c:v>1359.5741368450001</c:v>
                </c:pt>
                <c:pt idx="1294">
                  <c:v>1359.4899311470001</c:v>
                </c:pt>
                <c:pt idx="1295">
                  <c:v>1359.3072813659999</c:v>
                </c:pt>
                <c:pt idx="1296">
                  <c:v>1359.3037343870001</c:v>
                </c:pt>
                <c:pt idx="1297">
                  <c:v>1359.292163434</c:v>
                </c:pt>
                <c:pt idx="1298">
                  <c:v>1359.281357742</c:v>
                </c:pt>
                <c:pt idx="1299">
                  <c:v>1359.201909934</c:v>
                </c:pt>
                <c:pt idx="1300">
                  <c:v>1359.180111317</c:v>
                </c:pt>
                <c:pt idx="1301">
                  <c:v>1359.115852335</c:v>
                </c:pt>
                <c:pt idx="1302">
                  <c:v>1359.034941419</c:v>
                </c:pt>
                <c:pt idx="1303">
                  <c:v>1359.0290002270001</c:v>
                </c:pt>
                <c:pt idx="1304">
                  <c:v>1359.0225902110001</c:v>
                </c:pt>
                <c:pt idx="1305">
                  <c:v>1358.933735842</c:v>
                </c:pt>
                <c:pt idx="1306">
                  <c:v>1358.8955242649999</c:v>
                </c:pt>
                <c:pt idx="1307">
                  <c:v>1358.8476765549999</c:v>
                </c:pt>
                <c:pt idx="1308">
                  <c:v>1358.7848418399999</c:v>
                </c:pt>
                <c:pt idx="1309">
                  <c:v>1358.750393002</c:v>
                </c:pt>
                <c:pt idx="1310">
                  <c:v>1358.606738192</c:v>
                </c:pt>
                <c:pt idx="1311">
                  <c:v>1358.5780029370001</c:v>
                </c:pt>
                <c:pt idx="1312">
                  <c:v>1358.517279446</c:v>
                </c:pt>
                <c:pt idx="1313">
                  <c:v>1358.477448483</c:v>
                </c:pt>
                <c:pt idx="1314">
                  <c:v>1358.4694014500001</c:v>
                </c:pt>
                <c:pt idx="1315">
                  <c:v>1358.4199377619998</c:v>
                </c:pt>
                <c:pt idx="1316">
                  <c:v>1358.3967752040001</c:v>
                </c:pt>
                <c:pt idx="1317">
                  <c:v>1358.302152815</c:v>
                </c:pt>
                <c:pt idx="1318">
                  <c:v>1358.290664185</c:v>
                </c:pt>
                <c:pt idx="1319">
                  <c:v>1358.2705823389999</c:v>
                </c:pt>
                <c:pt idx="1320">
                  <c:v>1358.117681897</c:v>
                </c:pt>
                <c:pt idx="1321">
                  <c:v>1358.0839194499999</c:v>
                </c:pt>
                <c:pt idx="1322">
                  <c:v>1357.9999306759998</c:v>
                </c:pt>
                <c:pt idx="1323">
                  <c:v>1357.9709589659999</c:v>
                </c:pt>
                <c:pt idx="1324">
                  <c:v>1357.8220187890001</c:v>
                </c:pt>
                <c:pt idx="1325">
                  <c:v>1357.7802542630002</c:v>
                </c:pt>
                <c:pt idx="1326">
                  <c:v>1357.7794768370002</c:v>
                </c:pt>
                <c:pt idx="1327">
                  <c:v>1357.7476903230001</c:v>
                </c:pt>
                <c:pt idx="1328">
                  <c:v>1357.5354010199999</c:v>
                </c:pt>
                <c:pt idx="1329">
                  <c:v>1357.456090894</c:v>
                </c:pt>
                <c:pt idx="1330">
                  <c:v>1357.445507531</c:v>
                </c:pt>
                <c:pt idx="1331">
                  <c:v>1357.425367455</c:v>
                </c:pt>
                <c:pt idx="1332">
                  <c:v>1357.1543963629999</c:v>
                </c:pt>
                <c:pt idx="1333">
                  <c:v>1357.104909463</c:v>
                </c:pt>
                <c:pt idx="1334">
                  <c:v>1356.9842338620001</c:v>
                </c:pt>
                <c:pt idx="1335">
                  <c:v>1356.962895573</c:v>
                </c:pt>
                <c:pt idx="1336">
                  <c:v>1356.9296153120001</c:v>
                </c:pt>
                <c:pt idx="1337">
                  <c:v>1356.9123366910001</c:v>
                </c:pt>
                <c:pt idx="1338">
                  <c:v>1356.889489227</c:v>
                </c:pt>
                <c:pt idx="1339">
                  <c:v>1356.8833052340001</c:v>
                </c:pt>
                <c:pt idx="1340">
                  <c:v>1356.7601931390002</c:v>
                </c:pt>
                <c:pt idx="1341">
                  <c:v>1356.7413488560001</c:v>
                </c:pt>
                <c:pt idx="1342">
                  <c:v>1356.6952948139999</c:v>
                </c:pt>
                <c:pt idx="1343">
                  <c:v>1356.6343083740001</c:v>
                </c:pt>
                <c:pt idx="1344">
                  <c:v>1356.60297707</c:v>
                </c:pt>
                <c:pt idx="1345">
                  <c:v>1356.595045885</c:v>
                </c:pt>
                <c:pt idx="1346">
                  <c:v>1356.5795828750001</c:v>
                </c:pt>
                <c:pt idx="1347">
                  <c:v>1356.451455675</c:v>
                </c:pt>
                <c:pt idx="1348">
                  <c:v>1356.3019559090001</c:v>
                </c:pt>
                <c:pt idx="1349">
                  <c:v>1356.2404943710001</c:v>
                </c:pt>
                <c:pt idx="1350">
                  <c:v>1356.145323924</c:v>
                </c:pt>
                <c:pt idx="1351">
                  <c:v>1356.1393098410001</c:v>
                </c:pt>
                <c:pt idx="1352">
                  <c:v>1355.9615444650001</c:v>
                </c:pt>
                <c:pt idx="1353">
                  <c:v>1355.9462106010001</c:v>
                </c:pt>
                <c:pt idx="1354">
                  <c:v>1355.9151467019999</c:v>
                </c:pt>
                <c:pt idx="1355">
                  <c:v>1355.8861561690001</c:v>
                </c:pt>
                <c:pt idx="1356">
                  <c:v>1355.8794643629999</c:v>
                </c:pt>
                <c:pt idx="1357">
                  <c:v>1355.8408807850001</c:v>
                </c:pt>
                <c:pt idx="1358">
                  <c:v>1355.7936348409999</c:v>
                </c:pt>
                <c:pt idx="1359">
                  <c:v>1355.687928393</c:v>
                </c:pt>
                <c:pt idx="1360">
                  <c:v>1355.671922707</c:v>
                </c:pt>
                <c:pt idx="1361">
                  <c:v>1355.59252868</c:v>
                </c:pt>
                <c:pt idx="1362">
                  <c:v>1355.5857600040001</c:v>
                </c:pt>
                <c:pt idx="1363">
                  <c:v>1355.5480417820002</c:v>
                </c:pt>
                <c:pt idx="1364">
                  <c:v>1355.5312354129999</c:v>
                </c:pt>
                <c:pt idx="1365">
                  <c:v>1355.5288818659999</c:v>
                </c:pt>
                <c:pt idx="1366">
                  <c:v>1355.4705225929999</c:v>
                </c:pt>
                <c:pt idx="1367">
                  <c:v>1355.4463325859999</c:v>
                </c:pt>
                <c:pt idx="1368">
                  <c:v>1355.3719922370001</c:v>
                </c:pt>
                <c:pt idx="1369">
                  <c:v>1355.3697281039999</c:v>
                </c:pt>
                <c:pt idx="1370">
                  <c:v>1355.2958742390001</c:v>
                </c:pt>
                <c:pt idx="1371">
                  <c:v>1355.294074526</c:v>
                </c:pt>
                <c:pt idx="1372">
                  <c:v>1355.2575706790001</c:v>
                </c:pt>
                <c:pt idx="1373">
                  <c:v>1355.2357454840001</c:v>
                </c:pt>
                <c:pt idx="1374">
                  <c:v>1355.2173996910001</c:v>
                </c:pt>
                <c:pt idx="1375">
                  <c:v>1355.208500274</c:v>
                </c:pt>
                <c:pt idx="1376">
                  <c:v>1355.2078681180001</c:v>
                </c:pt>
                <c:pt idx="1377">
                  <c:v>1355.1117736200001</c:v>
                </c:pt>
                <c:pt idx="1378">
                  <c:v>1355.0424690080001</c:v>
                </c:pt>
                <c:pt idx="1379">
                  <c:v>1355.0323114529999</c:v>
                </c:pt>
                <c:pt idx="1380">
                  <c:v>1355.0016901189999</c:v>
                </c:pt>
                <c:pt idx="1381">
                  <c:v>1354.983476636</c:v>
                </c:pt>
                <c:pt idx="1382">
                  <c:v>1354.9478926260001</c:v>
                </c:pt>
                <c:pt idx="1383">
                  <c:v>1354.937985131</c:v>
                </c:pt>
                <c:pt idx="1384">
                  <c:v>1354.8167661</c:v>
                </c:pt>
                <c:pt idx="1385">
                  <c:v>1354.7679557290001</c:v>
                </c:pt>
                <c:pt idx="1386">
                  <c:v>1354.6549770849999</c:v>
                </c:pt>
                <c:pt idx="1387">
                  <c:v>1354.5622597020001</c:v>
                </c:pt>
                <c:pt idx="1388">
                  <c:v>1354.5455177790002</c:v>
                </c:pt>
                <c:pt idx="1389">
                  <c:v>1354.5054727739998</c:v>
                </c:pt>
                <c:pt idx="1390">
                  <c:v>1354.4278928990002</c:v>
                </c:pt>
                <c:pt idx="1391">
                  <c:v>1354.414356963</c:v>
                </c:pt>
                <c:pt idx="1392">
                  <c:v>1354.3930145229999</c:v>
                </c:pt>
                <c:pt idx="1393">
                  <c:v>1354.1394445199999</c:v>
                </c:pt>
                <c:pt idx="1394">
                  <c:v>1354.0764867509999</c:v>
                </c:pt>
                <c:pt idx="1395">
                  <c:v>1354.0673843449999</c:v>
                </c:pt>
                <c:pt idx="1396">
                  <c:v>1354.0659153619999</c:v>
                </c:pt>
                <c:pt idx="1397">
                  <c:v>1353.8554640120001</c:v>
                </c:pt>
                <c:pt idx="1398">
                  <c:v>1353.6608680050001</c:v>
                </c:pt>
                <c:pt idx="1399">
                  <c:v>1353.648992511</c:v>
                </c:pt>
                <c:pt idx="1400">
                  <c:v>1353.6255602869999</c:v>
                </c:pt>
                <c:pt idx="1401">
                  <c:v>1353.599226951</c:v>
                </c:pt>
                <c:pt idx="1402">
                  <c:v>1353.594785993</c:v>
                </c:pt>
                <c:pt idx="1403">
                  <c:v>1353.5938814189999</c:v>
                </c:pt>
                <c:pt idx="1404">
                  <c:v>1353.5831582549999</c:v>
                </c:pt>
                <c:pt idx="1405">
                  <c:v>1353.556493993</c:v>
                </c:pt>
                <c:pt idx="1406">
                  <c:v>1353.5284165149999</c:v>
                </c:pt>
                <c:pt idx="1407">
                  <c:v>1353.5232337949999</c:v>
                </c:pt>
                <c:pt idx="1408">
                  <c:v>1353.5133677589999</c:v>
                </c:pt>
                <c:pt idx="1409">
                  <c:v>1353.465279562</c:v>
                </c:pt>
                <c:pt idx="1410">
                  <c:v>1353.444374664</c:v>
                </c:pt>
                <c:pt idx="1411">
                  <c:v>1353.4085188209999</c:v>
                </c:pt>
                <c:pt idx="1412">
                  <c:v>1353.3974620640001</c:v>
                </c:pt>
                <c:pt idx="1413">
                  <c:v>1353.3892856300001</c:v>
                </c:pt>
                <c:pt idx="1414">
                  <c:v>1353.342070851</c:v>
                </c:pt>
                <c:pt idx="1415">
                  <c:v>1353.2617260019999</c:v>
                </c:pt>
                <c:pt idx="1416">
                  <c:v>1353.126249039</c:v>
                </c:pt>
                <c:pt idx="1417">
                  <c:v>1353.0370116079998</c:v>
                </c:pt>
                <c:pt idx="1418">
                  <c:v>1352.99668597</c:v>
                </c:pt>
                <c:pt idx="1419">
                  <c:v>1352.996324598</c:v>
                </c:pt>
                <c:pt idx="1420">
                  <c:v>1352.908635816</c:v>
                </c:pt>
                <c:pt idx="1421">
                  <c:v>1352.7860337030002</c:v>
                </c:pt>
                <c:pt idx="1422">
                  <c:v>1352.769179489</c:v>
                </c:pt>
                <c:pt idx="1423">
                  <c:v>1352.7577776889998</c:v>
                </c:pt>
                <c:pt idx="1424">
                  <c:v>1352.747386646</c:v>
                </c:pt>
                <c:pt idx="1425">
                  <c:v>1352.676123018</c:v>
                </c:pt>
                <c:pt idx="1426">
                  <c:v>1352.6564118029999</c:v>
                </c:pt>
                <c:pt idx="1427">
                  <c:v>1352.625155082</c:v>
                </c:pt>
                <c:pt idx="1428">
                  <c:v>1352.6094997729999</c:v>
                </c:pt>
                <c:pt idx="1429">
                  <c:v>1352.467139161</c:v>
                </c:pt>
                <c:pt idx="1430">
                  <c:v>1352.4470084289999</c:v>
                </c:pt>
                <c:pt idx="1431">
                  <c:v>1352.4381401869998</c:v>
                </c:pt>
                <c:pt idx="1432">
                  <c:v>1352.3672558129999</c:v>
                </c:pt>
                <c:pt idx="1433">
                  <c:v>1352.331585336</c:v>
                </c:pt>
                <c:pt idx="1434">
                  <c:v>1352.3124274710001</c:v>
                </c:pt>
                <c:pt idx="1435">
                  <c:v>1352.2427495019999</c:v>
                </c:pt>
                <c:pt idx="1436">
                  <c:v>1352.1753935249999</c:v>
                </c:pt>
                <c:pt idx="1437">
                  <c:v>1352.0994076459999</c:v>
                </c:pt>
                <c:pt idx="1438">
                  <c:v>1352.08610742</c:v>
                </c:pt>
                <c:pt idx="1439">
                  <c:v>1351.895461326</c:v>
                </c:pt>
                <c:pt idx="1440">
                  <c:v>1351.8471774909999</c:v>
                </c:pt>
                <c:pt idx="1441">
                  <c:v>1351.8036863120001</c:v>
                </c:pt>
                <c:pt idx="1442">
                  <c:v>1351.685790971</c:v>
                </c:pt>
                <c:pt idx="1443">
                  <c:v>1351.4560125969999</c:v>
                </c:pt>
                <c:pt idx="1444">
                  <c:v>1351.3893608129999</c:v>
                </c:pt>
                <c:pt idx="1445">
                  <c:v>1351.3865663650001</c:v>
                </c:pt>
                <c:pt idx="1446">
                  <c:v>1351.335370083</c:v>
                </c:pt>
                <c:pt idx="1447">
                  <c:v>1351.241959917</c:v>
                </c:pt>
                <c:pt idx="1448">
                  <c:v>1351.231395544</c:v>
                </c:pt>
                <c:pt idx="1449">
                  <c:v>1351.14957622</c:v>
                </c:pt>
                <c:pt idx="1450">
                  <c:v>1351.133536608</c:v>
                </c:pt>
                <c:pt idx="1451">
                  <c:v>1351.052578459</c:v>
                </c:pt>
                <c:pt idx="1452">
                  <c:v>1351.0186253269999</c:v>
                </c:pt>
                <c:pt idx="1453">
                  <c:v>1350.9806670280002</c:v>
                </c:pt>
                <c:pt idx="1454">
                  <c:v>1350.9623520370001</c:v>
                </c:pt>
                <c:pt idx="1455">
                  <c:v>1350.957531409</c:v>
                </c:pt>
                <c:pt idx="1456">
                  <c:v>1350.861634889</c:v>
                </c:pt>
                <c:pt idx="1457">
                  <c:v>1350.8613088529999</c:v>
                </c:pt>
                <c:pt idx="1458">
                  <c:v>1350.809151678</c:v>
                </c:pt>
                <c:pt idx="1459">
                  <c:v>1350.6858709329999</c:v>
                </c:pt>
                <c:pt idx="1460">
                  <c:v>1350.673980733</c:v>
                </c:pt>
                <c:pt idx="1461">
                  <c:v>1350.6364316920001</c:v>
                </c:pt>
                <c:pt idx="1462">
                  <c:v>1350.6171362800001</c:v>
                </c:pt>
                <c:pt idx="1463">
                  <c:v>1350.5682560799999</c:v>
                </c:pt>
                <c:pt idx="1464">
                  <c:v>1350.488777945</c:v>
                </c:pt>
                <c:pt idx="1465">
                  <c:v>1350.4866757749999</c:v>
                </c:pt>
                <c:pt idx="1466">
                  <c:v>1350.4602151250001</c:v>
                </c:pt>
                <c:pt idx="1467">
                  <c:v>1350.455935792</c:v>
                </c:pt>
                <c:pt idx="1468">
                  <c:v>1350.42815916</c:v>
                </c:pt>
                <c:pt idx="1469">
                  <c:v>1350.370198864</c:v>
                </c:pt>
                <c:pt idx="1470">
                  <c:v>1350.294649744</c:v>
                </c:pt>
                <c:pt idx="1471">
                  <c:v>1350.2869118210001</c:v>
                </c:pt>
                <c:pt idx="1472">
                  <c:v>1350.1743224070001</c:v>
                </c:pt>
                <c:pt idx="1473">
                  <c:v>1350.172334119</c:v>
                </c:pt>
                <c:pt idx="1474">
                  <c:v>1350.1603527100001</c:v>
                </c:pt>
                <c:pt idx="1475">
                  <c:v>1350.1572203559999</c:v>
                </c:pt>
                <c:pt idx="1476">
                  <c:v>1350.1435309419999</c:v>
                </c:pt>
                <c:pt idx="1477">
                  <c:v>1350.0949406920001</c:v>
                </c:pt>
                <c:pt idx="1478">
                  <c:v>1350.046813033</c:v>
                </c:pt>
                <c:pt idx="1479">
                  <c:v>1350.046336679</c:v>
                </c:pt>
                <c:pt idx="1480">
                  <c:v>1350.0153021509998</c:v>
                </c:pt>
                <c:pt idx="1481">
                  <c:v>1350.0009899520001</c:v>
                </c:pt>
                <c:pt idx="1482">
                  <c:v>1349.9749342289999</c:v>
                </c:pt>
                <c:pt idx="1483">
                  <c:v>1349.940180433</c:v>
                </c:pt>
                <c:pt idx="1484">
                  <c:v>1349.937961226</c:v>
                </c:pt>
                <c:pt idx="1485">
                  <c:v>1349.92111344</c:v>
                </c:pt>
                <c:pt idx="1486">
                  <c:v>1349.9112718020001</c:v>
                </c:pt>
                <c:pt idx="1487">
                  <c:v>1349.901063303</c:v>
                </c:pt>
                <c:pt idx="1488">
                  <c:v>1349.894746315</c:v>
                </c:pt>
                <c:pt idx="1489">
                  <c:v>1349.875135281</c:v>
                </c:pt>
                <c:pt idx="1490">
                  <c:v>1349.861265601</c:v>
                </c:pt>
                <c:pt idx="1491">
                  <c:v>1349.8234986690002</c:v>
                </c:pt>
                <c:pt idx="1492">
                  <c:v>1349.791310996</c:v>
                </c:pt>
                <c:pt idx="1493">
                  <c:v>1349.7631331590001</c:v>
                </c:pt>
                <c:pt idx="1494">
                  <c:v>1349.6706731090001</c:v>
                </c:pt>
                <c:pt idx="1495">
                  <c:v>1349.6468683770001</c:v>
                </c:pt>
                <c:pt idx="1496">
                  <c:v>1349.6196782289999</c:v>
                </c:pt>
                <c:pt idx="1497">
                  <c:v>1349.6034949489999</c:v>
                </c:pt>
                <c:pt idx="1498">
                  <c:v>1349.588660504</c:v>
                </c:pt>
                <c:pt idx="1499">
                  <c:v>1349.5803815460001</c:v>
                </c:pt>
                <c:pt idx="1500">
                  <c:v>1349.4574550729999</c:v>
                </c:pt>
                <c:pt idx="1501">
                  <c:v>1349.448567938</c:v>
                </c:pt>
                <c:pt idx="1502">
                  <c:v>1349.3355711409999</c:v>
                </c:pt>
                <c:pt idx="1503">
                  <c:v>1349.2929320799999</c:v>
                </c:pt>
                <c:pt idx="1504">
                  <c:v>1349.288391434</c:v>
                </c:pt>
                <c:pt idx="1505">
                  <c:v>1349.1818434880001</c:v>
                </c:pt>
                <c:pt idx="1506">
                  <c:v>1349.1561119580001</c:v>
                </c:pt>
                <c:pt idx="1507">
                  <c:v>1349.1392327230001</c:v>
                </c:pt>
                <c:pt idx="1508">
                  <c:v>1349.082020074</c:v>
                </c:pt>
                <c:pt idx="1509">
                  <c:v>1349.050423182</c:v>
                </c:pt>
                <c:pt idx="1510">
                  <c:v>1348.9707551670001</c:v>
                </c:pt>
                <c:pt idx="1511">
                  <c:v>1348.9295788479999</c:v>
                </c:pt>
                <c:pt idx="1512">
                  <c:v>1348.8837663650002</c:v>
                </c:pt>
                <c:pt idx="1513">
                  <c:v>1348.7157671749999</c:v>
                </c:pt>
                <c:pt idx="1514">
                  <c:v>1348.714364398</c:v>
                </c:pt>
                <c:pt idx="1515">
                  <c:v>1348.5704739399998</c:v>
                </c:pt>
                <c:pt idx="1516">
                  <c:v>1348.3612172650001</c:v>
                </c:pt>
                <c:pt idx="1517">
                  <c:v>1348.3248886790002</c:v>
                </c:pt>
                <c:pt idx="1518">
                  <c:v>1348.300068041</c:v>
                </c:pt>
                <c:pt idx="1519">
                  <c:v>1348.2648051839999</c:v>
                </c:pt>
                <c:pt idx="1520">
                  <c:v>1348.1953122739999</c:v>
                </c:pt>
                <c:pt idx="1521">
                  <c:v>1348.1128677729998</c:v>
                </c:pt>
                <c:pt idx="1522">
                  <c:v>1348.110106765</c:v>
                </c:pt>
                <c:pt idx="1523">
                  <c:v>1348.0222044840002</c:v>
                </c:pt>
                <c:pt idx="1524">
                  <c:v>1347.9755926659998</c:v>
                </c:pt>
                <c:pt idx="1525">
                  <c:v>1347.910039887</c:v>
                </c:pt>
                <c:pt idx="1526">
                  <c:v>1347.909573985</c:v>
                </c:pt>
                <c:pt idx="1527">
                  <c:v>1347.8894422520002</c:v>
                </c:pt>
                <c:pt idx="1528">
                  <c:v>1347.8768745520001</c:v>
                </c:pt>
                <c:pt idx="1529">
                  <c:v>1347.8656958590002</c:v>
                </c:pt>
                <c:pt idx="1530">
                  <c:v>1347.8216234220001</c:v>
                </c:pt>
                <c:pt idx="1531">
                  <c:v>1347.8108033650001</c:v>
                </c:pt>
                <c:pt idx="1532">
                  <c:v>1347.725992337</c:v>
                </c:pt>
                <c:pt idx="1533">
                  <c:v>1347.7100341749999</c:v>
                </c:pt>
                <c:pt idx="1534">
                  <c:v>1347.6955507539999</c:v>
                </c:pt>
                <c:pt idx="1535">
                  <c:v>1347.6912061580001</c:v>
                </c:pt>
                <c:pt idx="1536">
                  <c:v>1347.6843640689999</c:v>
                </c:pt>
                <c:pt idx="1537">
                  <c:v>1347.684190748</c:v>
                </c:pt>
                <c:pt idx="1538">
                  <c:v>1347.676387474</c:v>
                </c:pt>
                <c:pt idx="1539">
                  <c:v>1347.6595869329999</c:v>
                </c:pt>
                <c:pt idx="1540">
                  <c:v>1347.6165350289998</c:v>
                </c:pt>
                <c:pt idx="1541">
                  <c:v>1347.5939551230001</c:v>
                </c:pt>
                <c:pt idx="1542">
                  <c:v>1347.585061369</c:v>
                </c:pt>
                <c:pt idx="1543">
                  <c:v>1347.5481791</c:v>
                </c:pt>
                <c:pt idx="1544">
                  <c:v>1347.5408180950001</c:v>
                </c:pt>
                <c:pt idx="1545">
                  <c:v>1347.5114403760001</c:v>
                </c:pt>
                <c:pt idx="1546">
                  <c:v>1347.446142322</c:v>
                </c:pt>
                <c:pt idx="1547">
                  <c:v>1347.417961848</c:v>
                </c:pt>
                <c:pt idx="1548">
                  <c:v>1347.384390965</c:v>
                </c:pt>
                <c:pt idx="1549">
                  <c:v>1347.328223774</c:v>
                </c:pt>
                <c:pt idx="1550">
                  <c:v>1347.3112396930001</c:v>
                </c:pt>
                <c:pt idx="1551">
                  <c:v>1347.301248188</c:v>
                </c:pt>
                <c:pt idx="1552">
                  <c:v>1347.18051182</c:v>
                </c:pt>
                <c:pt idx="1553">
                  <c:v>1347.1622868679999</c:v>
                </c:pt>
                <c:pt idx="1554">
                  <c:v>1347.1461199350001</c:v>
                </c:pt>
                <c:pt idx="1555">
                  <c:v>1347.0760410089999</c:v>
                </c:pt>
                <c:pt idx="1556">
                  <c:v>1347.009575413</c:v>
                </c:pt>
                <c:pt idx="1557">
                  <c:v>1346.9799933029999</c:v>
                </c:pt>
                <c:pt idx="1558">
                  <c:v>1346.9489860660001</c:v>
                </c:pt>
                <c:pt idx="1559">
                  <c:v>1346.919236601</c:v>
                </c:pt>
                <c:pt idx="1560">
                  <c:v>1346.8830107670001</c:v>
                </c:pt>
                <c:pt idx="1561">
                  <c:v>1346.8705205470001</c:v>
                </c:pt>
                <c:pt idx="1562">
                  <c:v>1346.8578280219999</c:v>
                </c:pt>
                <c:pt idx="1563">
                  <c:v>1346.8213952279998</c:v>
                </c:pt>
                <c:pt idx="1564">
                  <c:v>1346.7692355929998</c:v>
                </c:pt>
                <c:pt idx="1565">
                  <c:v>1346.7649215399999</c:v>
                </c:pt>
                <c:pt idx="1566">
                  <c:v>1346.704366831</c:v>
                </c:pt>
                <c:pt idx="1567">
                  <c:v>1346.6987482690001</c:v>
                </c:pt>
                <c:pt idx="1568">
                  <c:v>1346.661854098</c:v>
                </c:pt>
                <c:pt idx="1569">
                  <c:v>1346.611811</c:v>
                </c:pt>
                <c:pt idx="1570">
                  <c:v>1346.4988707969999</c:v>
                </c:pt>
                <c:pt idx="1571">
                  <c:v>1346.4954106139999</c:v>
                </c:pt>
                <c:pt idx="1572">
                  <c:v>1346.4947957520001</c:v>
                </c:pt>
                <c:pt idx="1573">
                  <c:v>1346.358085952</c:v>
                </c:pt>
                <c:pt idx="1574">
                  <c:v>1346.3543986269999</c:v>
                </c:pt>
                <c:pt idx="1575">
                  <c:v>1346.34524293</c:v>
                </c:pt>
                <c:pt idx="1576">
                  <c:v>1346.3405854179998</c:v>
                </c:pt>
                <c:pt idx="1577">
                  <c:v>1346.3246413469999</c:v>
                </c:pt>
                <c:pt idx="1578">
                  <c:v>1346.3121208089999</c:v>
                </c:pt>
                <c:pt idx="1579">
                  <c:v>1346.2784154569999</c:v>
                </c:pt>
                <c:pt idx="1580">
                  <c:v>1346.21657725</c:v>
                </c:pt>
                <c:pt idx="1581">
                  <c:v>1346.1978283670001</c:v>
                </c:pt>
                <c:pt idx="1582">
                  <c:v>1346.0907998170001</c:v>
                </c:pt>
                <c:pt idx="1583">
                  <c:v>1346.058024987</c:v>
                </c:pt>
                <c:pt idx="1584">
                  <c:v>1346.002909389</c:v>
                </c:pt>
                <c:pt idx="1585">
                  <c:v>1345.9840575220001</c:v>
                </c:pt>
                <c:pt idx="1586">
                  <c:v>1345.8950060910001</c:v>
                </c:pt>
                <c:pt idx="1587">
                  <c:v>1345.890534442</c:v>
                </c:pt>
                <c:pt idx="1588">
                  <c:v>1345.8651855999999</c:v>
                </c:pt>
                <c:pt idx="1589">
                  <c:v>1345.8550072820001</c:v>
                </c:pt>
                <c:pt idx="1590">
                  <c:v>1345.8181320489998</c:v>
                </c:pt>
                <c:pt idx="1591">
                  <c:v>1345.812857073</c:v>
                </c:pt>
                <c:pt idx="1592">
                  <c:v>1345.7523940320002</c:v>
                </c:pt>
                <c:pt idx="1593">
                  <c:v>1345.729430852</c:v>
                </c:pt>
                <c:pt idx="1594">
                  <c:v>1345.691952182</c:v>
                </c:pt>
                <c:pt idx="1595">
                  <c:v>1345.6595596129998</c:v>
                </c:pt>
                <c:pt idx="1596">
                  <c:v>1345.638885718</c:v>
                </c:pt>
                <c:pt idx="1597">
                  <c:v>1345.5872671699999</c:v>
                </c:pt>
                <c:pt idx="1598">
                  <c:v>1345.5361416410001</c:v>
                </c:pt>
                <c:pt idx="1599">
                  <c:v>1345.5148139820001</c:v>
                </c:pt>
                <c:pt idx="1600">
                  <c:v>1345.4196623959999</c:v>
                </c:pt>
                <c:pt idx="1601">
                  <c:v>1345.4158036030001</c:v>
                </c:pt>
                <c:pt idx="1602">
                  <c:v>1345.4068583770002</c:v>
                </c:pt>
                <c:pt idx="1603">
                  <c:v>1345.396670676</c:v>
                </c:pt>
                <c:pt idx="1604">
                  <c:v>1345.3599150050002</c:v>
                </c:pt>
                <c:pt idx="1605">
                  <c:v>1345.346682914</c:v>
                </c:pt>
                <c:pt idx="1606">
                  <c:v>1345.343551555</c:v>
                </c:pt>
                <c:pt idx="1607">
                  <c:v>1345.285428418</c:v>
                </c:pt>
                <c:pt idx="1608">
                  <c:v>1345.189408703</c:v>
                </c:pt>
                <c:pt idx="1609">
                  <c:v>1345.177696062</c:v>
                </c:pt>
                <c:pt idx="1610">
                  <c:v>1345.147868263</c:v>
                </c:pt>
                <c:pt idx="1611">
                  <c:v>1345.124447855</c:v>
                </c:pt>
                <c:pt idx="1612">
                  <c:v>1345.0776202149998</c:v>
                </c:pt>
                <c:pt idx="1613">
                  <c:v>1345.049482202</c:v>
                </c:pt>
                <c:pt idx="1614">
                  <c:v>1345.036332978</c:v>
                </c:pt>
                <c:pt idx="1615">
                  <c:v>1345.0102782219999</c:v>
                </c:pt>
                <c:pt idx="1616">
                  <c:v>1344.9306750640001</c:v>
                </c:pt>
                <c:pt idx="1617">
                  <c:v>1344.8884833</c:v>
                </c:pt>
                <c:pt idx="1618">
                  <c:v>1344.8867848730001</c:v>
                </c:pt>
                <c:pt idx="1619">
                  <c:v>1344.785148299</c:v>
                </c:pt>
                <c:pt idx="1620">
                  <c:v>1344.7490635830002</c:v>
                </c:pt>
                <c:pt idx="1621">
                  <c:v>1344.66634282</c:v>
                </c:pt>
                <c:pt idx="1622">
                  <c:v>1344.6381044770001</c:v>
                </c:pt>
                <c:pt idx="1623">
                  <c:v>1344.4449184580001</c:v>
                </c:pt>
                <c:pt idx="1624">
                  <c:v>1344.4117303510002</c:v>
                </c:pt>
                <c:pt idx="1625">
                  <c:v>1344.3700479429999</c:v>
                </c:pt>
                <c:pt idx="1626">
                  <c:v>1344.3467343500001</c:v>
                </c:pt>
                <c:pt idx="1627">
                  <c:v>1344.3245950329999</c:v>
                </c:pt>
                <c:pt idx="1628">
                  <c:v>1344.2208281960002</c:v>
                </c:pt>
                <c:pt idx="1629">
                  <c:v>1344.189001579</c:v>
                </c:pt>
                <c:pt idx="1630">
                  <c:v>1344.175699614</c:v>
                </c:pt>
                <c:pt idx="1631">
                  <c:v>1344.1561075449999</c:v>
                </c:pt>
                <c:pt idx="1632">
                  <c:v>1344.1458807020001</c:v>
                </c:pt>
                <c:pt idx="1633">
                  <c:v>1344.123558776</c:v>
                </c:pt>
                <c:pt idx="1634">
                  <c:v>1344.0275124790001</c:v>
                </c:pt>
                <c:pt idx="1635">
                  <c:v>1344.0222551009999</c:v>
                </c:pt>
                <c:pt idx="1636">
                  <c:v>1343.9442862380001</c:v>
                </c:pt>
                <c:pt idx="1637">
                  <c:v>1343.9107935279999</c:v>
                </c:pt>
                <c:pt idx="1638">
                  <c:v>1343.850202588</c:v>
                </c:pt>
                <c:pt idx="1639">
                  <c:v>1343.7970974340001</c:v>
                </c:pt>
                <c:pt idx="1640">
                  <c:v>1343.7522312860001</c:v>
                </c:pt>
                <c:pt idx="1641">
                  <c:v>1343.6116734330001</c:v>
                </c:pt>
                <c:pt idx="1642">
                  <c:v>1343.6050701080001</c:v>
                </c:pt>
                <c:pt idx="1643">
                  <c:v>1343.584276047</c:v>
                </c:pt>
                <c:pt idx="1644">
                  <c:v>1343.5017874539999</c:v>
                </c:pt>
                <c:pt idx="1645">
                  <c:v>1343.4094914770001</c:v>
                </c:pt>
                <c:pt idx="1646">
                  <c:v>1343.408636681</c:v>
                </c:pt>
                <c:pt idx="1647">
                  <c:v>1343.40301529</c:v>
                </c:pt>
                <c:pt idx="1648">
                  <c:v>1343.3962389650001</c:v>
                </c:pt>
                <c:pt idx="1649">
                  <c:v>1343.38494891</c:v>
                </c:pt>
                <c:pt idx="1650">
                  <c:v>1343.3367387830001</c:v>
                </c:pt>
                <c:pt idx="1651">
                  <c:v>1343.2866016319999</c:v>
                </c:pt>
                <c:pt idx="1652">
                  <c:v>1343.206851749</c:v>
                </c:pt>
                <c:pt idx="1653">
                  <c:v>1343.1908330860001</c:v>
                </c:pt>
                <c:pt idx="1654">
                  <c:v>1343.1603866409998</c:v>
                </c:pt>
                <c:pt idx="1655">
                  <c:v>1343.1438380980001</c:v>
                </c:pt>
                <c:pt idx="1656">
                  <c:v>1343.127926548</c:v>
                </c:pt>
                <c:pt idx="1657">
                  <c:v>1343.103780122</c:v>
                </c:pt>
                <c:pt idx="1658">
                  <c:v>1342.9987499019999</c:v>
                </c:pt>
                <c:pt idx="1659">
                  <c:v>1342.954165997</c:v>
                </c:pt>
                <c:pt idx="1660">
                  <c:v>1342.895565001</c:v>
                </c:pt>
                <c:pt idx="1661">
                  <c:v>1342.854816415</c:v>
                </c:pt>
                <c:pt idx="1662">
                  <c:v>1342.853100136</c:v>
                </c:pt>
                <c:pt idx="1663">
                  <c:v>1342.8407540400001</c:v>
                </c:pt>
                <c:pt idx="1664">
                  <c:v>1342.802888598</c:v>
                </c:pt>
                <c:pt idx="1665">
                  <c:v>1342.7711905459998</c:v>
                </c:pt>
                <c:pt idx="1666">
                  <c:v>1342.718190673</c:v>
                </c:pt>
                <c:pt idx="1667">
                  <c:v>1342.7133877860001</c:v>
                </c:pt>
                <c:pt idx="1668">
                  <c:v>1342.6285501989998</c:v>
                </c:pt>
                <c:pt idx="1669">
                  <c:v>1342.6201364810001</c:v>
                </c:pt>
                <c:pt idx="1670">
                  <c:v>1342.5795201450001</c:v>
                </c:pt>
                <c:pt idx="1671">
                  <c:v>1342.5423865960001</c:v>
                </c:pt>
                <c:pt idx="1672">
                  <c:v>1342.5185265349999</c:v>
                </c:pt>
                <c:pt idx="1673">
                  <c:v>1342.502410389</c:v>
                </c:pt>
                <c:pt idx="1674">
                  <c:v>1342.4932630199999</c:v>
                </c:pt>
                <c:pt idx="1675">
                  <c:v>1342.4618807099998</c:v>
                </c:pt>
                <c:pt idx="1676">
                  <c:v>1342.4613419329999</c:v>
                </c:pt>
                <c:pt idx="1677">
                  <c:v>1342.4184617029998</c:v>
                </c:pt>
                <c:pt idx="1678">
                  <c:v>1342.2383602779998</c:v>
                </c:pt>
                <c:pt idx="1679">
                  <c:v>1342.231200553</c:v>
                </c:pt>
                <c:pt idx="1680">
                  <c:v>1342.191651701</c:v>
                </c:pt>
                <c:pt idx="1681">
                  <c:v>1342.1227753749999</c:v>
                </c:pt>
                <c:pt idx="1682">
                  <c:v>1342.1212876309999</c:v>
                </c:pt>
                <c:pt idx="1683">
                  <c:v>1342.1135046069999</c:v>
                </c:pt>
                <c:pt idx="1684">
                  <c:v>1342.1116576479999</c:v>
                </c:pt>
                <c:pt idx="1685">
                  <c:v>1341.9219267569999</c:v>
                </c:pt>
                <c:pt idx="1686">
                  <c:v>1341.877379063</c:v>
                </c:pt>
                <c:pt idx="1687">
                  <c:v>1341.8074531529999</c:v>
                </c:pt>
                <c:pt idx="1688">
                  <c:v>1341.779801485</c:v>
                </c:pt>
                <c:pt idx="1689">
                  <c:v>1341.7550851670001</c:v>
                </c:pt>
                <c:pt idx="1690">
                  <c:v>1341.732746423</c:v>
                </c:pt>
                <c:pt idx="1691">
                  <c:v>1341.443948352</c:v>
                </c:pt>
                <c:pt idx="1692">
                  <c:v>1341.443685488</c:v>
                </c:pt>
                <c:pt idx="1693">
                  <c:v>1341.436358446</c:v>
                </c:pt>
                <c:pt idx="1694">
                  <c:v>1341.320535625</c:v>
                </c:pt>
                <c:pt idx="1695">
                  <c:v>1341.3050113919999</c:v>
                </c:pt>
                <c:pt idx="1696">
                  <c:v>1341.273486478</c:v>
                </c:pt>
                <c:pt idx="1697">
                  <c:v>1341.1471166010001</c:v>
                </c:pt>
                <c:pt idx="1698">
                  <c:v>1341.061660798</c:v>
                </c:pt>
                <c:pt idx="1699">
                  <c:v>1341.0258089729998</c:v>
                </c:pt>
                <c:pt idx="1700">
                  <c:v>1341.0240900230001</c:v>
                </c:pt>
                <c:pt idx="1701">
                  <c:v>1340.9879034210001</c:v>
                </c:pt>
                <c:pt idx="1702">
                  <c:v>1340.9214441509998</c:v>
                </c:pt>
                <c:pt idx="1703">
                  <c:v>1340.7964334390001</c:v>
                </c:pt>
                <c:pt idx="1704">
                  <c:v>1340.7636253579999</c:v>
                </c:pt>
                <c:pt idx="1705">
                  <c:v>1340.7258474180001</c:v>
                </c:pt>
                <c:pt idx="1706">
                  <c:v>1340.6882301439998</c:v>
                </c:pt>
                <c:pt idx="1707">
                  <c:v>1340.6581325379998</c:v>
                </c:pt>
                <c:pt idx="1708">
                  <c:v>1340.6487662539998</c:v>
                </c:pt>
                <c:pt idx="1709">
                  <c:v>1340.6020022970001</c:v>
                </c:pt>
                <c:pt idx="1710">
                  <c:v>1340.5371444329999</c:v>
                </c:pt>
                <c:pt idx="1711">
                  <c:v>1340.5272154019999</c:v>
                </c:pt>
                <c:pt idx="1712">
                  <c:v>1340.4492459199998</c:v>
                </c:pt>
                <c:pt idx="1713">
                  <c:v>1340.4373321809999</c:v>
                </c:pt>
                <c:pt idx="1714">
                  <c:v>1340.361969457</c:v>
                </c:pt>
                <c:pt idx="1715">
                  <c:v>1340.295586752</c:v>
                </c:pt>
                <c:pt idx="1716">
                  <c:v>1340.2887130300001</c:v>
                </c:pt>
                <c:pt idx="1717">
                  <c:v>1340.287646627</c:v>
                </c:pt>
                <c:pt idx="1718">
                  <c:v>1340.2396530139999</c:v>
                </c:pt>
                <c:pt idx="1719">
                  <c:v>1340.2201358340001</c:v>
                </c:pt>
                <c:pt idx="1720">
                  <c:v>1340.2180865719999</c:v>
                </c:pt>
                <c:pt idx="1721">
                  <c:v>1340.2069454509999</c:v>
                </c:pt>
                <c:pt idx="1722">
                  <c:v>1340.18015266</c:v>
                </c:pt>
                <c:pt idx="1723">
                  <c:v>1340.0848499439999</c:v>
                </c:pt>
                <c:pt idx="1724">
                  <c:v>1340.0809766039999</c:v>
                </c:pt>
                <c:pt idx="1725">
                  <c:v>1340.0156740520001</c:v>
                </c:pt>
                <c:pt idx="1726">
                  <c:v>1339.9867724430001</c:v>
                </c:pt>
                <c:pt idx="1727">
                  <c:v>1339.938329996</c:v>
                </c:pt>
                <c:pt idx="1728">
                  <c:v>1339.933503706</c:v>
                </c:pt>
                <c:pt idx="1729">
                  <c:v>1339.8807902599999</c:v>
                </c:pt>
                <c:pt idx="1730">
                  <c:v>1339.880586384</c:v>
                </c:pt>
                <c:pt idx="1731">
                  <c:v>1339.7429695800001</c:v>
                </c:pt>
                <c:pt idx="1732">
                  <c:v>1339.7149675420001</c:v>
                </c:pt>
                <c:pt idx="1733">
                  <c:v>1339.6199718500002</c:v>
                </c:pt>
                <c:pt idx="1734">
                  <c:v>1339.5973890569999</c:v>
                </c:pt>
                <c:pt idx="1735">
                  <c:v>1339.5144366969998</c:v>
                </c:pt>
                <c:pt idx="1736">
                  <c:v>1339.500871256</c:v>
                </c:pt>
                <c:pt idx="1737">
                  <c:v>1339.4454850359998</c:v>
                </c:pt>
                <c:pt idx="1738">
                  <c:v>1339.394122273</c:v>
                </c:pt>
                <c:pt idx="1739">
                  <c:v>1339.391763548</c:v>
                </c:pt>
                <c:pt idx="1740">
                  <c:v>1339.387738266</c:v>
                </c:pt>
                <c:pt idx="1741">
                  <c:v>1339.363443769</c:v>
                </c:pt>
                <c:pt idx="1742">
                  <c:v>1339.3489791280001</c:v>
                </c:pt>
                <c:pt idx="1743">
                  <c:v>1339.343855714</c:v>
                </c:pt>
                <c:pt idx="1744">
                  <c:v>1339.2293825510001</c:v>
                </c:pt>
                <c:pt idx="1745">
                  <c:v>1339.1480240799999</c:v>
                </c:pt>
                <c:pt idx="1746">
                  <c:v>1339.1128918099998</c:v>
                </c:pt>
                <c:pt idx="1747">
                  <c:v>1339.1087064469998</c:v>
                </c:pt>
                <c:pt idx="1748">
                  <c:v>1339.0729777820002</c:v>
                </c:pt>
                <c:pt idx="1749">
                  <c:v>1339.071669684</c:v>
                </c:pt>
                <c:pt idx="1750">
                  <c:v>1338.995565426</c:v>
                </c:pt>
                <c:pt idx="1751">
                  <c:v>1338.8671118540001</c:v>
                </c:pt>
                <c:pt idx="1752">
                  <c:v>1338.8324815199999</c:v>
                </c:pt>
                <c:pt idx="1753">
                  <c:v>1338.6911819760001</c:v>
                </c:pt>
                <c:pt idx="1754">
                  <c:v>1338.6620264630001</c:v>
                </c:pt>
                <c:pt idx="1755">
                  <c:v>1338.647803546</c:v>
                </c:pt>
                <c:pt idx="1756">
                  <c:v>1338.623168028</c:v>
                </c:pt>
                <c:pt idx="1757">
                  <c:v>1338.583465944</c:v>
                </c:pt>
                <c:pt idx="1758">
                  <c:v>1338.5722131680002</c:v>
                </c:pt>
                <c:pt idx="1759">
                  <c:v>1338.5646539859999</c:v>
                </c:pt>
                <c:pt idx="1760">
                  <c:v>1338.5368998879999</c:v>
                </c:pt>
                <c:pt idx="1761">
                  <c:v>1338.4720858000001</c:v>
                </c:pt>
                <c:pt idx="1762">
                  <c:v>1338.4329469429999</c:v>
                </c:pt>
                <c:pt idx="1763">
                  <c:v>1338.3896616869999</c:v>
                </c:pt>
                <c:pt idx="1764">
                  <c:v>1338.3672896350001</c:v>
                </c:pt>
                <c:pt idx="1765">
                  <c:v>1338.2759403089999</c:v>
                </c:pt>
                <c:pt idx="1766">
                  <c:v>1338.2578739390001</c:v>
                </c:pt>
                <c:pt idx="1767">
                  <c:v>1338.163585392</c:v>
                </c:pt>
                <c:pt idx="1768">
                  <c:v>1338.055615985</c:v>
                </c:pt>
                <c:pt idx="1769">
                  <c:v>1338.0009423440001</c:v>
                </c:pt>
                <c:pt idx="1770">
                  <c:v>1337.806775838</c:v>
                </c:pt>
                <c:pt idx="1771">
                  <c:v>1337.7774899240001</c:v>
                </c:pt>
                <c:pt idx="1772">
                  <c:v>1337.762927476</c:v>
                </c:pt>
                <c:pt idx="1773">
                  <c:v>1337.6623100439999</c:v>
                </c:pt>
                <c:pt idx="1774">
                  <c:v>1337.6216807660001</c:v>
                </c:pt>
                <c:pt idx="1775">
                  <c:v>1337.5233381789999</c:v>
                </c:pt>
                <c:pt idx="1776">
                  <c:v>1337.512582309</c:v>
                </c:pt>
                <c:pt idx="1777">
                  <c:v>1337.5079710339999</c:v>
                </c:pt>
                <c:pt idx="1778">
                  <c:v>1337.4697974840001</c:v>
                </c:pt>
                <c:pt idx="1779">
                  <c:v>1337.3782158280001</c:v>
                </c:pt>
                <c:pt idx="1780">
                  <c:v>1337.3546958959998</c:v>
                </c:pt>
                <c:pt idx="1781">
                  <c:v>1337.307762598</c:v>
                </c:pt>
                <c:pt idx="1782">
                  <c:v>1337.302595486</c:v>
                </c:pt>
                <c:pt idx="1783">
                  <c:v>1337.300713414</c:v>
                </c:pt>
                <c:pt idx="1784">
                  <c:v>1337.249025605</c:v>
                </c:pt>
                <c:pt idx="1785">
                  <c:v>1337.1127509369999</c:v>
                </c:pt>
                <c:pt idx="1786">
                  <c:v>1337.1020894810001</c:v>
                </c:pt>
                <c:pt idx="1787">
                  <c:v>1337.0427077260001</c:v>
                </c:pt>
                <c:pt idx="1788">
                  <c:v>1336.949778678</c:v>
                </c:pt>
                <c:pt idx="1789">
                  <c:v>1336.913369546</c:v>
                </c:pt>
                <c:pt idx="1790">
                  <c:v>1336.8972195919998</c:v>
                </c:pt>
                <c:pt idx="1791">
                  <c:v>1336.8951924200001</c:v>
                </c:pt>
                <c:pt idx="1792">
                  <c:v>1336.8070679099999</c:v>
                </c:pt>
                <c:pt idx="1793">
                  <c:v>1336.7117652680001</c:v>
                </c:pt>
                <c:pt idx="1794">
                  <c:v>1336.59663808</c:v>
                </c:pt>
                <c:pt idx="1795">
                  <c:v>1336.5432647</c:v>
                </c:pt>
                <c:pt idx="1796">
                  <c:v>1336.5282636830002</c:v>
                </c:pt>
                <c:pt idx="1797">
                  <c:v>1336.4279943289998</c:v>
                </c:pt>
                <c:pt idx="1798">
                  <c:v>1336.38589888</c:v>
                </c:pt>
                <c:pt idx="1799">
                  <c:v>1336.3582495639998</c:v>
                </c:pt>
                <c:pt idx="1800">
                  <c:v>1336.3121774249998</c:v>
                </c:pt>
                <c:pt idx="1801">
                  <c:v>1336.304744215</c:v>
                </c:pt>
                <c:pt idx="1802">
                  <c:v>1336.2987506049999</c:v>
                </c:pt>
                <c:pt idx="1803">
                  <c:v>1336.1384455339999</c:v>
                </c:pt>
                <c:pt idx="1804">
                  <c:v>1336.0881430220002</c:v>
                </c:pt>
                <c:pt idx="1805">
                  <c:v>1336.0440759129999</c:v>
                </c:pt>
                <c:pt idx="1806">
                  <c:v>1336.041956001</c:v>
                </c:pt>
                <c:pt idx="1807">
                  <c:v>1336.0313473910001</c:v>
                </c:pt>
                <c:pt idx="1808">
                  <c:v>1335.9993144489999</c:v>
                </c:pt>
                <c:pt idx="1809">
                  <c:v>1335.964770368</c:v>
                </c:pt>
                <c:pt idx="1810">
                  <c:v>1335.927822479</c:v>
                </c:pt>
                <c:pt idx="1811">
                  <c:v>1335.812514232</c:v>
                </c:pt>
                <c:pt idx="1812">
                  <c:v>1335.8125070809999</c:v>
                </c:pt>
                <c:pt idx="1813">
                  <c:v>1335.806933865</c:v>
                </c:pt>
                <c:pt idx="1814">
                  <c:v>1335.8062539699999</c:v>
                </c:pt>
                <c:pt idx="1815">
                  <c:v>1335.7998388010001</c:v>
                </c:pt>
                <c:pt idx="1816">
                  <c:v>1335.792470632</c:v>
                </c:pt>
                <c:pt idx="1817">
                  <c:v>1335.7887086870001</c:v>
                </c:pt>
                <c:pt idx="1818">
                  <c:v>1335.7775742470001</c:v>
                </c:pt>
                <c:pt idx="1819">
                  <c:v>1335.7455503599999</c:v>
                </c:pt>
                <c:pt idx="1820">
                  <c:v>1335.7391737770001</c:v>
                </c:pt>
                <c:pt idx="1821">
                  <c:v>1335.6660920440002</c:v>
                </c:pt>
                <c:pt idx="1822">
                  <c:v>1335.6330270030001</c:v>
                </c:pt>
                <c:pt idx="1823">
                  <c:v>1335.5874556219999</c:v>
                </c:pt>
                <c:pt idx="1824">
                  <c:v>1335.559457411</c:v>
                </c:pt>
                <c:pt idx="1825">
                  <c:v>1335.372772342</c:v>
                </c:pt>
                <c:pt idx="1826">
                  <c:v>1335.365823506</c:v>
                </c:pt>
                <c:pt idx="1827">
                  <c:v>1335.3634114880001</c:v>
                </c:pt>
                <c:pt idx="1828">
                  <c:v>1335.3426205589999</c:v>
                </c:pt>
                <c:pt idx="1829">
                  <c:v>1335.3114206789999</c:v>
                </c:pt>
                <c:pt idx="1830">
                  <c:v>1335.305174482</c:v>
                </c:pt>
                <c:pt idx="1831">
                  <c:v>1335.26824132</c:v>
                </c:pt>
                <c:pt idx="1832">
                  <c:v>1335.235766709</c:v>
                </c:pt>
                <c:pt idx="1833">
                  <c:v>1335.2261561320001</c:v>
                </c:pt>
                <c:pt idx="1834">
                  <c:v>1335.2028917320001</c:v>
                </c:pt>
                <c:pt idx="1835">
                  <c:v>1335.1583304799999</c:v>
                </c:pt>
                <c:pt idx="1836">
                  <c:v>1335.1522488579999</c:v>
                </c:pt>
                <c:pt idx="1837">
                  <c:v>1335.123840904</c:v>
                </c:pt>
                <c:pt idx="1838">
                  <c:v>1335.063231308</c:v>
                </c:pt>
                <c:pt idx="1839">
                  <c:v>1335.0552488820001</c:v>
                </c:pt>
                <c:pt idx="1840">
                  <c:v>1335.0219820550001</c:v>
                </c:pt>
                <c:pt idx="1841">
                  <c:v>1335.0035615250001</c:v>
                </c:pt>
                <c:pt idx="1842">
                  <c:v>1335.0015346570001</c:v>
                </c:pt>
                <c:pt idx="1843">
                  <c:v>1334.9038693140001</c:v>
                </c:pt>
                <c:pt idx="1844">
                  <c:v>1334.8761971209999</c:v>
                </c:pt>
                <c:pt idx="1845">
                  <c:v>1334.849328515</c:v>
                </c:pt>
                <c:pt idx="1846">
                  <c:v>1334.8271682549998</c:v>
                </c:pt>
                <c:pt idx="1847">
                  <c:v>1334.8226106519999</c:v>
                </c:pt>
                <c:pt idx="1848">
                  <c:v>1334.7869077509999</c:v>
                </c:pt>
                <c:pt idx="1849">
                  <c:v>1334.7740770799999</c:v>
                </c:pt>
                <c:pt idx="1850">
                  <c:v>1334.770207263</c:v>
                </c:pt>
                <c:pt idx="1851">
                  <c:v>1334.767263236</c:v>
                </c:pt>
                <c:pt idx="1852">
                  <c:v>1334.7192938200001</c:v>
                </c:pt>
                <c:pt idx="1853">
                  <c:v>1334.671177379</c:v>
                </c:pt>
                <c:pt idx="1854">
                  <c:v>1334.664895848</c:v>
                </c:pt>
                <c:pt idx="1855">
                  <c:v>1334.5954455420001</c:v>
                </c:pt>
                <c:pt idx="1856">
                  <c:v>1334.5810747090002</c:v>
                </c:pt>
                <c:pt idx="1857">
                  <c:v>1334.5545459119999</c:v>
                </c:pt>
                <c:pt idx="1858">
                  <c:v>1334.5165831510001</c:v>
                </c:pt>
                <c:pt idx="1859">
                  <c:v>1334.4872552479999</c:v>
                </c:pt>
                <c:pt idx="1860">
                  <c:v>1334.3911660389999</c:v>
                </c:pt>
                <c:pt idx="1861">
                  <c:v>1334.364058566</c:v>
                </c:pt>
                <c:pt idx="1862">
                  <c:v>1334.3467567370001</c:v>
                </c:pt>
                <c:pt idx="1863">
                  <c:v>1334.3437625460001</c:v>
                </c:pt>
                <c:pt idx="1864">
                  <c:v>1334.272724703</c:v>
                </c:pt>
                <c:pt idx="1865">
                  <c:v>1334.1966786760001</c:v>
                </c:pt>
                <c:pt idx="1866">
                  <c:v>1334.1861485969998</c:v>
                </c:pt>
                <c:pt idx="1867">
                  <c:v>1334.1685214519998</c:v>
                </c:pt>
                <c:pt idx="1868">
                  <c:v>1334.1042742709999</c:v>
                </c:pt>
                <c:pt idx="1869">
                  <c:v>1334.0377093700001</c:v>
                </c:pt>
                <c:pt idx="1870">
                  <c:v>1334.0222348780001</c:v>
                </c:pt>
                <c:pt idx="1871">
                  <c:v>1333.9766613090001</c:v>
                </c:pt>
                <c:pt idx="1872">
                  <c:v>1333.9049933219999</c:v>
                </c:pt>
                <c:pt idx="1873">
                  <c:v>1333.8550506720001</c:v>
                </c:pt>
                <c:pt idx="1874">
                  <c:v>1333.8057381389999</c:v>
                </c:pt>
                <c:pt idx="1875">
                  <c:v>1333.7117204489998</c:v>
                </c:pt>
                <c:pt idx="1876">
                  <c:v>1333.6704905079998</c:v>
                </c:pt>
                <c:pt idx="1877">
                  <c:v>1333.619491168</c:v>
                </c:pt>
                <c:pt idx="1878">
                  <c:v>1333.595213305</c:v>
                </c:pt>
                <c:pt idx="1879">
                  <c:v>1333.5732138129999</c:v>
                </c:pt>
                <c:pt idx="1880">
                  <c:v>1333.4753752840002</c:v>
                </c:pt>
                <c:pt idx="1881">
                  <c:v>1333.372793776</c:v>
                </c:pt>
                <c:pt idx="1882">
                  <c:v>1333.3218488529999</c:v>
                </c:pt>
                <c:pt idx="1883">
                  <c:v>1333.304913017</c:v>
                </c:pt>
                <c:pt idx="1884">
                  <c:v>1333.200302896</c:v>
                </c:pt>
                <c:pt idx="1885">
                  <c:v>1333.1994564629999</c:v>
                </c:pt>
                <c:pt idx="1886">
                  <c:v>1333.187534611</c:v>
                </c:pt>
                <c:pt idx="1887">
                  <c:v>1333.183568834</c:v>
                </c:pt>
                <c:pt idx="1888">
                  <c:v>1333.1802553999999</c:v>
                </c:pt>
                <c:pt idx="1889">
                  <c:v>1333.1298623180001</c:v>
                </c:pt>
                <c:pt idx="1890">
                  <c:v>1333.087870654</c:v>
                </c:pt>
                <c:pt idx="1891">
                  <c:v>1333.077563266</c:v>
                </c:pt>
                <c:pt idx="1892">
                  <c:v>1333.0580264089999</c:v>
                </c:pt>
                <c:pt idx="1893">
                  <c:v>1333.037891192</c:v>
                </c:pt>
                <c:pt idx="1894">
                  <c:v>1333.0248925999999</c:v>
                </c:pt>
                <c:pt idx="1895">
                  <c:v>1333.024837035</c:v>
                </c:pt>
                <c:pt idx="1896">
                  <c:v>1333.0036236010001</c:v>
                </c:pt>
                <c:pt idx="1897">
                  <c:v>1332.9365505180001</c:v>
                </c:pt>
                <c:pt idx="1898">
                  <c:v>1332.9188452649998</c:v>
                </c:pt>
                <c:pt idx="1899">
                  <c:v>1332.8671778579999</c:v>
                </c:pt>
                <c:pt idx="1900">
                  <c:v>1332.7508192749999</c:v>
                </c:pt>
                <c:pt idx="1901">
                  <c:v>1332.7344510309999</c:v>
                </c:pt>
                <c:pt idx="1902">
                  <c:v>1332.678018907</c:v>
                </c:pt>
                <c:pt idx="1903">
                  <c:v>1332.6290030350001</c:v>
                </c:pt>
                <c:pt idx="1904">
                  <c:v>1332.5580185430001</c:v>
                </c:pt>
                <c:pt idx="1905">
                  <c:v>1332.545625582</c:v>
                </c:pt>
                <c:pt idx="1906">
                  <c:v>1332.501360257</c:v>
                </c:pt>
                <c:pt idx="1907">
                  <c:v>1332.4591026639998</c:v>
                </c:pt>
                <c:pt idx="1908">
                  <c:v>1332.339023021</c:v>
                </c:pt>
                <c:pt idx="1909">
                  <c:v>1332.3289454129999</c:v>
                </c:pt>
                <c:pt idx="1910">
                  <c:v>1332.3242713110001</c:v>
                </c:pt>
                <c:pt idx="1911">
                  <c:v>1332.2842058820002</c:v>
                </c:pt>
                <c:pt idx="1912">
                  <c:v>1332.1641230820001</c:v>
                </c:pt>
                <c:pt idx="1913">
                  <c:v>1332.1588170980001</c:v>
                </c:pt>
                <c:pt idx="1914">
                  <c:v>1331.808808684</c:v>
                </c:pt>
                <c:pt idx="1915">
                  <c:v>1331.804209181</c:v>
                </c:pt>
                <c:pt idx="1916">
                  <c:v>1331.7520978059999</c:v>
                </c:pt>
                <c:pt idx="1917">
                  <c:v>1331.7499389239999</c:v>
                </c:pt>
                <c:pt idx="1918">
                  <c:v>1331.7376538499998</c:v>
                </c:pt>
                <c:pt idx="1919">
                  <c:v>1331.662753459</c:v>
                </c:pt>
                <c:pt idx="1920">
                  <c:v>1331.6373623669999</c:v>
                </c:pt>
                <c:pt idx="1921">
                  <c:v>1331.5859368459999</c:v>
                </c:pt>
                <c:pt idx="1922">
                  <c:v>1331.515069649</c:v>
                </c:pt>
                <c:pt idx="1923">
                  <c:v>1331.474988082</c:v>
                </c:pt>
                <c:pt idx="1924">
                  <c:v>1331.4304603420001</c:v>
                </c:pt>
                <c:pt idx="1925">
                  <c:v>1331.414687836</c:v>
                </c:pt>
                <c:pt idx="1926">
                  <c:v>1331.4137603209999</c:v>
                </c:pt>
                <c:pt idx="1927">
                  <c:v>1331.3959894560001</c:v>
                </c:pt>
                <c:pt idx="1928">
                  <c:v>1331.373397051</c:v>
                </c:pt>
                <c:pt idx="1929">
                  <c:v>1331.3657015020001</c:v>
                </c:pt>
                <c:pt idx="1930">
                  <c:v>1331.3553525060001</c:v>
                </c:pt>
                <c:pt idx="1931">
                  <c:v>1331.2854890030001</c:v>
                </c:pt>
                <c:pt idx="1932">
                  <c:v>1331.2815541729999</c:v>
                </c:pt>
                <c:pt idx="1933">
                  <c:v>1331.2751747940001</c:v>
                </c:pt>
                <c:pt idx="1934">
                  <c:v>1331.2565673639999</c:v>
                </c:pt>
                <c:pt idx="1935">
                  <c:v>1331.1347502840001</c:v>
                </c:pt>
                <c:pt idx="1936">
                  <c:v>1331.126104594</c:v>
                </c:pt>
                <c:pt idx="1937">
                  <c:v>1331.1028652760001</c:v>
                </c:pt>
                <c:pt idx="1938">
                  <c:v>1331.0758058499998</c:v>
                </c:pt>
                <c:pt idx="1939">
                  <c:v>1331.0513386790001</c:v>
                </c:pt>
                <c:pt idx="1940">
                  <c:v>1330.998018964</c:v>
                </c:pt>
                <c:pt idx="1941">
                  <c:v>1330.9592092729999</c:v>
                </c:pt>
                <c:pt idx="1942">
                  <c:v>1330.9279523580001</c:v>
                </c:pt>
                <c:pt idx="1943">
                  <c:v>1330.893070823</c:v>
                </c:pt>
                <c:pt idx="1944">
                  <c:v>1330.8790119719999</c:v>
                </c:pt>
                <c:pt idx="1945">
                  <c:v>1330.874976719</c:v>
                </c:pt>
                <c:pt idx="1946">
                  <c:v>1330.8446354729999</c:v>
                </c:pt>
                <c:pt idx="1947">
                  <c:v>1330.8180891289999</c:v>
                </c:pt>
                <c:pt idx="1948">
                  <c:v>1330.805182674</c:v>
                </c:pt>
                <c:pt idx="1949">
                  <c:v>1330.7912999460002</c:v>
                </c:pt>
                <c:pt idx="1950">
                  <c:v>1330.7909745149998</c:v>
                </c:pt>
                <c:pt idx="1951">
                  <c:v>1330.790258129</c:v>
                </c:pt>
                <c:pt idx="1952">
                  <c:v>1330.755175392</c:v>
                </c:pt>
                <c:pt idx="1953">
                  <c:v>1330.727862469</c:v>
                </c:pt>
                <c:pt idx="1954">
                  <c:v>1330.703854565</c:v>
                </c:pt>
                <c:pt idx="1955">
                  <c:v>1330.702522991</c:v>
                </c:pt>
                <c:pt idx="1956">
                  <c:v>1330.607213755</c:v>
                </c:pt>
                <c:pt idx="1957">
                  <c:v>1330.5328817100001</c:v>
                </c:pt>
                <c:pt idx="1958">
                  <c:v>1330.4891616960001</c:v>
                </c:pt>
                <c:pt idx="1959">
                  <c:v>1330.476351127</c:v>
                </c:pt>
                <c:pt idx="1960">
                  <c:v>1330.4648788069999</c:v>
                </c:pt>
                <c:pt idx="1961">
                  <c:v>1330.3992808159999</c:v>
                </c:pt>
                <c:pt idx="1962">
                  <c:v>1330.362077905</c:v>
                </c:pt>
                <c:pt idx="1963">
                  <c:v>1330.272738166</c:v>
                </c:pt>
                <c:pt idx="1964">
                  <c:v>1330.1950987589998</c:v>
                </c:pt>
                <c:pt idx="1965">
                  <c:v>1330.18474145</c:v>
                </c:pt>
                <c:pt idx="1966">
                  <c:v>1330.132939069</c:v>
                </c:pt>
                <c:pt idx="1967">
                  <c:v>1330.071854733</c:v>
                </c:pt>
                <c:pt idx="1968">
                  <c:v>1330.0606430959999</c:v>
                </c:pt>
                <c:pt idx="1969">
                  <c:v>1330.0493877860001</c:v>
                </c:pt>
                <c:pt idx="1970">
                  <c:v>1330.044596103</c:v>
                </c:pt>
                <c:pt idx="1971">
                  <c:v>1329.9626028529999</c:v>
                </c:pt>
                <c:pt idx="1972">
                  <c:v>1329.9611676680001</c:v>
                </c:pt>
                <c:pt idx="1973">
                  <c:v>1329.9356011930001</c:v>
                </c:pt>
                <c:pt idx="1974">
                  <c:v>1329.8672848609999</c:v>
                </c:pt>
                <c:pt idx="1975">
                  <c:v>1329.8146781800001</c:v>
                </c:pt>
                <c:pt idx="1976">
                  <c:v>1329.7868176009999</c:v>
                </c:pt>
                <c:pt idx="1977">
                  <c:v>1329.7745894289999</c:v>
                </c:pt>
                <c:pt idx="1978">
                  <c:v>1329.772721349</c:v>
                </c:pt>
                <c:pt idx="1979">
                  <c:v>1329.7566331329999</c:v>
                </c:pt>
                <c:pt idx="1980">
                  <c:v>1329.7424741269999</c:v>
                </c:pt>
                <c:pt idx="1981">
                  <c:v>1329.7326247439998</c:v>
                </c:pt>
                <c:pt idx="1982">
                  <c:v>1329.6564228990001</c:v>
                </c:pt>
                <c:pt idx="1983">
                  <c:v>1329.6460445729999</c:v>
                </c:pt>
                <c:pt idx="1984">
                  <c:v>1329.5362019269999</c:v>
                </c:pt>
                <c:pt idx="1985">
                  <c:v>1329.5078829280001</c:v>
                </c:pt>
                <c:pt idx="1986">
                  <c:v>1329.4799192109999</c:v>
                </c:pt>
                <c:pt idx="1987">
                  <c:v>1329.4333011400001</c:v>
                </c:pt>
                <c:pt idx="1988">
                  <c:v>1329.4307268489999</c:v>
                </c:pt>
                <c:pt idx="1989">
                  <c:v>1329.4093261520002</c:v>
                </c:pt>
                <c:pt idx="1990">
                  <c:v>1329.3889690199999</c:v>
                </c:pt>
                <c:pt idx="1991">
                  <c:v>1329.3677172779999</c:v>
                </c:pt>
                <c:pt idx="1992">
                  <c:v>1329.2276819480001</c:v>
                </c:pt>
                <c:pt idx="1993">
                  <c:v>1329.219639683</c:v>
                </c:pt>
                <c:pt idx="1994">
                  <c:v>1329.1786481649999</c:v>
                </c:pt>
                <c:pt idx="1995">
                  <c:v>1329.13510127</c:v>
                </c:pt>
                <c:pt idx="1996">
                  <c:v>1329.1177350620001</c:v>
                </c:pt>
                <c:pt idx="1997">
                  <c:v>1329.0476640089998</c:v>
                </c:pt>
                <c:pt idx="1998">
                  <c:v>1329.034709951</c:v>
                </c:pt>
                <c:pt idx="1999">
                  <c:v>1328.9977193970001</c:v>
                </c:pt>
                <c:pt idx="2000">
                  <c:v>1328.9315992520001</c:v>
                </c:pt>
                <c:pt idx="2001">
                  <c:v>1328.8630076649999</c:v>
                </c:pt>
                <c:pt idx="2002">
                  <c:v>1328.7407499879998</c:v>
                </c:pt>
                <c:pt idx="2003">
                  <c:v>1328.730839608</c:v>
                </c:pt>
                <c:pt idx="2004">
                  <c:v>1328.646649408</c:v>
                </c:pt>
                <c:pt idx="2005">
                  <c:v>1328.627402161</c:v>
                </c:pt>
                <c:pt idx="2006">
                  <c:v>1328.5649431229999</c:v>
                </c:pt>
                <c:pt idx="2007">
                  <c:v>1328.537679968</c:v>
                </c:pt>
                <c:pt idx="2008">
                  <c:v>1328.5251503959998</c:v>
                </c:pt>
                <c:pt idx="2009">
                  <c:v>1328.506600636</c:v>
                </c:pt>
                <c:pt idx="2010">
                  <c:v>1328.4914258270001</c:v>
                </c:pt>
                <c:pt idx="2011">
                  <c:v>1328.4718450519999</c:v>
                </c:pt>
                <c:pt idx="2012">
                  <c:v>1328.4261211379999</c:v>
                </c:pt>
                <c:pt idx="2013">
                  <c:v>1328.3899334480002</c:v>
                </c:pt>
                <c:pt idx="2014">
                  <c:v>1328.375503492</c:v>
                </c:pt>
                <c:pt idx="2015">
                  <c:v>1328.347519036</c:v>
                </c:pt>
                <c:pt idx="2016">
                  <c:v>1328.3452359839998</c:v>
                </c:pt>
                <c:pt idx="2017">
                  <c:v>1328.283528185</c:v>
                </c:pt>
                <c:pt idx="2018">
                  <c:v>1328.2706774520002</c:v>
                </c:pt>
                <c:pt idx="2019">
                  <c:v>1328.2560744930001</c:v>
                </c:pt>
                <c:pt idx="2020">
                  <c:v>1328.2443681729999</c:v>
                </c:pt>
                <c:pt idx="2021">
                  <c:v>1328.2354515009999</c:v>
                </c:pt>
                <c:pt idx="2022">
                  <c:v>1328.220528994</c:v>
                </c:pt>
                <c:pt idx="2023">
                  <c:v>1328.2140456330001</c:v>
                </c:pt>
                <c:pt idx="2024">
                  <c:v>1328.192731203</c:v>
                </c:pt>
                <c:pt idx="2025">
                  <c:v>1328.171703984</c:v>
                </c:pt>
                <c:pt idx="2026">
                  <c:v>1328.1203655940001</c:v>
                </c:pt>
                <c:pt idx="2027">
                  <c:v>1328.082125142</c:v>
                </c:pt>
                <c:pt idx="2028">
                  <c:v>1328.0648432159999</c:v>
                </c:pt>
                <c:pt idx="2029">
                  <c:v>1328.0646634269999</c:v>
                </c:pt>
                <c:pt idx="2030">
                  <c:v>1327.9925987490001</c:v>
                </c:pt>
                <c:pt idx="2031">
                  <c:v>1327.968057669</c:v>
                </c:pt>
                <c:pt idx="2032">
                  <c:v>1327.953395516</c:v>
                </c:pt>
                <c:pt idx="2033">
                  <c:v>1327.9447950389999</c:v>
                </c:pt>
                <c:pt idx="2034">
                  <c:v>1327.939728673</c:v>
                </c:pt>
                <c:pt idx="2035">
                  <c:v>1327.9390720460001</c:v>
                </c:pt>
                <c:pt idx="2036">
                  <c:v>1327.9312611340001</c:v>
                </c:pt>
                <c:pt idx="2037">
                  <c:v>1327.8316469829999</c:v>
                </c:pt>
                <c:pt idx="2038">
                  <c:v>1327.7993059380001</c:v>
                </c:pt>
                <c:pt idx="2039">
                  <c:v>1327.7765858140001</c:v>
                </c:pt>
                <c:pt idx="2040">
                  <c:v>1327.765244341</c:v>
                </c:pt>
                <c:pt idx="2041">
                  <c:v>1327.59861398</c:v>
                </c:pt>
                <c:pt idx="2042">
                  <c:v>1327.5676389790001</c:v>
                </c:pt>
                <c:pt idx="2043">
                  <c:v>1327.5415552640002</c:v>
                </c:pt>
                <c:pt idx="2044">
                  <c:v>1327.494988769</c:v>
                </c:pt>
                <c:pt idx="2045">
                  <c:v>1327.4855232800001</c:v>
                </c:pt>
                <c:pt idx="2046">
                  <c:v>1327.456660672</c:v>
                </c:pt>
                <c:pt idx="2047">
                  <c:v>1327.443872411</c:v>
                </c:pt>
                <c:pt idx="2048">
                  <c:v>1327.4434213769998</c:v>
                </c:pt>
                <c:pt idx="2049">
                  <c:v>1327.3178990170002</c:v>
                </c:pt>
                <c:pt idx="2050">
                  <c:v>1327.3129856439998</c:v>
                </c:pt>
                <c:pt idx="2051">
                  <c:v>1327.267042988</c:v>
                </c:pt>
                <c:pt idx="2052">
                  <c:v>1327.2587024449999</c:v>
                </c:pt>
                <c:pt idx="2053">
                  <c:v>1327.257048686</c:v>
                </c:pt>
                <c:pt idx="2054">
                  <c:v>1327.1339738040001</c:v>
                </c:pt>
                <c:pt idx="2055">
                  <c:v>1327.1031752230001</c:v>
                </c:pt>
                <c:pt idx="2056">
                  <c:v>1327.0142513009998</c:v>
                </c:pt>
                <c:pt idx="2057">
                  <c:v>1327.0040364240001</c:v>
                </c:pt>
                <c:pt idx="2058">
                  <c:v>1326.927040822</c:v>
                </c:pt>
                <c:pt idx="2059">
                  <c:v>1326.8765637670001</c:v>
                </c:pt>
                <c:pt idx="2060">
                  <c:v>1326.823677182</c:v>
                </c:pt>
                <c:pt idx="2061">
                  <c:v>1326.814846382</c:v>
                </c:pt>
                <c:pt idx="2062">
                  <c:v>1326.8019981939999</c:v>
                </c:pt>
                <c:pt idx="2063">
                  <c:v>1326.7603285079999</c:v>
                </c:pt>
                <c:pt idx="2064">
                  <c:v>1326.7261976140001</c:v>
                </c:pt>
                <c:pt idx="2065">
                  <c:v>1326.7027388629999</c:v>
                </c:pt>
                <c:pt idx="2066">
                  <c:v>1326.634468511</c:v>
                </c:pt>
                <c:pt idx="2067">
                  <c:v>1326.5994242720001</c:v>
                </c:pt>
                <c:pt idx="2068">
                  <c:v>1326.5929344840001</c:v>
                </c:pt>
                <c:pt idx="2069">
                  <c:v>1326.59080526</c:v>
                </c:pt>
                <c:pt idx="2070">
                  <c:v>1326.5639481520002</c:v>
                </c:pt>
                <c:pt idx="2071">
                  <c:v>1326.5230001119999</c:v>
                </c:pt>
                <c:pt idx="2072">
                  <c:v>1326.511603852</c:v>
                </c:pt>
                <c:pt idx="2073">
                  <c:v>1326.5067842389999</c:v>
                </c:pt>
                <c:pt idx="2074">
                  <c:v>1326.5028604240001</c:v>
                </c:pt>
                <c:pt idx="2075">
                  <c:v>1326.4762518800001</c:v>
                </c:pt>
                <c:pt idx="2076">
                  <c:v>1326.4752974610001</c:v>
                </c:pt>
                <c:pt idx="2077">
                  <c:v>1326.455877594</c:v>
                </c:pt>
                <c:pt idx="2078">
                  <c:v>1326.4485513669999</c:v>
                </c:pt>
                <c:pt idx="2079">
                  <c:v>1326.444422494</c:v>
                </c:pt>
                <c:pt idx="2080">
                  <c:v>1326.430378993</c:v>
                </c:pt>
                <c:pt idx="2081">
                  <c:v>1326.41533</c:v>
                </c:pt>
                <c:pt idx="2082">
                  <c:v>1326.3686288050001</c:v>
                </c:pt>
                <c:pt idx="2083">
                  <c:v>1326.3193853100001</c:v>
                </c:pt>
                <c:pt idx="2084">
                  <c:v>1326.2932840989999</c:v>
                </c:pt>
                <c:pt idx="2085">
                  <c:v>1326.2784047290002</c:v>
                </c:pt>
                <c:pt idx="2086">
                  <c:v>1326.2633213839999</c:v>
                </c:pt>
                <c:pt idx="2087">
                  <c:v>1326.2428779720001</c:v>
                </c:pt>
                <c:pt idx="2088">
                  <c:v>1326.1777800269999</c:v>
                </c:pt>
                <c:pt idx="2089">
                  <c:v>1326.163879059</c:v>
                </c:pt>
                <c:pt idx="2090">
                  <c:v>1326.1518196670002</c:v>
                </c:pt>
                <c:pt idx="2091">
                  <c:v>1326.1479467440001</c:v>
                </c:pt>
                <c:pt idx="2092">
                  <c:v>1326.1244531360001</c:v>
                </c:pt>
                <c:pt idx="2093">
                  <c:v>1326.0796481329999</c:v>
                </c:pt>
                <c:pt idx="2094">
                  <c:v>1326.070264898</c:v>
                </c:pt>
                <c:pt idx="2095">
                  <c:v>1325.984100204</c:v>
                </c:pt>
                <c:pt idx="2096">
                  <c:v>1325.855263448</c:v>
                </c:pt>
                <c:pt idx="2097">
                  <c:v>1325.8339551470001</c:v>
                </c:pt>
                <c:pt idx="2098">
                  <c:v>1325.767985962</c:v>
                </c:pt>
                <c:pt idx="2099">
                  <c:v>1325.7367753649999</c:v>
                </c:pt>
                <c:pt idx="2100">
                  <c:v>1325.7113313519999</c:v>
                </c:pt>
                <c:pt idx="2101">
                  <c:v>1325.706401081</c:v>
                </c:pt>
                <c:pt idx="2102">
                  <c:v>1325.6858031029999</c:v>
                </c:pt>
                <c:pt idx="2103">
                  <c:v>1325.603870142</c:v>
                </c:pt>
                <c:pt idx="2104">
                  <c:v>1325.547436238</c:v>
                </c:pt>
                <c:pt idx="2105">
                  <c:v>1325.444531331</c:v>
                </c:pt>
                <c:pt idx="2106">
                  <c:v>1325.4312030440001</c:v>
                </c:pt>
                <c:pt idx="2107">
                  <c:v>1325.4306134899998</c:v>
                </c:pt>
                <c:pt idx="2108">
                  <c:v>1325.3726724210001</c:v>
                </c:pt>
                <c:pt idx="2109">
                  <c:v>1325.30708392</c:v>
                </c:pt>
                <c:pt idx="2110">
                  <c:v>1325.2822546900002</c:v>
                </c:pt>
                <c:pt idx="2111">
                  <c:v>1325.2575987160001</c:v>
                </c:pt>
                <c:pt idx="2112">
                  <c:v>1325.2232240359999</c:v>
                </c:pt>
                <c:pt idx="2113">
                  <c:v>1325.220440912</c:v>
                </c:pt>
                <c:pt idx="2114">
                  <c:v>1325.2129653320001</c:v>
                </c:pt>
                <c:pt idx="2115">
                  <c:v>1325.2123005580002</c:v>
                </c:pt>
                <c:pt idx="2116">
                  <c:v>1325.1887437559999</c:v>
                </c:pt>
                <c:pt idx="2117">
                  <c:v>1325.140453367</c:v>
                </c:pt>
                <c:pt idx="2118">
                  <c:v>1325.092160082</c:v>
                </c:pt>
                <c:pt idx="2119">
                  <c:v>1325.0742712050001</c:v>
                </c:pt>
                <c:pt idx="2120">
                  <c:v>1325.050023261</c:v>
                </c:pt>
                <c:pt idx="2121">
                  <c:v>1325.031620515</c:v>
                </c:pt>
                <c:pt idx="2122">
                  <c:v>1324.9922586529999</c:v>
                </c:pt>
                <c:pt idx="2123">
                  <c:v>1324.8929502129999</c:v>
                </c:pt>
                <c:pt idx="2124">
                  <c:v>1324.862746951</c:v>
                </c:pt>
                <c:pt idx="2125">
                  <c:v>1324.857941424</c:v>
                </c:pt>
                <c:pt idx="2126">
                  <c:v>1324.8181881530002</c:v>
                </c:pt>
                <c:pt idx="2127">
                  <c:v>1324.70680752</c:v>
                </c:pt>
                <c:pt idx="2128">
                  <c:v>1324.6933281250001</c:v>
                </c:pt>
                <c:pt idx="2129">
                  <c:v>1324.6598228100002</c:v>
                </c:pt>
                <c:pt idx="2130">
                  <c:v>1324.5758007090001</c:v>
                </c:pt>
                <c:pt idx="2131">
                  <c:v>1324.5717937650002</c:v>
                </c:pt>
                <c:pt idx="2132">
                  <c:v>1324.564197418</c:v>
                </c:pt>
                <c:pt idx="2133">
                  <c:v>1324.5594842989999</c:v>
                </c:pt>
                <c:pt idx="2134">
                  <c:v>1324.4625530600001</c:v>
                </c:pt>
                <c:pt idx="2135">
                  <c:v>1324.4496110149998</c:v>
                </c:pt>
                <c:pt idx="2136">
                  <c:v>1324.4301624529999</c:v>
                </c:pt>
                <c:pt idx="2137">
                  <c:v>1324.421137136</c:v>
                </c:pt>
                <c:pt idx="2138">
                  <c:v>1324.3886988840002</c:v>
                </c:pt>
                <c:pt idx="2139">
                  <c:v>1324.374759928</c:v>
                </c:pt>
                <c:pt idx="2140">
                  <c:v>1324.259313608</c:v>
                </c:pt>
                <c:pt idx="2141">
                  <c:v>1324.2495692710002</c:v>
                </c:pt>
                <c:pt idx="2142">
                  <c:v>1324.108251507</c:v>
                </c:pt>
                <c:pt idx="2143">
                  <c:v>1324.100498772</c:v>
                </c:pt>
                <c:pt idx="2144">
                  <c:v>1324.035806268</c:v>
                </c:pt>
                <c:pt idx="2145">
                  <c:v>1323.8465907950001</c:v>
                </c:pt>
                <c:pt idx="2146">
                  <c:v>1323.819760161</c:v>
                </c:pt>
                <c:pt idx="2147">
                  <c:v>1323.818865533</c:v>
                </c:pt>
                <c:pt idx="2148">
                  <c:v>1323.7305389830001</c:v>
                </c:pt>
                <c:pt idx="2149">
                  <c:v>1323.7085645479999</c:v>
                </c:pt>
                <c:pt idx="2150">
                  <c:v>1323.6889182699999</c:v>
                </c:pt>
                <c:pt idx="2151">
                  <c:v>1323.6596648889999</c:v>
                </c:pt>
                <c:pt idx="2152">
                  <c:v>1323.6568944610001</c:v>
                </c:pt>
                <c:pt idx="2153">
                  <c:v>1323.645677817</c:v>
                </c:pt>
                <c:pt idx="2154">
                  <c:v>1323.6101472149999</c:v>
                </c:pt>
                <c:pt idx="2155">
                  <c:v>1323.5796265189999</c:v>
                </c:pt>
                <c:pt idx="2156">
                  <c:v>1323.574559852</c:v>
                </c:pt>
                <c:pt idx="2157">
                  <c:v>1323.5679396319999</c:v>
                </c:pt>
                <c:pt idx="2158">
                  <c:v>1323.552569594</c:v>
                </c:pt>
                <c:pt idx="2159">
                  <c:v>1323.5408383420001</c:v>
                </c:pt>
                <c:pt idx="2160">
                  <c:v>1323.486942647</c:v>
                </c:pt>
                <c:pt idx="2161">
                  <c:v>1323.4691684280001</c:v>
                </c:pt>
                <c:pt idx="2162">
                  <c:v>1323.41357088</c:v>
                </c:pt>
                <c:pt idx="2163">
                  <c:v>1323.4049960340001</c:v>
                </c:pt>
                <c:pt idx="2164">
                  <c:v>1323.278598523</c:v>
                </c:pt>
                <c:pt idx="2165">
                  <c:v>1323.2095589749999</c:v>
                </c:pt>
                <c:pt idx="2166">
                  <c:v>1323.1743621529999</c:v>
                </c:pt>
                <c:pt idx="2167">
                  <c:v>1323.1697085820001</c:v>
                </c:pt>
                <c:pt idx="2168">
                  <c:v>1323.160553295</c:v>
                </c:pt>
                <c:pt idx="2169">
                  <c:v>1323.1473898030001</c:v>
                </c:pt>
                <c:pt idx="2170">
                  <c:v>1323.07160742</c:v>
                </c:pt>
                <c:pt idx="2171">
                  <c:v>1323.034681592</c:v>
                </c:pt>
                <c:pt idx="2172">
                  <c:v>1322.962559674</c:v>
                </c:pt>
                <c:pt idx="2173">
                  <c:v>1322.8392091810001</c:v>
                </c:pt>
                <c:pt idx="2174">
                  <c:v>1322.8211648850001</c:v>
                </c:pt>
                <c:pt idx="2175">
                  <c:v>1322.7952305089998</c:v>
                </c:pt>
                <c:pt idx="2176">
                  <c:v>1322.7602785859999</c:v>
                </c:pt>
                <c:pt idx="2177">
                  <c:v>1322.668815732</c:v>
                </c:pt>
                <c:pt idx="2178">
                  <c:v>1322.6629509900001</c:v>
                </c:pt>
                <c:pt idx="2179">
                  <c:v>1322.6230985469999</c:v>
                </c:pt>
                <c:pt idx="2180">
                  <c:v>1322.566371959</c:v>
                </c:pt>
                <c:pt idx="2181">
                  <c:v>1322.4537631220001</c:v>
                </c:pt>
                <c:pt idx="2182">
                  <c:v>1322.448057976</c:v>
                </c:pt>
                <c:pt idx="2183">
                  <c:v>1322.393520847</c:v>
                </c:pt>
                <c:pt idx="2184">
                  <c:v>1322.387462506</c:v>
                </c:pt>
                <c:pt idx="2185">
                  <c:v>1322.358946394</c:v>
                </c:pt>
                <c:pt idx="2186">
                  <c:v>1322.331198822</c:v>
                </c:pt>
                <c:pt idx="2187">
                  <c:v>1322.2902034589999</c:v>
                </c:pt>
                <c:pt idx="2188">
                  <c:v>1322.2777976309999</c:v>
                </c:pt>
                <c:pt idx="2189">
                  <c:v>1322.245963798</c:v>
                </c:pt>
                <c:pt idx="2190">
                  <c:v>1322.2331615869998</c:v>
                </c:pt>
                <c:pt idx="2191">
                  <c:v>1322.228176549</c:v>
                </c:pt>
                <c:pt idx="2192">
                  <c:v>1322.204508752</c:v>
                </c:pt>
                <c:pt idx="2193">
                  <c:v>1322.1888201299998</c:v>
                </c:pt>
                <c:pt idx="2194">
                  <c:v>1322.131583693</c:v>
                </c:pt>
                <c:pt idx="2195">
                  <c:v>1322.0659968989999</c:v>
                </c:pt>
                <c:pt idx="2196">
                  <c:v>1321.9948440970002</c:v>
                </c:pt>
                <c:pt idx="2197">
                  <c:v>1321.985619498</c:v>
                </c:pt>
                <c:pt idx="2198">
                  <c:v>1321.9577892</c:v>
                </c:pt>
                <c:pt idx="2199">
                  <c:v>1321.9479828880001</c:v>
                </c:pt>
                <c:pt idx="2200">
                  <c:v>1321.9347877110001</c:v>
                </c:pt>
                <c:pt idx="2201">
                  <c:v>1321.920913984</c:v>
                </c:pt>
                <c:pt idx="2202">
                  <c:v>1321.9104971900001</c:v>
                </c:pt>
                <c:pt idx="2203">
                  <c:v>1321.8976243269999</c:v>
                </c:pt>
                <c:pt idx="2204">
                  <c:v>1321.8882908979999</c:v>
                </c:pt>
                <c:pt idx="2205">
                  <c:v>1321.8529790600001</c:v>
                </c:pt>
                <c:pt idx="2206">
                  <c:v>1321.84333784</c:v>
                </c:pt>
                <c:pt idx="2207">
                  <c:v>1321.7780714809999</c:v>
                </c:pt>
                <c:pt idx="2208">
                  <c:v>1321.6839099640001</c:v>
                </c:pt>
                <c:pt idx="2209">
                  <c:v>1321.681205247</c:v>
                </c:pt>
                <c:pt idx="2210">
                  <c:v>1321.6782801349998</c:v>
                </c:pt>
                <c:pt idx="2211">
                  <c:v>1321.638547301</c:v>
                </c:pt>
                <c:pt idx="2212">
                  <c:v>1321.6323039659999</c:v>
                </c:pt>
                <c:pt idx="2213">
                  <c:v>1321.6062938520001</c:v>
                </c:pt>
                <c:pt idx="2214">
                  <c:v>1321.564965347</c:v>
                </c:pt>
                <c:pt idx="2215">
                  <c:v>1321.555994309</c:v>
                </c:pt>
                <c:pt idx="2216">
                  <c:v>1321.4974542139998</c:v>
                </c:pt>
                <c:pt idx="2217">
                  <c:v>1321.4621119430001</c:v>
                </c:pt>
                <c:pt idx="2218">
                  <c:v>1321.4502355070001</c:v>
                </c:pt>
                <c:pt idx="2219">
                  <c:v>1321.4410713750001</c:v>
                </c:pt>
                <c:pt idx="2220">
                  <c:v>1321.3357793289999</c:v>
                </c:pt>
                <c:pt idx="2221">
                  <c:v>1321.320902656</c:v>
                </c:pt>
                <c:pt idx="2222">
                  <c:v>1321.285240363</c:v>
                </c:pt>
                <c:pt idx="2223">
                  <c:v>1321.2809403890001</c:v>
                </c:pt>
                <c:pt idx="2224">
                  <c:v>1321.2718462950002</c:v>
                </c:pt>
                <c:pt idx="2225">
                  <c:v>1321.200879467</c:v>
                </c:pt>
                <c:pt idx="2226">
                  <c:v>1321.1917161270001</c:v>
                </c:pt>
                <c:pt idx="2227">
                  <c:v>1321.1847783420001</c:v>
                </c:pt>
                <c:pt idx="2228">
                  <c:v>1321.1467628540001</c:v>
                </c:pt>
                <c:pt idx="2229">
                  <c:v>1321.142930082</c:v>
                </c:pt>
                <c:pt idx="2230">
                  <c:v>1321.083525795</c:v>
                </c:pt>
                <c:pt idx="2231">
                  <c:v>1321.0621928950002</c:v>
                </c:pt>
                <c:pt idx="2232">
                  <c:v>1321.0607515660001</c:v>
                </c:pt>
                <c:pt idx="2233">
                  <c:v>1320.9838313780001</c:v>
                </c:pt>
                <c:pt idx="2234">
                  <c:v>1320.8641669169999</c:v>
                </c:pt>
                <c:pt idx="2235">
                  <c:v>1320.8546062419998</c:v>
                </c:pt>
                <c:pt idx="2236">
                  <c:v>1320.853549984</c:v>
                </c:pt>
                <c:pt idx="2237">
                  <c:v>1320.8318773579999</c:v>
                </c:pt>
                <c:pt idx="2238">
                  <c:v>1320.7530099500002</c:v>
                </c:pt>
                <c:pt idx="2239">
                  <c:v>1320.7124428499999</c:v>
                </c:pt>
                <c:pt idx="2240">
                  <c:v>1320.6947019430002</c:v>
                </c:pt>
                <c:pt idx="2241">
                  <c:v>1320.6752513409999</c:v>
                </c:pt>
                <c:pt idx="2242">
                  <c:v>1320.6603626019999</c:v>
                </c:pt>
                <c:pt idx="2243">
                  <c:v>1320.5729943019999</c:v>
                </c:pt>
                <c:pt idx="2244">
                  <c:v>1320.5363301899999</c:v>
                </c:pt>
                <c:pt idx="2245">
                  <c:v>1320.3202719380001</c:v>
                </c:pt>
                <c:pt idx="2246">
                  <c:v>1320.3066945319999</c:v>
                </c:pt>
                <c:pt idx="2247">
                  <c:v>1320.285880505</c:v>
                </c:pt>
                <c:pt idx="2248">
                  <c:v>1320.185245266</c:v>
                </c:pt>
                <c:pt idx="2249">
                  <c:v>1320.1680475560001</c:v>
                </c:pt>
                <c:pt idx="2250">
                  <c:v>1320.07579549</c:v>
                </c:pt>
                <c:pt idx="2251">
                  <c:v>1320.074132538</c:v>
                </c:pt>
                <c:pt idx="2252">
                  <c:v>1320.0313315010001</c:v>
                </c:pt>
                <c:pt idx="2253">
                  <c:v>1319.8534557620001</c:v>
                </c:pt>
                <c:pt idx="2254">
                  <c:v>1319.8504851150001</c:v>
                </c:pt>
                <c:pt idx="2255">
                  <c:v>1319.8435735749999</c:v>
                </c:pt>
                <c:pt idx="2256">
                  <c:v>1319.720531298</c:v>
                </c:pt>
                <c:pt idx="2257">
                  <c:v>1319.630498148</c:v>
                </c:pt>
                <c:pt idx="2258">
                  <c:v>1319.5658936259999</c:v>
                </c:pt>
                <c:pt idx="2259">
                  <c:v>1319.4916671359999</c:v>
                </c:pt>
                <c:pt idx="2260">
                  <c:v>1319.471589405</c:v>
                </c:pt>
                <c:pt idx="2261">
                  <c:v>1319.4618225509998</c:v>
                </c:pt>
                <c:pt idx="2262">
                  <c:v>1319.454578522</c:v>
                </c:pt>
                <c:pt idx="2263">
                  <c:v>1319.449541986</c:v>
                </c:pt>
                <c:pt idx="2264">
                  <c:v>1319.3855912250001</c:v>
                </c:pt>
                <c:pt idx="2265">
                  <c:v>1319.366679452</c:v>
                </c:pt>
                <c:pt idx="2266">
                  <c:v>1319.350192271</c:v>
                </c:pt>
                <c:pt idx="2267">
                  <c:v>1319.28073872</c:v>
                </c:pt>
                <c:pt idx="2268">
                  <c:v>1319.2578912420001</c:v>
                </c:pt>
                <c:pt idx="2269">
                  <c:v>1319.250299222</c:v>
                </c:pt>
                <c:pt idx="2270">
                  <c:v>1319.0923095989999</c:v>
                </c:pt>
                <c:pt idx="2271">
                  <c:v>1319.0565623959999</c:v>
                </c:pt>
                <c:pt idx="2272">
                  <c:v>1318.975776538</c:v>
                </c:pt>
                <c:pt idx="2273">
                  <c:v>1318.959164782</c:v>
                </c:pt>
                <c:pt idx="2274">
                  <c:v>1318.959133584</c:v>
                </c:pt>
                <c:pt idx="2275">
                  <c:v>1318.8387361280002</c:v>
                </c:pt>
                <c:pt idx="2276">
                  <c:v>1318.8315041219998</c:v>
                </c:pt>
                <c:pt idx="2277">
                  <c:v>1318.7705967910001</c:v>
                </c:pt>
                <c:pt idx="2278">
                  <c:v>1318.7377812989998</c:v>
                </c:pt>
                <c:pt idx="2279">
                  <c:v>1318.7333931559999</c:v>
                </c:pt>
                <c:pt idx="2280">
                  <c:v>1318.73171116</c:v>
                </c:pt>
                <c:pt idx="2281">
                  <c:v>1318.718531018</c:v>
                </c:pt>
                <c:pt idx="2282">
                  <c:v>1318.6762864530001</c:v>
                </c:pt>
                <c:pt idx="2283">
                  <c:v>1318.676053938</c:v>
                </c:pt>
                <c:pt idx="2284">
                  <c:v>1318.6010624150001</c:v>
                </c:pt>
                <c:pt idx="2285">
                  <c:v>1318.5894988939999</c:v>
                </c:pt>
                <c:pt idx="2286">
                  <c:v>1318.486230772</c:v>
                </c:pt>
                <c:pt idx="2287">
                  <c:v>1318.465502148</c:v>
                </c:pt>
                <c:pt idx="2288">
                  <c:v>1318.448640504</c:v>
                </c:pt>
                <c:pt idx="2289">
                  <c:v>1318.4442294050002</c:v>
                </c:pt>
                <c:pt idx="2290">
                  <c:v>1318.38852092</c:v>
                </c:pt>
                <c:pt idx="2291">
                  <c:v>1318.3408333729999</c:v>
                </c:pt>
                <c:pt idx="2292">
                  <c:v>1318.254864239</c:v>
                </c:pt>
                <c:pt idx="2293">
                  <c:v>1318.199090781</c:v>
                </c:pt>
                <c:pt idx="2294">
                  <c:v>1318.182568816</c:v>
                </c:pt>
                <c:pt idx="2295">
                  <c:v>1318.083552694</c:v>
                </c:pt>
                <c:pt idx="2296">
                  <c:v>1318.0806318290001</c:v>
                </c:pt>
                <c:pt idx="2297">
                  <c:v>1318.032354899</c:v>
                </c:pt>
                <c:pt idx="2298">
                  <c:v>1317.9244821699999</c:v>
                </c:pt>
                <c:pt idx="2299">
                  <c:v>1317.849381133</c:v>
                </c:pt>
                <c:pt idx="2300">
                  <c:v>1317.816032235</c:v>
                </c:pt>
                <c:pt idx="2301">
                  <c:v>1317.755819103</c:v>
                </c:pt>
                <c:pt idx="2302">
                  <c:v>1317.7545776310001</c:v>
                </c:pt>
                <c:pt idx="2303">
                  <c:v>1317.7455622129999</c:v>
                </c:pt>
                <c:pt idx="2304">
                  <c:v>1317.704810015</c:v>
                </c:pt>
                <c:pt idx="2305">
                  <c:v>1317.688563746</c:v>
                </c:pt>
                <c:pt idx="2306">
                  <c:v>1317.6663105719999</c:v>
                </c:pt>
                <c:pt idx="2307">
                  <c:v>1317.602082789</c:v>
                </c:pt>
                <c:pt idx="2308">
                  <c:v>1317.587685723</c:v>
                </c:pt>
                <c:pt idx="2309">
                  <c:v>1317.5842019859999</c:v>
                </c:pt>
                <c:pt idx="2310">
                  <c:v>1317.4105651310001</c:v>
                </c:pt>
                <c:pt idx="2311">
                  <c:v>1317.3623404049999</c:v>
                </c:pt>
                <c:pt idx="2312">
                  <c:v>1317.2049452400001</c:v>
                </c:pt>
                <c:pt idx="2313">
                  <c:v>1317.16804589</c:v>
                </c:pt>
                <c:pt idx="2314">
                  <c:v>1317.082124904</c:v>
                </c:pt>
                <c:pt idx="2315">
                  <c:v>1317.062528123</c:v>
                </c:pt>
                <c:pt idx="2316">
                  <c:v>1317.059738341</c:v>
                </c:pt>
                <c:pt idx="2317">
                  <c:v>1317.002334068</c:v>
                </c:pt>
                <c:pt idx="2318">
                  <c:v>1316.9716819160001</c:v>
                </c:pt>
                <c:pt idx="2319">
                  <c:v>1316.940641785</c:v>
                </c:pt>
                <c:pt idx="2320">
                  <c:v>1316.8873384630001</c:v>
                </c:pt>
                <c:pt idx="2321">
                  <c:v>1316.878512838</c:v>
                </c:pt>
                <c:pt idx="2322">
                  <c:v>1316.8484151639998</c:v>
                </c:pt>
                <c:pt idx="2323">
                  <c:v>1316.8380634540001</c:v>
                </c:pt>
                <c:pt idx="2324">
                  <c:v>1316.7883087289999</c:v>
                </c:pt>
                <c:pt idx="2325">
                  <c:v>1316.714173377</c:v>
                </c:pt>
                <c:pt idx="2326">
                  <c:v>1316.674571844</c:v>
                </c:pt>
                <c:pt idx="2327">
                  <c:v>1316.6591315190001</c:v>
                </c:pt>
                <c:pt idx="2328">
                  <c:v>1316.6198285739999</c:v>
                </c:pt>
                <c:pt idx="2329">
                  <c:v>1316.4691494599999</c:v>
                </c:pt>
                <c:pt idx="2330">
                  <c:v>1316.451169579</c:v>
                </c:pt>
                <c:pt idx="2331">
                  <c:v>1316.432232033</c:v>
                </c:pt>
                <c:pt idx="2332">
                  <c:v>1316.410135418</c:v>
                </c:pt>
                <c:pt idx="2333">
                  <c:v>1316.3994347369999</c:v>
                </c:pt>
                <c:pt idx="2334">
                  <c:v>1316.398665901</c:v>
                </c:pt>
                <c:pt idx="2335">
                  <c:v>1316.3746932850001</c:v>
                </c:pt>
                <c:pt idx="2336">
                  <c:v>1316.278075515</c:v>
                </c:pt>
                <c:pt idx="2337">
                  <c:v>1316.2374011220002</c:v>
                </c:pt>
                <c:pt idx="2338">
                  <c:v>1316.1657980939999</c:v>
                </c:pt>
                <c:pt idx="2339">
                  <c:v>1316.1271650250001</c:v>
                </c:pt>
                <c:pt idx="2340">
                  <c:v>1316.1025301079999</c:v>
                </c:pt>
                <c:pt idx="2341">
                  <c:v>1316.049495964</c:v>
                </c:pt>
                <c:pt idx="2342">
                  <c:v>1316.0431542819999</c:v>
                </c:pt>
                <c:pt idx="2343">
                  <c:v>1316.0392442960001</c:v>
                </c:pt>
                <c:pt idx="2344">
                  <c:v>1316.0158611059999</c:v>
                </c:pt>
                <c:pt idx="2345">
                  <c:v>1315.9900360439999</c:v>
                </c:pt>
                <c:pt idx="2346">
                  <c:v>1315.9334214019998</c:v>
                </c:pt>
                <c:pt idx="2347">
                  <c:v>1315.897193542</c:v>
                </c:pt>
                <c:pt idx="2348">
                  <c:v>1315.8910362909999</c:v>
                </c:pt>
                <c:pt idx="2349">
                  <c:v>1315.8648411490001</c:v>
                </c:pt>
                <c:pt idx="2350">
                  <c:v>1315.84352872</c:v>
                </c:pt>
                <c:pt idx="2351">
                  <c:v>1315.8426231790002</c:v>
                </c:pt>
                <c:pt idx="2352">
                  <c:v>1315.8359515899999</c:v>
                </c:pt>
                <c:pt idx="2353">
                  <c:v>1315.82361249</c:v>
                </c:pt>
                <c:pt idx="2354">
                  <c:v>1315.7976780880001</c:v>
                </c:pt>
                <c:pt idx="2355">
                  <c:v>1315.7948230729999</c:v>
                </c:pt>
                <c:pt idx="2356">
                  <c:v>1315.7828611729999</c:v>
                </c:pt>
                <c:pt idx="2357">
                  <c:v>1315.7273121989999</c:v>
                </c:pt>
                <c:pt idx="2358">
                  <c:v>1315.6825507449998</c:v>
                </c:pt>
                <c:pt idx="2359">
                  <c:v>1315.6750371999999</c:v>
                </c:pt>
                <c:pt idx="2360">
                  <c:v>1315.635002496</c:v>
                </c:pt>
                <c:pt idx="2361">
                  <c:v>1315.599139679</c:v>
                </c:pt>
                <c:pt idx="2362">
                  <c:v>1315.59770441</c:v>
                </c:pt>
                <c:pt idx="2363">
                  <c:v>1315.557027241</c:v>
                </c:pt>
                <c:pt idx="2364">
                  <c:v>1315.54491347</c:v>
                </c:pt>
                <c:pt idx="2365">
                  <c:v>1315.481362833</c:v>
                </c:pt>
                <c:pt idx="2366">
                  <c:v>1315.469750384</c:v>
                </c:pt>
                <c:pt idx="2367">
                  <c:v>1315.4119335769999</c:v>
                </c:pt>
                <c:pt idx="2368">
                  <c:v>1315.2330777469999</c:v>
                </c:pt>
                <c:pt idx="2369">
                  <c:v>1315.1599227920001</c:v>
                </c:pt>
                <c:pt idx="2370">
                  <c:v>1315.1566583260001</c:v>
                </c:pt>
                <c:pt idx="2371">
                  <c:v>1315.1354534990001</c:v>
                </c:pt>
                <c:pt idx="2372">
                  <c:v>1315.130165365</c:v>
                </c:pt>
                <c:pt idx="2373">
                  <c:v>1315.06734226</c:v>
                </c:pt>
                <c:pt idx="2374">
                  <c:v>1315.045832284</c:v>
                </c:pt>
                <c:pt idx="2375">
                  <c:v>1315.031717804</c:v>
                </c:pt>
                <c:pt idx="2376">
                  <c:v>1314.9912431379998</c:v>
                </c:pt>
                <c:pt idx="2377">
                  <c:v>1314.923220783</c:v>
                </c:pt>
                <c:pt idx="2378">
                  <c:v>1314.8336301950001</c:v>
                </c:pt>
                <c:pt idx="2379">
                  <c:v>1314.765785093</c:v>
                </c:pt>
                <c:pt idx="2380">
                  <c:v>1314.6780194790001</c:v>
                </c:pt>
                <c:pt idx="2381">
                  <c:v>1314.62015845</c:v>
                </c:pt>
                <c:pt idx="2382">
                  <c:v>1314.6091743530001</c:v>
                </c:pt>
                <c:pt idx="2383">
                  <c:v>1314.602691409</c:v>
                </c:pt>
                <c:pt idx="2384">
                  <c:v>1314.568595946</c:v>
                </c:pt>
                <c:pt idx="2385">
                  <c:v>1314.5475031820001</c:v>
                </c:pt>
                <c:pt idx="2386">
                  <c:v>1314.547153234</c:v>
                </c:pt>
                <c:pt idx="2387">
                  <c:v>1314.526563314</c:v>
                </c:pt>
                <c:pt idx="2388">
                  <c:v>1314.4943408059999</c:v>
                </c:pt>
                <c:pt idx="2389">
                  <c:v>1314.4130813050001</c:v>
                </c:pt>
                <c:pt idx="2390">
                  <c:v>1314.4042560539999</c:v>
                </c:pt>
                <c:pt idx="2391">
                  <c:v>1314.326296787</c:v>
                </c:pt>
                <c:pt idx="2392">
                  <c:v>1314.2504616020001</c:v>
                </c:pt>
                <c:pt idx="2393">
                  <c:v>1314.2403611059999</c:v>
                </c:pt>
                <c:pt idx="2394">
                  <c:v>1314.231458467</c:v>
                </c:pt>
                <c:pt idx="2395">
                  <c:v>1314.221280836</c:v>
                </c:pt>
                <c:pt idx="2396">
                  <c:v>1314.2116900460001</c:v>
                </c:pt>
                <c:pt idx="2397">
                  <c:v>1314.2101573350001</c:v>
                </c:pt>
                <c:pt idx="2398">
                  <c:v>1314.2087075920001</c:v>
                </c:pt>
                <c:pt idx="2399">
                  <c:v>1314.1791442809999</c:v>
                </c:pt>
                <c:pt idx="2400">
                  <c:v>1314.171171014</c:v>
                </c:pt>
                <c:pt idx="2401">
                  <c:v>1314.1546760150002</c:v>
                </c:pt>
                <c:pt idx="2402">
                  <c:v>1314.114689663</c:v>
                </c:pt>
                <c:pt idx="2403">
                  <c:v>1314.108336343</c:v>
                </c:pt>
                <c:pt idx="2404">
                  <c:v>1314.0841860130001</c:v>
                </c:pt>
                <c:pt idx="2405">
                  <c:v>1314.0102307970001</c:v>
                </c:pt>
                <c:pt idx="2406">
                  <c:v>1313.94655842</c:v>
                </c:pt>
                <c:pt idx="2407">
                  <c:v>1313.946121942</c:v>
                </c:pt>
                <c:pt idx="2408">
                  <c:v>1313.9210200479999</c:v>
                </c:pt>
                <c:pt idx="2409">
                  <c:v>1313.9192816550001</c:v>
                </c:pt>
                <c:pt idx="2410">
                  <c:v>1313.8792517260001</c:v>
                </c:pt>
                <c:pt idx="2411">
                  <c:v>1313.8758809660001</c:v>
                </c:pt>
                <c:pt idx="2412">
                  <c:v>1313.822960384</c:v>
                </c:pt>
                <c:pt idx="2413">
                  <c:v>1313.7813244280001</c:v>
                </c:pt>
                <c:pt idx="2414">
                  <c:v>1313.765115443</c:v>
                </c:pt>
                <c:pt idx="2415">
                  <c:v>1313.752848654</c:v>
                </c:pt>
                <c:pt idx="2416">
                  <c:v>1313.7441330649999</c:v>
                </c:pt>
                <c:pt idx="2417">
                  <c:v>1313.7007530569999</c:v>
                </c:pt>
                <c:pt idx="2418">
                  <c:v>1313.659035378</c:v>
                </c:pt>
                <c:pt idx="2419">
                  <c:v>1313.619599034</c:v>
                </c:pt>
                <c:pt idx="2420">
                  <c:v>1313.553302218</c:v>
                </c:pt>
                <c:pt idx="2421">
                  <c:v>1313.5431351089999</c:v>
                </c:pt>
                <c:pt idx="2422">
                  <c:v>1313.4668687660001</c:v>
                </c:pt>
                <c:pt idx="2423">
                  <c:v>1313.4363817640001</c:v>
                </c:pt>
                <c:pt idx="2424">
                  <c:v>1313.4252686</c:v>
                </c:pt>
                <c:pt idx="2425">
                  <c:v>1313.389812523</c:v>
                </c:pt>
                <c:pt idx="2426">
                  <c:v>1313.3840578270001</c:v>
                </c:pt>
                <c:pt idx="2427">
                  <c:v>1313.343132539</c:v>
                </c:pt>
                <c:pt idx="2428">
                  <c:v>1313.237424978</c:v>
                </c:pt>
                <c:pt idx="2429">
                  <c:v>1313.2251324629999</c:v>
                </c:pt>
                <c:pt idx="2430">
                  <c:v>1313.149326561</c:v>
                </c:pt>
                <c:pt idx="2431">
                  <c:v>1313.133370751</c:v>
                </c:pt>
                <c:pt idx="2432">
                  <c:v>1313.083574711</c:v>
                </c:pt>
                <c:pt idx="2433">
                  <c:v>1313.0783822029998</c:v>
                </c:pt>
                <c:pt idx="2434">
                  <c:v>1313.0130246049998</c:v>
                </c:pt>
                <c:pt idx="2435">
                  <c:v>1312.984076408</c:v>
                </c:pt>
                <c:pt idx="2436">
                  <c:v>1312.9110237070001</c:v>
                </c:pt>
                <c:pt idx="2437">
                  <c:v>1312.7115480350001</c:v>
                </c:pt>
                <c:pt idx="2438">
                  <c:v>1312.667096761</c:v>
                </c:pt>
                <c:pt idx="2439">
                  <c:v>1312.6503321949999</c:v>
                </c:pt>
                <c:pt idx="2440">
                  <c:v>1312.6056449120001</c:v>
                </c:pt>
                <c:pt idx="2441">
                  <c:v>1312.547422034</c:v>
                </c:pt>
                <c:pt idx="2442">
                  <c:v>1312.5221505229999</c:v>
                </c:pt>
                <c:pt idx="2443">
                  <c:v>1312.438636615</c:v>
                </c:pt>
                <c:pt idx="2444">
                  <c:v>1312.395551333</c:v>
                </c:pt>
                <c:pt idx="2445">
                  <c:v>1312.393054502</c:v>
                </c:pt>
                <c:pt idx="2446">
                  <c:v>1312.3710762759999</c:v>
                </c:pt>
                <c:pt idx="2447">
                  <c:v>1312.339425058</c:v>
                </c:pt>
                <c:pt idx="2448">
                  <c:v>1312.324134749</c:v>
                </c:pt>
                <c:pt idx="2449">
                  <c:v>1312.3148033330001</c:v>
                </c:pt>
                <c:pt idx="2450">
                  <c:v>1312.2653663820001</c:v>
                </c:pt>
                <c:pt idx="2451">
                  <c:v>1312.2071372380001</c:v>
                </c:pt>
                <c:pt idx="2452">
                  <c:v>1312.1993964130002</c:v>
                </c:pt>
                <c:pt idx="2453">
                  <c:v>1312.1892771190001</c:v>
                </c:pt>
                <c:pt idx="2454">
                  <c:v>1312.1555687140001</c:v>
                </c:pt>
                <c:pt idx="2455">
                  <c:v>1312.098023328</c:v>
                </c:pt>
                <c:pt idx="2456">
                  <c:v>1312.006899836</c:v>
                </c:pt>
                <c:pt idx="2457">
                  <c:v>1311.972308309</c:v>
                </c:pt>
                <c:pt idx="2458">
                  <c:v>1311.9232837110001</c:v>
                </c:pt>
                <c:pt idx="2459">
                  <c:v>1311.9091225099999</c:v>
                </c:pt>
                <c:pt idx="2460">
                  <c:v>1311.8970813770002</c:v>
                </c:pt>
                <c:pt idx="2461">
                  <c:v>1311.8799635729999</c:v>
                </c:pt>
                <c:pt idx="2462">
                  <c:v>1311.8373463749999</c:v>
                </c:pt>
                <c:pt idx="2463">
                  <c:v>1311.771034717</c:v>
                </c:pt>
                <c:pt idx="2464">
                  <c:v>1311.7231956329999</c:v>
                </c:pt>
                <c:pt idx="2465">
                  <c:v>1311.6553176049999</c:v>
                </c:pt>
                <c:pt idx="2466">
                  <c:v>1311.6070226739998</c:v>
                </c:pt>
                <c:pt idx="2467">
                  <c:v>1311.5837977450001</c:v>
                </c:pt>
                <c:pt idx="2468">
                  <c:v>1311.4385074090001</c:v>
                </c:pt>
                <c:pt idx="2469">
                  <c:v>1311.3630338810001</c:v>
                </c:pt>
                <c:pt idx="2470">
                  <c:v>1311.3505994760001</c:v>
                </c:pt>
                <c:pt idx="2471">
                  <c:v>1311.310574892</c:v>
                </c:pt>
                <c:pt idx="2472">
                  <c:v>1311.296481541</c:v>
                </c:pt>
                <c:pt idx="2473">
                  <c:v>1311.294496105</c:v>
                </c:pt>
                <c:pt idx="2474">
                  <c:v>1311.2835727090001</c:v>
                </c:pt>
                <c:pt idx="2475">
                  <c:v>1311.1568452199999</c:v>
                </c:pt>
                <c:pt idx="2476">
                  <c:v>1311.0298087830001</c:v>
                </c:pt>
                <c:pt idx="2477">
                  <c:v>1311.0242269979999</c:v>
                </c:pt>
                <c:pt idx="2478">
                  <c:v>1310.9840884080002</c:v>
                </c:pt>
                <c:pt idx="2479">
                  <c:v>1310.801616152</c:v>
                </c:pt>
                <c:pt idx="2480">
                  <c:v>1310.7676383199998</c:v>
                </c:pt>
                <c:pt idx="2481">
                  <c:v>1310.7281522779999</c:v>
                </c:pt>
                <c:pt idx="2482">
                  <c:v>1310.682410095</c:v>
                </c:pt>
                <c:pt idx="2483">
                  <c:v>1310.54267054</c:v>
                </c:pt>
                <c:pt idx="2484">
                  <c:v>1310.4566084090002</c:v>
                </c:pt>
                <c:pt idx="2485">
                  <c:v>1310.4225994160001</c:v>
                </c:pt>
                <c:pt idx="2486">
                  <c:v>1310.3648144920001</c:v>
                </c:pt>
                <c:pt idx="2487">
                  <c:v>1310.3228372400001</c:v>
                </c:pt>
                <c:pt idx="2488">
                  <c:v>1310.224222826</c:v>
                </c:pt>
                <c:pt idx="2489">
                  <c:v>1310.2151134009998</c:v>
                </c:pt>
                <c:pt idx="2490">
                  <c:v>1310.0462442139999</c:v>
                </c:pt>
                <c:pt idx="2491">
                  <c:v>1309.947828632</c:v>
                </c:pt>
                <c:pt idx="2492">
                  <c:v>1309.8969451119999</c:v>
                </c:pt>
                <c:pt idx="2493">
                  <c:v>1309.883052783</c:v>
                </c:pt>
                <c:pt idx="2494">
                  <c:v>1309.8539659770001</c:v>
                </c:pt>
                <c:pt idx="2495">
                  <c:v>1309.8168605180001</c:v>
                </c:pt>
                <c:pt idx="2496">
                  <c:v>1309.8150290220001</c:v>
                </c:pt>
                <c:pt idx="2497">
                  <c:v>1309.7412360199999</c:v>
                </c:pt>
                <c:pt idx="2498">
                  <c:v>1309.72845818</c:v>
                </c:pt>
                <c:pt idx="2499">
                  <c:v>1309.701545962</c:v>
                </c:pt>
                <c:pt idx="2500">
                  <c:v>1309.6526805139999</c:v>
                </c:pt>
                <c:pt idx="2501">
                  <c:v>1309.650869803</c:v>
                </c:pt>
                <c:pt idx="2502">
                  <c:v>1309.622789085</c:v>
                </c:pt>
                <c:pt idx="2503">
                  <c:v>1309.579896019</c:v>
                </c:pt>
                <c:pt idx="2504">
                  <c:v>1309.53508474</c:v>
                </c:pt>
                <c:pt idx="2505">
                  <c:v>1309.492619565</c:v>
                </c:pt>
                <c:pt idx="2506">
                  <c:v>1309.4788898450001</c:v>
                </c:pt>
                <c:pt idx="2507">
                  <c:v>1309.41936506</c:v>
                </c:pt>
                <c:pt idx="2508">
                  <c:v>1309.381096758</c:v>
                </c:pt>
                <c:pt idx="2509">
                  <c:v>1309.3706373070002</c:v>
                </c:pt>
                <c:pt idx="2510">
                  <c:v>1309.2907025280001</c:v>
                </c:pt>
                <c:pt idx="2511">
                  <c:v>1309.289240864</c:v>
                </c:pt>
                <c:pt idx="2512">
                  <c:v>1309.2551105529999</c:v>
                </c:pt>
                <c:pt idx="2513">
                  <c:v>1309.211323692</c:v>
                </c:pt>
                <c:pt idx="2514">
                  <c:v>1309.1949420569999</c:v>
                </c:pt>
                <c:pt idx="2515">
                  <c:v>1309.058640897</c:v>
                </c:pt>
                <c:pt idx="2516">
                  <c:v>1309.0434807730001</c:v>
                </c:pt>
                <c:pt idx="2517">
                  <c:v>1309.024145055</c:v>
                </c:pt>
                <c:pt idx="2518">
                  <c:v>1308.9634514750001</c:v>
                </c:pt>
                <c:pt idx="2519">
                  <c:v>1308.8823409080001</c:v>
                </c:pt>
                <c:pt idx="2520">
                  <c:v>1308.8693797259998</c:v>
                </c:pt>
                <c:pt idx="2521">
                  <c:v>1308.820547195</c:v>
                </c:pt>
                <c:pt idx="2522">
                  <c:v>1308.783718205</c:v>
                </c:pt>
                <c:pt idx="2523">
                  <c:v>1308.7583344739999</c:v>
                </c:pt>
                <c:pt idx="2524">
                  <c:v>1308.7332953530001</c:v>
                </c:pt>
                <c:pt idx="2525">
                  <c:v>1308.6658725249999</c:v>
                </c:pt>
                <c:pt idx="2526">
                  <c:v>1308.662441895</c:v>
                </c:pt>
                <c:pt idx="2527">
                  <c:v>1308.658807132</c:v>
                </c:pt>
                <c:pt idx="2528">
                  <c:v>1308.5919865850001</c:v>
                </c:pt>
                <c:pt idx="2529">
                  <c:v>1308.5598941599999</c:v>
                </c:pt>
                <c:pt idx="2530">
                  <c:v>1308.531570356</c:v>
                </c:pt>
                <c:pt idx="2531">
                  <c:v>1308.5295146359999</c:v>
                </c:pt>
                <c:pt idx="2532">
                  <c:v>1308.525251559</c:v>
                </c:pt>
                <c:pt idx="2533">
                  <c:v>1308.5029126289999</c:v>
                </c:pt>
                <c:pt idx="2534">
                  <c:v>1308.448941182</c:v>
                </c:pt>
                <c:pt idx="2535">
                  <c:v>1308.3706941199998</c:v>
                </c:pt>
                <c:pt idx="2536">
                  <c:v>1308.3337262289999</c:v>
                </c:pt>
                <c:pt idx="2537">
                  <c:v>1308.187904571</c:v>
                </c:pt>
                <c:pt idx="2538">
                  <c:v>1308.1142080979998</c:v>
                </c:pt>
                <c:pt idx="2539">
                  <c:v>1308.0623321169999</c:v>
                </c:pt>
                <c:pt idx="2540">
                  <c:v>1307.9642642220001</c:v>
                </c:pt>
                <c:pt idx="2541">
                  <c:v>1307.9398319920001</c:v>
                </c:pt>
                <c:pt idx="2542">
                  <c:v>1307.911224942</c:v>
                </c:pt>
                <c:pt idx="2543">
                  <c:v>1307.879474994</c:v>
                </c:pt>
                <c:pt idx="2544">
                  <c:v>1307.846892516</c:v>
                </c:pt>
                <c:pt idx="2545">
                  <c:v>1307.8354598580001</c:v>
                </c:pt>
                <c:pt idx="2546">
                  <c:v>1307.8346467889999</c:v>
                </c:pt>
                <c:pt idx="2547">
                  <c:v>1307.77603537</c:v>
                </c:pt>
                <c:pt idx="2548">
                  <c:v>1307.764986116</c:v>
                </c:pt>
                <c:pt idx="2549">
                  <c:v>1307.7431439910001</c:v>
                </c:pt>
                <c:pt idx="2550">
                  <c:v>1307.742366233</c:v>
                </c:pt>
                <c:pt idx="2551">
                  <c:v>1307.733030866</c:v>
                </c:pt>
                <c:pt idx="2552">
                  <c:v>1307.6008841979999</c:v>
                </c:pt>
                <c:pt idx="2553">
                  <c:v>1307.5979029170001</c:v>
                </c:pt>
                <c:pt idx="2554">
                  <c:v>1307.5715462329999</c:v>
                </c:pt>
                <c:pt idx="2555">
                  <c:v>1307.5690498480001</c:v>
                </c:pt>
                <c:pt idx="2556">
                  <c:v>1307.515165559</c:v>
                </c:pt>
                <c:pt idx="2557">
                  <c:v>1307.3623324549999</c:v>
                </c:pt>
                <c:pt idx="2558">
                  <c:v>1307.32399369</c:v>
                </c:pt>
                <c:pt idx="2559">
                  <c:v>1307.304788701</c:v>
                </c:pt>
                <c:pt idx="2560">
                  <c:v>1307.2253487819999</c:v>
                </c:pt>
                <c:pt idx="2561">
                  <c:v>1307.2173483849999</c:v>
                </c:pt>
                <c:pt idx="2562">
                  <c:v>1307.2095138780001</c:v>
                </c:pt>
                <c:pt idx="2563">
                  <c:v>1307.1466212359999</c:v>
                </c:pt>
                <c:pt idx="2564">
                  <c:v>1307.1442449829999</c:v>
                </c:pt>
                <c:pt idx="2565">
                  <c:v>1307.1052223889999</c:v>
                </c:pt>
                <c:pt idx="2566">
                  <c:v>1307.1038643239999</c:v>
                </c:pt>
                <c:pt idx="2567">
                  <c:v>1307.078676504</c:v>
                </c:pt>
                <c:pt idx="2568">
                  <c:v>1307.0724385009999</c:v>
                </c:pt>
                <c:pt idx="2569">
                  <c:v>1307.0341102350001</c:v>
                </c:pt>
                <c:pt idx="2570">
                  <c:v>1307.0103581989999</c:v>
                </c:pt>
                <c:pt idx="2571">
                  <c:v>1306.974838377</c:v>
                </c:pt>
                <c:pt idx="2572">
                  <c:v>1306.96557663</c:v>
                </c:pt>
                <c:pt idx="2573">
                  <c:v>1306.882819877</c:v>
                </c:pt>
                <c:pt idx="2574">
                  <c:v>1306.854925073</c:v>
                </c:pt>
                <c:pt idx="2575">
                  <c:v>1306.8303203330001</c:v>
                </c:pt>
                <c:pt idx="2576">
                  <c:v>1306.803959484</c:v>
                </c:pt>
                <c:pt idx="2577">
                  <c:v>1306.7463252519999</c:v>
                </c:pt>
                <c:pt idx="2578">
                  <c:v>1306.7378410900001</c:v>
                </c:pt>
                <c:pt idx="2579">
                  <c:v>1306.6985785900001</c:v>
                </c:pt>
                <c:pt idx="2580">
                  <c:v>1306.6894077890001</c:v>
                </c:pt>
                <c:pt idx="2581">
                  <c:v>1306.5520585900001</c:v>
                </c:pt>
                <c:pt idx="2582">
                  <c:v>1306.487186972</c:v>
                </c:pt>
                <c:pt idx="2583">
                  <c:v>1306.4569777029999</c:v>
                </c:pt>
                <c:pt idx="2584">
                  <c:v>1306.4392052390001</c:v>
                </c:pt>
                <c:pt idx="2585">
                  <c:v>1306.439179488</c:v>
                </c:pt>
                <c:pt idx="2586">
                  <c:v>1306.4352317339999</c:v>
                </c:pt>
                <c:pt idx="2587">
                  <c:v>1306.430167514</c:v>
                </c:pt>
                <c:pt idx="2588">
                  <c:v>1306.3938978389999</c:v>
                </c:pt>
                <c:pt idx="2589">
                  <c:v>1306.386875768</c:v>
                </c:pt>
                <c:pt idx="2590">
                  <c:v>1306.348572186</c:v>
                </c:pt>
                <c:pt idx="2591">
                  <c:v>1306.253865592</c:v>
                </c:pt>
                <c:pt idx="2592">
                  <c:v>1306.2284800809998</c:v>
                </c:pt>
                <c:pt idx="2593">
                  <c:v>1306.1646629520001</c:v>
                </c:pt>
                <c:pt idx="2594">
                  <c:v>1306.164128831</c:v>
                </c:pt>
                <c:pt idx="2595">
                  <c:v>1306.1400985550001</c:v>
                </c:pt>
                <c:pt idx="2596">
                  <c:v>1306.1139893659999</c:v>
                </c:pt>
                <c:pt idx="2597">
                  <c:v>1306.054881843</c:v>
                </c:pt>
                <c:pt idx="2598">
                  <c:v>1305.991356666</c:v>
                </c:pt>
                <c:pt idx="2599">
                  <c:v>1305.966436635</c:v>
                </c:pt>
                <c:pt idx="2600">
                  <c:v>1305.8917016590001</c:v>
                </c:pt>
                <c:pt idx="2601">
                  <c:v>1305.8320856920002</c:v>
                </c:pt>
                <c:pt idx="2602">
                  <c:v>1305.8166031650001</c:v>
                </c:pt>
                <c:pt idx="2603">
                  <c:v>1305.7595311179998</c:v>
                </c:pt>
                <c:pt idx="2604">
                  <c:v>1305.7430074400002</c:v>
                </c:pt>
                <c:pt idx="2605">
                  <c:v>1305.7301186699999</c:v>
                </c:pt>
                <c:pt idx="2606">
                  <c:v>1305.656519226</c:v>
                </c:pt>
                <c:pt idx="2607">
                  <c:v>1305.5465621789999</c:v>
                </c:pt>
                <c:pt idx="2608">
                  <c:v>1305.531391429</c:v>
                </c:pt>
                <c:pt idx="2609">
                  <c:v>1305.4370375669998</c:v>
                </c:pt>
                <c:pt idx="2610">
                  <c:v>1305.408483937</c:v>
                </c:pt>
                <c:pt idx="2611">
                  <c:v>1305.2936048699999</c:v>
                </c:pt>
                <c:pt idx="2612">
                  <c:v>1305.2894719380001</c:v>
                </c:pt>
                <c:pt idx="2613">
                  <c:v>1305.1573296089998</c:v>
                </c:pt>
                <c:pt idx="2614">
                  <c:v>1305.1525571760001</c:v>
                </c:pt>
                <c:pt idx="2615">
                  <c:v>1305.1201879380001</c:v>
                </c:pt>
                <c:pt idx="2616">
                  <c:v>1305.054904029</c:v>
                </c:pt>
                <c:pt idx="2617">
                  <c:v>1305.0058162799999</c:v>
                </c:pt>
                <c:pt idx="2618">
                  <c:v>1304.939803863</c:v>
                </c:pt>
                <c:pt idx="2619">
                  <c:v>1304.9257017920002</c:v>
                </c:pt>
                <c:pt idx="2620">
                  <c:v>1304.887191087</c:v>
                </c:pt>
                <c:pt idx="2621">
                  <c:v>1304.810564331</c:v>
                </c:pt>
                <c:pt idx="2622">
                  <c:v>1304.700363053</c:v>
                </c:pt>
                <c:pt idx="2623">
                  <c:v>1304.636636492</c:v>
                </c:pt>
                <c:pt idx="2624">
                  <c:v>1304.5683508599998</c:v>
                </c:pt>
                <c:pt idx="2625">
                  <c:v>1304.5200014299999</c:v>
                </c:pt>
                <c:pt idx="2626">
                  <c:v>1304.3669072759999</c:v>
                </c:pt>
                <c:pt idx="2627">
                  <c:v>1304.3531124380002</c:v>
                </c:pt>
                <c:pt idx="2628">
                  <c:v>1304.327376599</c:v>
                </c:pt>
                <c:pt idx="2629">
                  <c:v>1304.3183399950001</c:v>
                </c:pt>
                <c:pt idx="2630">
                  <c:v>1304.1426177149999</c:v>
                </c:pt>
                <c:pt idx="2631">
                  <c:v>1304.0834473349998</c:v>
                </c:pt>
                <c:pt idx="2632">
                  <c:v>1304.078928978</c:v>
                </c:pt>
                <c:pt idx="2633">
                  <c:v>1304.0561297939998</c:v>
                </c:pt>
                <c:pt idx="2634">
                  <c:v>1304.0336421050001</c:v>
                </c:pt>
                <c:pt idx="2635">
                  <c:v>1303.9699722480002</c:v>
                </c:pt>
                <c:pt idx="2636">
                  <c:v>1303.953732252</c:v>
                </c:pt>
                <c:pt idx="2637">
                  <c:v>1303.9342963709998</c:v>
                </c:pt>
                <c:pt idx="2638">
                  <c:v>1303.9224949930001</c:v>
                </c:pt>
                <c:pt idx="2639">
                  <c:v>1303.9112095810001</c:v>
                </c:pt>
                <c:pt idx="2640">
                  <c:v>1303.9004416929999</c:v>
                </c:pt>
                <c:pt idx="2641">
                  <c:v>1303.874749761</c:v>
                </c:pt>
                <c:pt idx="2642">
                  <c:v>1303.825307374</c:v>
                </c:pt>
                <c:pt idx="2643">
                  <c:v>1303.8091757990001</c:v>
                </c:pt>
                <c:pt idx="2644">
                  <c:v>1303.8015047440001</c:v>
                </c:pt>
                <c:pt idx="2645">
                  <c:v>1303.744337176</c:v>
                </c:pt>
                <c:pt idx="2646">
                  <c:v>1303.7123231820001</c:v>
                </c:pt>
                <c:pt idx="2647">
                  <c:v>1303.638239267</c:v>
                </c:pt>
                <c:pt idx="2648">
                  <c:v>1303.6050397930001</c:v>
                </c:pt>
                <c:pt idx="2649">
                  <c:v>1303.553886355</c:v>
                </c:pt>
                <c:pt idx="2650">
                  <c:v>1303.468197187</c:v>
                </c:pt>
                <c:pt idx="2651">
                  <c:v>1303.438661934</c:v>
                </c:pt>
                <c:pt idx="2652">
                  <c:v>1303.438526052</c:v>
                </c:pt>
                <c:pt idx="2653">
                  <c:v>1303.409463791</c:v>
                </c:pt>
                <c:pt idx="2654">
                  <c:v>1303.382465119</c:v>
                </c:pt>
                <c:pt idx="2655">
                  <c:v>1303.3468230210001</c:v>
                </c:pt>
                <c:pt idx="2656">
                  <c:v>1303.3045849369998</c:v>
                </c:pt>
                <c:pt idx="2657">
                  <c:v>1303.1869095079999</c:v>
                </c:pt>
                <c:pt idx="2658">
                  <c:v>1303.145513014</c:v>
                </c:pt>
                <c:pt idx="2659">
                  <c:v>1303.055372457</c:v>
                </c:pt>
                <c:pt idx="2660">
                  <c:v>1302.996464716</c:v>
                </c:pt>
                <c:pt idx="2661">
                  <c:v>1302.9910870670001</c:v>
                </c:pt>
                <c:pt idx="2662">
                  <c:v>1302.8636428749999</c:v>
                </c:pt>
                <c:pt idx="2663">
                  <c:v>1302.8310538180001</c:v>
                </c:pt>
                <c:pt idx="2664">
                  <c:v>1302.802878252</c:v>
                </c:pt>
                <c:pt idx="2665">
                  <c:v>1302.7783064359999</c:v>
                </c:pt>
                <c:pt idx="2666">
                  <c:v>1302.74410741</c:v>
                </c:pt>
                <c:pt idx="2667">
                  <c:v>1302.6047572959999</c:v>
                </c:pt>
                <c:pt idx="2668">
                  <c:v>1302.5907254460001</c:v>
                </c:pt>
                <c:pt idx="2669">
                  <c:v>1302.4545367360001</c:v>
                </c:pt>
                <c:pt idx="2670">
                  <c:v>1302.346656987</c:v>
                </c:pt>
                <c:pt idx="2671">
                  <c:v>1302.3426149249999</c:v>
                </c:pt>
                <c:pt idx="2672">
                  <c:v>1302.3084979979999</c:v>
                </c:pt>
                <c:pt idx="2673">
                  <c:v>1302.291753475</c:v>
                </c:pt>
                <c:pt idx="2674">
                  <c:v>1302.280586718</c:v>
                </c:pt>
                <c:pt idx="2675">
                  <c:v>1302.266760106</c:v>
                </c:pt>
                <c:pt idx="2676">
                  <c:v>1302.2071835300001</c:v>
                </c:pt>
                <c:pt idx="2677">
                  <c:v>1302.143766998</c:v>
                </c:pt>
                <c:pt idx="2678">
                  <c:v>1302.104869255</c:v>
                </c:pt>
                <c:pt idx="2679">
                  <c:v>1302.1040851700002</c:v>
                </c:pt>
                <c:pt idx="2680">
                  <c:v>1302.0517716880001</c:v>
                </c:pt>
                <c:pt idx="2681">
                  <c:v>1302.0349152490001</c:v>
                </c:pt>
                <c:pt idx="2682">
                  <c:v>1302.0303327510001</c:v>
                </c:pt>
                <c:pt idx="2683">
                  <c:v>1301.9636125280001</c:v>
                </c:pt>
                <c:pt idx="2684">
                  <c:v>1301.917264145</c:v>
                </c:pt>
                <c:pt idx="2685">
                  <c:v>1301.8852151609999</c:v>
                </c:pt>
                <c:pt idx="2686">
                  <c:v>1301.8594674829999</c:v>
                </c:pt>
                <c:pt idx="2687">
                  <c:v>1301.8546551039999</c:v>
                </c:pt>
                <c:pt idx="2688">
                  <c:v>1301.844030875</c:v>
                </c:pt>
                <c:pt idx="2689">
                  <c:v>1301.8067807159998</c:v>
                </c:pt>
                <c:pt idx="2690">
                  <c:v>1301.7959313849999</c:v>
                </c:pt>
                <c:pt idx="2691">
                  <c:v>1301.7846866780001</c:v>
                </c:pt>
                <c:pt idx="2692">
                  <c:v>1301.6525572420001</c:v>
                </c:pt>
                <c:pt idx="2693">
                  <c:v>1301.5690840479999</c:v>
                </c:pt>
                <c:pt idx="2694">
                  <c:v>1301.559785355</c:v>
                </c:pt>
                <c:pt idx="2695">
                  <c:v>1301.5281559999999</c:v>
                </c:pt>
                <c:pt idx="2696">
                  <c:v>1301.4933644560001</c:v>
                </c:pt>
                <c:pt idx="2697">
                  <c:v>1301.4300161810002</c:v>
                </c:pt>
                <c:pt idx="2698">
                  <c:v>1301.4075050679999</c:v>
                </c:pt>
                <c:pt idx="2699">
                  <c:v>1301.3240211899999</c:v>
                </c:pt>
                <c:pt idx="2700">
                  <c:v>1301.282224478</c:v>
                </c:pt>
                <c:pt idx="2701">
                  <c:v>1301.244645537</c:v>
                </c:pt>
                <c:pt idx="2702">
                  <c:v>1301.2216037799999</c:v>
                </c:pt>
                <c:pt idx="2703">
                  <c:v>1301.169177258</c:v>
                </c:pt>
                <c:pt idx="2704">
                  <c:v>1301.165488808</c:v>
                </c:pt>
                <c:pt idx="2705">
                  <c:v>1301.1607361860001</c:v>
                </c:pt>
                <c:pt idx="2706">
                  <c:v>1301.155968866</c:v>
                </c:pt>
                <c:pt idx="2707">
                  <c:v>1301.15558667</c:v>
                </c:pt>
                <c:pt idx="2708">
                  <c:v>1301.0096365859999</c:v>
                </c:pt>
                <c:pt idx="2709">
                  <c:v>1300.913862716</c:v>
                </c:pt>
                <c:pt idx="2710">
                  <c:v>1300.9080903849999</c:v>
                </c:pt>
                <c:pt idx="2711">
                  <c:v>1300.7493885639999</c:v>
                </c:pt>
                <c:pt idx="2712">
                  <c:v>1300.680894672</c:v>
                </c:pt>
                <c:pt idx="2713">
                  <c:v>1300.6639644269999</c:v>
                </c:pt>
                <c:pt idx="2714">
                  <c:v>1300.6618901720001</c:v>
                </c:pt>
                <c:pt idx="2715">
                  <c:v>1300.616203841</c:v>
                </c:pt>
                <c:pt idx="2716">
                  <c:v>1300.6125016610001</c:v>
                </c:pt>
                <c:pt idx="2717">
                  <c:v>1300.553544655</c:v>
                </c:pt>
                <c:pt idx="2718">
                  <c:v>1300.524339238</c:v>
                </c:pt>
                <c:pt idx="2719">
                  <c:v>1300.4864457230001</c:v>
                </c:pt>
                <c:pt idx="2720">
                  <c:v>1300.471140806</c:v>
                </c:pt>
                <c:pt idx="2721">
                  <c:v>1300.4469088419999</c:v>
                </c:pt>
                <c:pt idx="2722">
                  <c:v>1300.4259343240001</c:v>
                </c:pt>
                <c:pt idx="2723">
                  <c:v>1300.386433593</c:v>
                </c:pt>
                <c:pt idx="2724">
                  <c:v>1300.3792820470001</c:v>
                </c:pt>
                <c:pt idx="2725">
                  <c:v>1300.331015706</c:v>
                </c:pt>
                <c:pt idx="2726">
                  <c:v>1300.3208837750001</c:v>
                </c:pt>
                <c:pt idx="2727">
                  <c:v>1300.233034485</c:v>
                </c:pt>
                <c:pt idx="2728">
                  <c:v>1300.1320776970001</c:v>
                </c:pt>
                <c:pt idx="2729">
                  <c:v>1300.1116132070001</c:v>
                </c:pt>
                <c:pt idx="2730">
                  <c:v>1300.0731036100001</c:v>
                </c:pt>
                <c:pt idx="2731">
                  <c:v>1300.0520915359998</c:v>
                </c:pt>
                <c:pt idx="2732">
                  <c:v>1300.043623299</c:v>
                </c:pt>
                <c:pt idx="2733">
                  <c:v>1299.944927091</c:v>
                </c:pt>
                <c:pt idx="2734">
                  <c:v>1299.9137305880001</c:v>
                </c:pt>
                <c:pt idx="2735">
                  <c:v>1299.8610334050002</c:v>
                </c:pt>
                <c:pt idx="2736">
                  <c:v>1299.838341891</c:v>
                </c:pt>
                <c:pt idx="2737">
                  <c:v>1299.8183037380002</c:v>
                </c:pt>
                <c:pt idx="2738">
                  <c:v>1299.8052669830001</c:v>
                </c:pt>
                <c:pt idx="2739">
                  <c:v>1299.7581461950001</c:v>
                </c:pt>
                <c:pt idx="2740">
                  <c:v>1299.7364456770001</c:v>
                </c:pt>
                <c:pt idx="2741">
                  <c:v>1299.707952963</c:v>
                </c:pt>
                <c:pt idx="2742">
                  <c:v>1299.6145679450001</c:v>
                </c:pt>
                <c:pt idx="2743">
                  <c:v>1299.5752694920002</c:v>
                </c:pt>
                <c:pt idx="2744">
                  <c:v>1299.5628080839999</c:v>
                </c:pt>
                <c:pt idx="2745">
                  <c:v>1299.5530681519999</c:v>
                </c:pt>
                <c:pt idx="2746">
                  <c:v>1299.5376459949998</c:v>
                </c:pt>
                <c:pt idx="2747">
                  <c:v>1299.485916377</c:v>
                </c:pt>
                <c:pt idx="2748">
                  <c:v>1299.3584766050001</c:v>
                </c:pt>
                <c:pt idx="2749">
                  <c:v>1299.338562813</c:v>
                </c:pt>
                <c:pt idx="2750">
                  <c:v>1299.3239208490002</c:v>
                </c:pt>
                <c:pt idx="2751">
                  <c:v>1299.2933929349999</c:v>
                </c:pt>
                <c:pt idx="2752">
                  <c:v>1299.2690958610001</c:v>
                </c:pt>
                <c:pt idx="2753">
                  <c:v>1299.1248025809998</c:v>
                </c:pt>
                <c:pt idx="2754">
                  <c:v>1299.1081147350001</c:v>
                </c:pt>
                <c:pt idx="2755">
                  <c:v>1299.1051266229999</c:v>
                </c:pt>
                <c:pt idx="2756">
                  <c:v>1299.0456783090001</c:v>
                </c:pt>
                <c:pt idx="2757">
                  <c:v>1299.036749931</c:v>
                </c:pt>
                <c:pt idx="2758">
                  <c:v>1299.0219237220001</c:v>
                </c:pt>
                <c:pt idx="2759">
                  <c:v>1298.84750635</c:v>
                </c:pt>
                <c:pt idx="2760">
                  <c:v>1298.7723639159999</c:v>
                </c:pt>
                <c:pt idx="2761">
                  <c:v>1298.7638187790001</c:v>
                </c:pt>
                <c:pt idx="2762">
                  <c:v>1298.7485294399999</c:v>
                </c:pt>
                <c:pt idx="2763">
                  <c:v>1298.6952720000002</c:v>
                </c:pt>
                <c:pt idx="2764">
                  <c:v>1298.679973085</c:v>
                </c:pt>
                <c:pt idx="2765">
                  <c:v>1298.6017759690001</c:v>
                </c:pt>
                <c:pt idx="2766">
                  <c:v>1298.5982134120002</c:v>
                </c:pt>
                <c:pt idx="2767">
                  <c:v>1298.564728433</c:v>
                </c:pt>
                <c:pt idx="2768">
                  <c:v>1298.5610951620001</c:v>
                </c:pt>
                <c:pt idx="2769">
                  <c:v>1298.4389685430001</c:v>
                </c:pt>
                <c:pt idx="2770">
                  <c:v>1298.4219823799999</c:v>
                </c:pt>
                <c:pt idx="2771">
                  <c:v>1298.3416218739999</c:v>
                </c:pt>
                <c:pt idx="2772">
                  <c:v>1298.2380562229998</c:v>
                </c:pt>
                <c:pt idx="2773">
                  <c:v>1298.145070974</c:v>
                </c:pt>
                <c:pt idx="2774">
                  <c:v>1298.1140589089998</c:v>
                </c:pt>
                <c:pt idx="2775">
                  <c:v>1298.079178255</c:v>
                </c:pt>
                <c:pt idx="2776">
                  <c:v>1298.0710677139998</c:v>
                </c:pt>
                <c:pt idx="2777">
                  <c:v>1298.023717433</c:v>
                </c:pt>
                <c:pt idx="2778">
                  <c:v>1297.9030349749999</c:v>
                </c:pt>
                <c:pt idx="2779">
                  <c:v>1297.8562608109999</c:v>
                </c:pt>
                <c:pt idx="2780">
                  <c:v>1297.8458080180001</c:v>
                </c:pt>
                <c:pt idx="2781">
                  <c:v>1297.8395051259999</c:v>
                </c:pt>
                <c:pt idx="2782">
                  <c:v>1297.7801615200001</c:v>
                </c:pt>
                <c:pt idx="2783">
                  <c:v>1297.7706714880001</c:v>
                </c:pt>
                <c:pt idx="2784">
                  <c:v>1297.7671768600001</c:v>
                </c:pt>
                <c:pt idx="2785">
                  <c:v>1297.7592396909999</c:v>
                </c:pt>
                <c:pt idx="2786">
                  <c:v>1297.7536668929999</c:v>
                </c:pt>
                <c:pt idx="2787">
                  <c:v>1297.6410605580002</c:v>
                </c:pt>
                <c:pt idx="2788">
                  <c:v>1297.635859403</c:v>
                </c:pt>
                <c:pt idx="2789">
                  <c:v>1297.536335951</c:v>
                </c:pt>
                <c:pt idx="2790">
                  <c:v>1297.4434010759999</c:v>
                </c:pt>
                <c:pt idx="2791">
                  <c:v>1297.4267768130001</c:v>
                </c:pt>
                <c:pt idx="2792">
                  <c:v>1297.3965071070002</c:v>
                </c:pt>
                <c:pt idx="2793">
                  <c:v>1297.3649511780002</c:v>
                </c:pt>
                <c:pt idx="2794">
                  <c:v>1297.3317282829998</c:v>
                </c:pt>
                <c:pt idx="2795">
                  <c:v>1297.2876426800001</c:v>
                </c:pt>
                <c:pt idx="2796">
                  <c:v>1297.2441010380001</c:v>
                </c:pt>
                <c:pt idx="2797">
                  <c:v>1297.1188692769999</c:v>
                </c:pt>
                <c:pt idx="2798">
                  <c:v>1297.081148598</c:v>
                </c:pt>
                <c:pt idx="2799">
                  <c:v>1297.0646227480001</c:v>
                </c:pt>
                <c:pt idx="2800">
                  <c:v>1296.9934879129999</c:v>
                </c:pt>
                <c:pt idx="2801">
                  <c:v>1296.9432600499999</c:v>
                </c:pt>
                <c:pt idx="2802">
                  <c:v>1296.870018003</c:v>
                </c:pt>
                <c:pt idx="2803">
                  <c:v>1296.8697761599999</c:v>
                </c:pt>
                <c:pt idx="2804">
                  <c:v>1296.76000127</c:v>
                </c:pt>
                <c:pt idx="2805">
                  <c:v>1296.75984758</c:v>
                </c:pt>
                <c:pt idx="2806">
                  <c:v>1296.704250692</c:v>
                </c:pt>
                <c:pt idx="2807">
                  <c:v>1296.6593581469999</c:v>
                </c:pt>
                <c:pt idx="2808">
                  <c:v>1296.608667429</c:v>
                </c:pt>
                <c:pt idx="2809">
                  <c:v>1296.604089142</c:v>
                </c:pt>
                <c:pt idx="2810">
                  <c:v>1296.545934904</c:v>
                </c:pt>
                <c:pt idx="2811">
                  <c:v>1296.5158369849999</c:v>
                </c:pt>
                <c:pt idx="2812">
                  <c:v>1296.2669385220001</c:v>
                </c:pt>
                <c:pt idx="2813">
                  <c:v>1296.2417574430001</c:v>
                </c:pt>
                <c:pt idx="2814">
                  <c:v>1296.2320941930002</c:v>
                </c:pt>
                <c:pt idx="2815">
                  <c:v>1296.2302932370001</c:v>
                </c:pt>
                <c:pt idx="2816">
                  <c:v>1296.229918581</c:v>
                </c:pt>
                <c:pt idx="2817">
                  <c:v>1296.2148237079998</c:v>
                </c:pt>
                <c:pt idx="2818">
                  <c:v>1296.128472587</c:v>
                </c:pt>
                <c:pt idx="2819">
                  <c:v>1296.029744899</c:v>
                </c:pt>
                <c:pt idx="2820">
                  <c:v>1296.0062649360002</c:v>
                </c:pt>
                <c:pt idx="2821">
                  <c:v>1295.9479478809999</c:v>
                </c:pt>
                <c:pt idx="2822">
                  <c:v>1295.92261841</c:v>
                </c:pt>
                <c:pt idx="2823">
                  <c:v>1295.920820243</c:v>
                </c:pt>
                <c:pt idx="2824">
                  <c:v>1295.8587603020001</c:v>
                </c:pt>
                <c:pt idx="2825">
                  <c:v>1295.7708983350001</c:v>
                </c:pt>
                <c:pt idx="2826">
                  <c:v>1295.769724063</c:v>
                </c:pt>
                <c:pt idx="2827">
                  <c:v>1295.6967354999999</c:v>
                </c:pt>
                <c:pt idx="2828">
                  <c:v>1295.6249317199999</c:v>
                </c:pt>
                <c:pt idx="2829">
                  <c:v>1295.5886486190002</c:v>
                </c:pt>
                <c:pt idx="2830">
                  <c:v>1295.5303645419999</c:v>
                </c:pt>
                <c:pt idx="2831">
                  <c:v>1295.5214763410002</c:v>
                </c:pt>
                <c:pt idx="2832">
                  <c:v>1295.467573898</c:v>
                </c:pt>
                <c:pt idx="2833">
                  <c:v>1295.197839342</c:v>
                </c:pt>
                <c:pt idx="2834">
                  <c:v>1295.1506069869999</c:v>
                </c:pt>
                <c:pt idx="2835">
                  <c:v>1295.1113828129999</c:v>
                </c:pt>
                <c:pt idx="2836">
                  <c:v>1295.0391908829999</c:v>
                </c:pt>
                <c:pt idx="2837">
                  <c:v>1294.9827834940002</c:v>
                </c:pt>
                <c:pt idx="2838">
                  <c:v>1294.9614567140002</c:v>
                </c:pt>
                <c:pt idx="2839">
                  <c:v>1294.8578299730002</c:v>
                </c:pt>
                <c:pt idx="2840">
                  <c:v>1294.817996046</c:v>
                </c:pt>
                <c:pt idx="2841">
                  <c:v>1294.798877445</c:v>
                </c:pt>
                <c:pt idx="2842">
                  <c:v>1294.7885455819999</c:v>
                </c:pt>
                <c:pt idx="2843">
                  <c:v>1294.773016955</c:v>
                </c:pt>
                <c:pt idx="2844">
                  <c:v>1294.7676092930001</c:v>
                </c:pt>
                <c:pt idx="2845">
                  <c:v>1294.7517870300001</c:v>
                </c:pt>
                <c:pt idx="2846">
                  <c:v>1294.747801793</c:v>
                </c:pt>
                <c:pt idx="2847">
                  <c:v>1294.735664562</c:v>
                </c:pt>
                <c:pt idx="2848">
                  <c:v>1294.6131958890001</c:v>
                </c:pt>
                <c:pt idx="2849">
                  <c:v>1294.5534275080001</c:v>
                </c:pt>
                <c:pt idx="2850">
                  <c:v>1294.5058981969999</c:v>
                </c:pt>
                <c:pt idx="2851">
                  <c:v>1294.2119949190001</c:v>
                </c:pt>
                <c:pt idx="2852">
                  <c:v>1294.1726176080001</c:v>
                </c:pt>
                <c:pt idx="2853">
                  <c:v>1294.128398073</c:v>
                </c:pt>
                <c:pt idx="2854">
                  <c:v>1294.0898020560001</c:v>
                </c:pt>
                <c:pt idx="2855">
                  <c:v>1294.0221599429999</c:v>
                </c:pt>
                <c:pt idx="2856">
                  <c:v>1294.0002226859999</c:v>
                </c:pt>
                <c:pt idx="2857">
                  <c:v>1293.9020315710002</c:v>
                </c:pt>
                <c:pt idx="2858">
                  <c:v>1293.7991560630001</c:v>
                </c:pt>
                <c:pt idx="2859">
                  <c:v>1293.775485868</c:v>
                </c:pt>
                <c:pt idx="2860">
                  <c:v>1293.7730081049999</c:v>
                </c:pt>
                <c:pt idx="2861">
                  <c:v>1293.7695805410001</c:v>
                </c:pt>
                <c:pt idx="2862">
                  <c:v>1293.6874610919999</c:v>
                </c:pt>
                <c:pt idx="2863">
                  <c:v>1293.6423910429999</c:v>
                </c:pt>
                <c:pt idx="2864">
                  <c:v>1293.5728886679999</c:v>
                </c:pt>
                <c:pt idx="2865">
                  <c:v>1293.5626100709999</c:v>
                </c:pt>
                <c:pt idx="2866">
                  <c:v>1293.5503882369999</c:v>
                </c:pt>
                <c:pt idx="2867">
                  <c:v>1293.532284121</c:v>
                </c:pt>
                <c:pt idx="2868">
                  <c:v>1293.531799653</c:v>
                </c:pt>
                <c:pt idx="2869">
                  <c:v>1293.4527667560001</c:v>
                </c:pt>
                <c:pt idx="2870">
                  <c:v>1293.3633354400001</c:v>
                </c:pt>
                <c:pt idx="2871">
                  <c:v>1293.361006333</c:v>
                </c:pt>
                <c:pt idx="2872">
                  <c:v>1293.2977766489998</c:v>
                </c:pt>
                <c:pt idx="2873">
                  <c:v>1293.267039391</c:v>
                </c:pt>
                <c:pt idx="2874">
                  <c:v>1293.2322749499999</c:v>
                </c:pt>
                <c:pt idx="2875">
                  <c:v>1293.2285045870001</c:v>
                </c:pt>
                <c:pt idx="2876">
                  <c:v>1293.221404996</c:v>
                </c:pt>
                <c:pt idx="2877">
                  <c:v>1293.2143781530001</c:v>
                </c:pt>
                <c:pt idx="2878">
                  <c:v>1293.1974157269999</c:v>
                </c:pt>
                <c:pt idx="2879">
                  <c:v>1293.1240650299999</c:v>
                </c:pt>
                <c:pt idx="2880">
                  <c:v>1293.106654358</c:v>
                </c:pt>
                <c:pt idx="2881">
                  <c:v>1293.101846666</c:v>
                </c:pt>
                <c:pt idx="2882">
                  <c:v>1293.0821897420001</c:v>
                </c:pt>
                <c:pt idx="2883">
                  <c:v>1293.0755154369999</c:v>
                </c:pt>
                <c:pt idx="2884">
                  <c:v>1292.994387986</c:v>
                </c:pt>
                <c:pt idx="2885">
                  <c:v>1292.987387677</c:v>
                </c:pt>
                <c:pt idx="2886">
                  <c:v>1292.926251243</c:v>
                </c:pt>
                <c:pt idx="2887">
                  <c:v>1292.9058879659999</c:v>
                </c:pt>
                <c:pt idx="2888">
                  <c:v>1292.8006365260001</c:v>
                </c:pt>
                <c:pt idx="2889">
                  <c:v>1292.6826763720001</c:v>
                </c:pt>
                <c:pt idx="2890">
                  <c:v>1292.6784829989999</c:v>
                </c:pt>
                <c:pt idx="2891">
                  <c:v>1292.5768211759998</c:v>
                </c:pt>
                <c:pt idx="2892">
                  <c:v>1292.5745611259999</c:v>
                </c:pt>
                <c:pt idx="2893">
                  <c:v>1292.555052315</c:v>
                </c:pt>
                <c:pt idx="2894">
                  <c:v>1292.4910934719999</c:v>
                </c:pt>
                <c:pt idx="2895">
                  <c:v>1292.4365685169998</c:v>
                </c:pt>
                <c:pt idx="2896">
                  <c:v>1292.377709804</c:v>
                </c:pt>
                <c:pt idx="2897">
                  <c:v>1292.3391012760001</c:v>
                </c:pt>
                <c:pt idx="2898">
                  <c:v>1292.3351970629999</c:v>
                </c:pt>
                <c:pt idx="2899">
                  <c:v>1292.2688717740002</c:v>
                </c:pt>
                <c:pt idx="2900">
                  <c:v>1292.231126488</c:v>
                </c:pt>
                <c:pt idx="2901">
                  <c:v>1292.14488497</c:v>
                </c:pt>
                <c:pt idx="2902">
                  <c:v>1292.0513962759999</c:v>
                </c:pt>
                <c:pt idx="2903">
                  <c:v>1292.0160487220001</c:v>
                </c:pt>
                <c:pt idx="2904">
                  <c:v>1291.944317859</c:v>
                </c:pt>
                <c:pt idx="2905">
                  <c:v>1291.8216480870001</c:v>
                </c:pt>
                <c:pt idx="2906">
                  <c:v>1291.802680061</c:v>
                </c:pt>
                <c:pt idx="2907">
                  <c:v>1291.7447665339998</c:v>
                </c:pt>
                <c:pt idx="2908">
                  <c:v>1291.734146321</c:v>
                </c:pt>
                <c:pt idx="2909">
                  <c:v>1291.7299969599999</c:v>
                </c:pt>
                <c:pt idx="2910">
                  <c:v>1291.67934169</c:v>
                </c:pt>
                <c:pt idx="2911">
                  <c:v>1291.661307221</c:v>
                </c:pt>
                <c:pt idx="2912">
                  <c:v>1291.659195274</c:v>
                </c:pt>
                <c:pt idx="2913">
                  <c:v>1291.6493679939999</c:v>
                </c:pt>
                <c:pt idx="2914">
                  <c:v>1291.6076039070001</c:v>
                </c:pt>
                <c:pt idx="2915">
                  <c:v>1291.5867261200001</c:v>
                </c:pt>
                <c:pt idx="2916">
                  <c:v>1291.5367066810002</c:v>
                </c:pt>
                <c:pt idx="2917">
                  <c:v>1291.525450459</c:v>
                </c:pt>
                <c:pt idx="2918">
                  <c:v>1291.446765914</c:v>
                </c:pt>
                <c:pt idx="2919">
                  <c:v>1291.28942001</c:v>
                </c:pt>
                <c:pt idx="2920">
                  <c:v>1291.2801903709999</c:v>
                </c:pt>
                <c:pt idx="2921">
                  <c:v>1291.244114398</c:v>
                </c:pt>
                <c:pt idx="2922">
                  <c:v>1291.219409027</c:v>
                </c:pt>
                <c:pt idx="2923">
                  <c:v>1291.1901404150001</c:v>
                </c:pt>
                <c:pt idx="2924">
                  <c:v>1291.1793408629999</c:v>
                </c:pt>
                <c:pt idx="2925">
                  <c:v>1290.932584402</c:v>
                </c:pt>
                <c:pt idx="2926">
                  <c:v>1290.857301392</c:v>
                </c:pt>
                <c:pt idx="2927">
                  <c:v>1290.824043821</c:v>
                </c:pt>
                <c:pt idx="2928">
                  <c:v>1290.794284417</c:v>
                </c:pt>
                <c:pt idx="2929">
                  <c:v>1290.7926438939999</c:v>
                </c:pt>
                <c:pt idx="2930">
                  <c:v>1290.7594366540002</c:v>
                </c:pt>
                <c:pt idx="2931">
                  <c:v>1290.624928594</c:v>
                </c:pt>
                <c:pt idx="2932">
                  <c:v>1290.600564735</c:v>
                </c:pt>
                <c:pt idx="2933">
                  <c:v>1290.561671849</c:v>
                </c:pt>
                <c:pt idx="2934">
                  <c:v>1290.548094086</c:v>
                </c:pt>
                <c:pt idx="2935">
                  <c:v>1290.517441492</c:v>
                </c:pt>
                <c:pt idx="2936">
                  <c:v>1290.47177566</c:v>
                </c:pt>
                <c:pt idx="2937">
                  <c:v>1290.4379272260001</c:v>
                </c:pt>
                <c:pt idx="2938">
                  <c:v>1290.374354628</c:v>
                </c:pt>
                <c:pt idx="2939">
                  <c:v>1290.274379235</c:v>
                </c:pt>
                <c:pt idx="2940">
                  <c:v>1290.211908491</c:v>
                </c:pt>
                <c:pt idx="2941">
                  <c:v>1290.193434754</c:v>
                </c:pt>
                <c:pt idx="2942">
                  <c:v>1290.1563664549999</c:v>
                </c:pt>
                <c:pt idx="2943">
                  <c:v>1290.143941649</c:v>
                </c:pt>
                <c:pt idx="2944">
                  <c:v>1290.0570071300001</c:v>
                </c:pt>
                <c:pt idx="2945">
                  <c:v>1289.9219242219999</c:v>
                </c:pt>
                <c:pt idx="2946">
                  <c:v>1289.8466793339999</c:v>
                </c:pt>
                <c:pt idx="2947">
                  <c:v>1289.837878887</c:v>
                </c:pt>
                <c:pt idx="2948">
                  <c:v>1289.8303596369999</c:v>
                </c:pt>
                <c:pt idx="2949">
                  <c:v>1289.8139901980001</c:v>
                </c:pt>
                <c:pt idx="2950">
                  <c:v>1289.7358019979999</c:v>
                </c:pt>
                <c:pt idx="2951">
                  <c:v>1289.6726657700001</c:v>
                </c:pt>
                <c:pt idx="2952">
                  <c:v>1289.6079645169998</c:v>
                </c:pt>
                <c:pt idx="2953">
                  <c:v>1289.552308458</c:v>
                </c:pt>
                <c:pt idx="2954">
                  <c:v>1289.547742109</c:v>
                </c:pt>
                <c:pt idx="2955">
                  <c:v>1289.4689027019999</c:v>
                </c:pt>
                <c:pt idx="2956">
                  <c:v>1289.382502314</c:v>
                </c:pt>
                <c:pt idx="2957">
                  <c:v>1289.27194143</c:v>
                </c:pt>
                <c:pt idx="2958">
                  <c:v>1289.2526880830001</c:v>
                </c:pt>
                <c:pt idx="2959">
                  <c:v>1289.191057988</c:v>
                </c:pt>
                <c:pt idx="2960">
                  <c:v>1289.1879310620002</c:v>
                </c:pt>
                <c:pt idx="2961">
                  <c:v>1289.1514610029999</c:v>
                </c:pt>
                <c:pt idx="2962">
                  <c:v>1289.1044876200001</c:v>
                </c:pt>
                <c:pt idx="2963">
                  <c:v>1289.0821454759998</c:v>
                </c:pt>
                <c:pt idx="2964">
                  <c:v>1288.9588819639998</c:v>
                </c:pt>
                <c:pt idx="2965">
                  <c:v>1288.9244764149998</c:v>
                </c:pt>
                <c:pt idx="2966">
                  <c:v>1288.887568786</c:v>
                </c:pt>
                <c:pt idx="2967">
                  <c:v>1288.7945483609999</c:v>
                </c:pt>
                <c:pt idx="2968">
                  <c:v>1288.7243867019999</c:v>
                </c:pt>
                <c:pt idx="2969">
                  <c:v>1288.6133108949998</c:v>
                </c:pt>
                <c:pt idx="2970">
                  <c:v>1288.582867973</c:v>
                </c:pt>
                <c:pt idx="2971">
                  <c:v>1288.5076336089999</c:v>
                </c:pt>
                <c:pt idx="2972">
                  <c:v>1288.5045156829999</c:v>
                </c:pt>
                <c:pt idx="2973">
                  <c:v>1288.4500981429999</c:v>
                </c:pt>
                <c:pt idx="2974">
                  <c:v>1288.4385996679998</c:v>
                </c:pt>
                <c:pt idx="2975">
                  <c:v>1288.4361438819999</c:v>
                </c:pt>
                <c:pt idx="2976">
                  <c:v>1288.426617455</c:v>
                </c:pt>
                <c:pt idx="2977">
                  <c:v>1288.4110548360002</c:v>
                </c:pt>
                <c:pt idx="2978">
                  <c:v>1288.342748709</c:v>
                </c:pt>
                <c:pt idx="2979">
                  <c:v>1288.327746103</c:v>
                </c:pt>
                <c:pt idx="2980">
                  <c:v>1288.3185751159999</c:v>
                </c:pt>
                <c:pt idx="2981">
                  <c:v>1288.3168106839998</c:v>
                </c:pt>
                <c:pt idx="2982">
                  <c:v>1288.1938561180002</c:v>
                </c:pt>
                <c:pt idx="2983">
                  <c:v>1288.1929512060001</c:v>
                </c:pt>
                <c:pt idx="2984">
                  <c:v>1288.1909059550001</c:v>
                </c:pt>
                <c:pt idx="2985">
                  <c:v>1288.086087184</c:v>
                </c:pt>
                <c:pt idx="2986">
                  <c:v>1288.0225054719999</c:v>
                </c:pt>
                <c:pt idx="2987">
                  <c:v>1287.999512269</c:v>
                </c:pt>
                <c:pt idx="2988">
                  <c:v>1287.9760529499999</c:v>
                </c:pt>
                <c:pt idx="2989">
                  <c:v>1287.9695018519999</c:v>
                </c:pt>
                <c:pt idx="2990">
                  <c:v>1287.923043063</c:v>
                </c:pt>
                <c:pt idx="2991">
                  <c:v>1287.9058430359999</c:v>
                </c:pt>
                <c:pt idx="2992">
                  <c:v>1287.8903790960001</c:v>
                </c:pt>
                <c:pt idx="2993">
                  <c:v>1287.7921415599999</c:v>
                </c:pt>
                <c:pt idx="2994">
                  <c:v>1287.763855744</c:v>
                </c:pt>
                <c:pt idx="2995">
                  <c:v>1287.6588289169999</c:v>
                </c:pt>
                <c:pt idx="2996">
                  <c:v>1287.6196841599999</c:v>
                </c:pt>
                <c:pt idx="2997">
                  <c:v>1287.5506736280001</c:v>
                </c:pt>
                <c:pt idx="2998">
                  <c:v>1287.1862518199998</c:v>
                </c:pt>
                <c:pt idx="2999">
                  <c:v>1287.1162029850002</c:v>
                </c:pt>
                <c:pt idx="3000">
                  <c:v>1286.9901336099999</c:v>
                </c:pt>
                <c:pt idx="3001">
                  <c:v>1286.9113639</c:v>
                </c:pt>
                <c:pt idx="3002">
                  <c:v>1286.8221778029999</c:v>
                </c:pt>
                <c:pt idx="3003">
                  <c:v>1286.7596000799999</c:v>
                </c:pt>
                <c:pt idx="3004">
                  <c:v>1286.755005685</c:v>
                </c:pt>
                <c:pt idx="3005">
                  <c:v>1286.6153726119999</c:v>
                </c:pt>
                <c:pt idx="3006">
                  <c:v>1286.5480874330001</c:v>
                </c:pt>
                <c:pt idx="3007">
                  <c:v>1286.5224465880001</c:v>
                </c:pt>
                <c:pt idx="3008">
                  <c:v>1286.5124946689998</c:v>
                </c:pt>
                <c:pt idx="3009">
                  <c:v>1286.4930645880002</c:v>
                </c:pt>
                <c:pt idx="3010">
                  <c:v>1286.4749517749999</c:v>
                </c:pt>
                <c:pt idx="3011">
                  <c:v>1286.4063072669999</c:v>
                </c:pt>
                <c:pt idx="3012">
                  <c:v>1286.3937847760001</c:v>
                </c:pt>
                <c:pt idx="3013">
                  <c:v>1286.296229924</c:v>
                </c:pt>
                <c:pt idx="3014">
                  <c:v>1286.2852274950001</c:v>
                </c:pt>
                <c:pt idx="3015">
                  <c:v>1286.2829787560001</c:v>
                </c:pt>
                <c:pt idx="3016">
                  <c:v>1286.2605010459999</c:v>
                </c:pt>
                <c:pt idx="3017">
                  <c:v>1286.2510359189998</c:v>
                </c:pt>
                <c:pt idx="3018">
                  <c:v>1286.2112364449999</c:v>
                </c:pt>
                <c:pt idx="3019">
                  <c:v>1286.11394417</c:v>
                </c:pt>
                <c:pt idx="3020">
                  <c:v>1285.981955532</c:v>
                </c:pt>
                <c:pt idx="3021">
                  <c:v>1285.850985091</c:v>
                </c:pt>
                <c:pt idx="3022">
                  <c:v>1285.804142229</c:v>
                </c:pt>
                <c:pt idx="3023">
                  <c:v>1285.7533841730001</c:v>
                </c:pt>
                <c:pt idx="3024">
                  <c:v>1285.745661722</c:v>
                </c:pt>
                <c:pt idx="3025">
                  <c:v>1285.637932206</c:v>
                </c:pt>
                <c:pt idx="3026">
                  <c:v>1285.5859866599999</c:v>
                </c:pt>
                <c:pt idx="3027">
                  <c:v>1285.5620493709998</c:v>
                </c:pt>
                <c:pt idx="3028">
                  <c:v>1285.5020783140001</c:v>
                </c:pt>
                <c:pt idx="3029">
                  <c:v>1285.3570269840002</c:v>
                </c:pt>
                <c:pt idx="3030">
                  <c:v>1285.326002043</c:v>
                </c:pt>
                <c:pt idx="3031">
                  <c:v>1285.206004789</c:v>
                </c:pt>
                <c:pt idx="3032">
                  <c:v>1285.1327524870001</c:v>
                </c:pt>
                <c:pt idx="3033">
                  <c:v>1285.109870626</c:v>
                </c:pt>
                <c:pt idx="3034">
                  <c:v>1285.029249275</c:v>
                </c:pt>
                <c:pt idx="3035">
                  <c:v>1284.9006669810001</c:v>
                </c:pt>
                <c:pt idx="3036">
                  <c:v>1284.8899578630001</c:v>
                </c:pt>
                <c:pt idx="3037">
                  <c:v>1284.8317636720001</c:v>
                </c:pt>
                <c:pt idx="3038">
                  <c:v>1284.767683756</c:v>
                </c:pt>
                <c:pt idx="3039">
                  <c:v>1284.7357095109999</c:v>
                </c:pt>
                <c:pt idx="3040">
                  <c:v>1284.5830711189999</c:v>
                </c:pt>
                <c:pt idx="3041">
                  <c:v>1284.3066952950001</c:v>
                </c:pt>
                <c:pt idx="3042">
                  <c:v>1284.250602885</c:v>
                </c:pt>
                <c:pt idx="3043">
                  <c:v>1284.2295256779998</c:v>
                </c:pt>
                <c:pt idx="3044">
                  <c:v>1284.1521175130001</c:v>
                </c:pt>
                <c:pt idx="3045">
                  <c:v>1284.112532051</c:v>
                </c:pt>
                <c:pt idx="3046">
                  <c:v>1284.064070137</c:v>
                </c:pt>
                <c:pt idx="3047">
                  <c:v>1284.0334406959998</c:v>
                </c:pt>
                <c:pt idx="3048">
                  <c:v>1283.7404364390002</c:v>
                </c:pt>
                <c:pt idx="3049">
                  <c:v>1283.726230253</c:v>
                </c:pt>
                <c:pt idx="3050">
                  <c:v>1283.6990777120002</c:v>
                </c:pt>
                <c:pt idx="3051">
                  <c:v>1283.686354721</c:v>
                </c:pt>
                <c:pt idx="3052">
                  <c:v>1283.6611153379999</c:v>
                </c:pt>
                <c:pt idx="3053">
                  <c:v>1283.5696850119998</c:v>
                </c:pt>
                <c:pt idx="3054">
                  <c:v>1283.4955813300001</c:v>
                </c:pt>
                <c:pt idx="3055">
                  <c:v>1283.4947958160001</c:v>
                </c:pt>
                <c:pt idx="3056">
                  <c:v>1283.4906717900001</c:v>
                </c:pt>
                <c:pt idx="3057">
                  <c:v>1283.4884114179999</c:v>
                </c:pt>
                <c:pt idx="3058">
                  <c:v>1283.3453711310001</c:v>
                </c:pt>
                <c:pt idx="3059">
                  <c:v>1283.315837916</c:v>
                </c:pt>
                <c:pt idx="3060">
                  <c:v>1283.205072065</c:v>
                </c:pt>
                <c:pt idx="3061">
                  <c:v>1283.176767898</c:v>
                </c:pt>
                <c:pt idx="3062">
                  <c:v>1283.1021815460001</c:v>
                </c:pt>
                <c:pt idx="3063">
                  <c:v>1283.0680663529999</c:v>
                </c:pt>
                <c:pt idx="3064">
                  <c:v>1282.9831395719998</c:v>
                </c:pt>
                <c:pt idx="3065">
                  <c:v>1282.9321676920001</c:v>
                </c:pt>
                <c:pt idx="3066">
                  <c:v>1282.8767629030001</c:v>
                </c:pt>
                <c:pt idx="3067">
                  <c:v>1282.7946887119999</c:v>
                </c:pt>
                <c:pt idx="3068">
                  <c:v>1282.7583044829998</c:v>
                </c:pt>
                <c:pt idx="3069">
                  <c:v>1282.754484262</c:v>
                </c:pt>
                <c:pt idx="3070">
                  <c:v>1282.738654773</c:v>
                </c:pt>
                <c:pt idx="3071">
                  <c:v>1282.6341478429999</c:v>
                </c:pt>
                <c:pt idx="3072">
                  <c:v>1282.629307919</c:v>
                </c:pt>
                <c:pt idx="3073">
                  <c:v>1282.6033670240001</c:v>
                </c:pt>
                <c:pt idx="3074">
                  <c:v>1282.56857197</c:v>
                </c:pt>
                <c:pt idx="3075">
                  <c:v>1282.4068549820001</c:v>
                </c:pt>
                <c:pt idx="3076">
                  <c:v>1282.3271953199999</c:v>
                </c:pt>
                <c:pt idx="3077">
                  <c:v>1282.3139337859998</c:v>
                </c:pt>
                <c:pt idx="3078">
                  <c:v>1282.3067336200002</c:v>
                </c:pt>
                <c:pt idx="3079">
                  <c:v>1282.194620045</c:v>
                </c:pt>
                <c:pt idx="3080">
                  <c:v>1282.1689368139998</c:v>
                </c:pt>
                <c:pt idx="3081">
                  <c:v>1282.151405068</c:v>
                </c:pt>
                <c:pt idx="3082">
                  <c:v>1282.060617675</c:v>
                </c:pt>
                <c:pt idx="3083">
                  <c:v>1282.03216858</c:v>
                </c:pt>
                <c:pt idx="3084">
                  <c:v>1281.932275312</c:v>
                </c:pt>
                <c:pt idx="3085">
                  <c:v>1281.914435791</c:v>
                </c:pt>
                <c:pt idx="3086">
                  <c:v>1281.89418854</c:v>
                </c:pt>
                <c:pt idx="3087">
                  <c:v>1281.8343264299999</c:v>
                </c:pt>
                <c:pt idx="3088">
                  <c:v>1281.8338233459999</c:v>
                </c:pt>
                <c:pt idx="3089">
                  <c:v>1281.712399369</c:v>
                </c:pt>
                <c:pt idx="3090">
                  <c:v>1281.709605562</c:v>
                </c:pt>
                <c:pt idx="3091">
                  <c:v>1281.67102396</c:v>
                </c:pt>
                <c:pt idx="3092">
                  <c:v>1281.6678778959999</c:v>
                </c:pt>
                <c:pt idx="3093">
                  <c:v>1281.6589316529999</c:v>
                </c:pt>
                <c:pt idx="3094">
                  <c:v>1281.4921251389999</c:v>
                </c:pt>
                <c:pt idx="3095">
                  <c:v>1281.3871981029999</c:v>
                </c:pt>
                <c:pt idx="3096">
                  <c:v>1281.36244401</c:v>
                </c:pt>
                <c:pt idx="3097">
                  <c:v>1281.3198076410001</c:v>
                </c:pt>
                <c:pt idx="3098">
                  <c:v>1281.2744070450001</c:v>
                </c:pt>
                <c:pt idx="3099">
                  <c:v>1281.237251371</c:v>
                </c:pt>
                <c:pt idx="3100">
                  <c:v>1281.217936535</c:v>
                </c:pt>
                <c:pt idx="3101">
                  <c:v>1281.1458538860002</c:v>
                </c:pt>
                <c:pt idx="3102">
                  <c:v>1280.9189984579998</c:v>
                </c:pt>
                <c:pt idx="3103">
                  <c:v>1280.851355299</c:v>
                </c:pt>
                <c:pt idx="3104">
                  <c:v>1280.8395918089998</c:v>
                </c:pt>
                <c:pt idx="3105">
                  <c:v>1280.822987434</c:v>
                </c:pt>
                <c:pt idx="3106">
                  <c:v>1280.7048852949999</c:v>
                </c:pt>
                <c:pt idx="3107">
                  <c:v>1280.6934700170002</c:v>
                </c:pt>
                <c:pt idx="3108">
                  <c:v>1280.6806401249999</c:v>
                </c:pt>
                <c:pt idx="3109">
                  <c:v>1280.676807089</c:v>
                </c:pt>
                <c:pt idx="3110">
                  <c:v>1280.6684032590001</c:v>
                </c:pt>
                <c:pt idx="3111">
                  <c:v>1280.561711693</c:v>
                </c:pt>
                <c:pt idx="3112">
                  <c:v>1280.1774139520001</c:v>
                </c:pt>
                <c:pt idx="3113">
                  <c:v>1280.1690968750002</c:v>
                </c:pt>
                <c:pt idx="3114">
                  <c:v>1280.1366342889999</c:v>
                </c:pt>
                <c:pt idx="3115">
                  <c:v>1280.099708618</c:v>
                </c:pt>
                <c:pt idx="3116">
                  <c:v>1280.006495593</c:v>
                </c:pt>
                <c:pt idx="3117">
                  <c:v>1279.948407415</c:v>
                </c:pt>
                <c:pt idx="3118">
                  <c:v>1279.929721666</c:v>
                </c:pt>
                <c:pt idx="3119">
                  <c:v>1279.8932296589999</c:v>
                </c:pt>
                <c:pt idx="3120">
                  <c:v>1279.8804299610001</c:v>
                </c:pt>
                <c:pt idx="3121">
                  <c:v>1279.8111605829999</c:v>
                </c:pt>
                <c:pt idx="3122">
                  <c:v>1279.7991384670001</c:v>
                </c:pt>
                <c:pt idx="3123">
                  <c:v>1279.7889579509999</c:v>
                </c:pt>
                <c:pt idx="3124">
                  <c:v>1279.7385444179999</c:v>
                </c:pt>
                <c:pt idx="3125">
                  <c:v>1279.692119865</c:v>
                </c:pt>
                <c:pt idx="3126">
                  <c:v>1279.656580821</c:v>
                </c:pt>
                <c:pt idx="3127">
                  <c:v>1279.6382796309999</c:v>
                </c:pt>
                <c:pt idx="3128">
                  <c:v>1279.5894749940001</c:v>
                </c:pt>
                <c:pt idx="3129">
                  <c:v>1279.418038152</c:v>
                </c:pt>
                <c:pt idx="3130">
                  <c:v>1279.3113805990001</c:v>
                </c:pt>
                <c:pt idx="3131">
                  <c:v>1279.2824774150001</c:v>
                </c:pt>
                <c:pt idx="3132">
                  <c:v>1279.2488079969999</c:v>
                </c:pt>
                <c:pt idx="3133">
                  <c:v>1279.240648556</c:v>
                </c:pt>
                <c:pt idx="3134">
                  <c:v>1279.2337479570001</c:v>
                </c:pt>
                <c:pt idx="3135">
                  <c:v>1279.1135575000001</c:v>
                </c:pt>
                <c:pt idx="3136">
                  <c:v>1278.9868213279999</c:v>
                </c:pt>
                <c:pt idx="3137">
                  <c:v>1278.9655725100001</c:v>
                </c:pt>
                <c:pt idx="3138">
                  <c:v>1278.933831883</c:v>
                </c:pt>
                <c:pt idx="3139">
                  <c:v>1278.889191109</c:v>
                </c:pt>
                <c:pt idx="3140">
                  <c:v>1278.7509662240002</c:v>
                </c:pt>
                <c:pt idx="3141">
                  <c:v>1278.6216370989998</c:v>
                </c:pt>
                <c:pt idx="3142">
                  <c:v>1278.5866930090001</c:v>
                </c:pt>
                <c:pt idx="3143">
                  <c:v>1278.560320588</c:v>
                </c:pt>
                <c:pt idx="3144">
                  <c:v>1278.55921689</c:v>
                </c:pt>
                <c:pt idx="3145">
                  <c:v>1278.5209648750001</c:v>
                </c:pt>
                <c:pt idx="3146">
                  <c:v>1278.4927361109999</c:v>
                </c:pt>
                <c:pt idx="3147">
                  <c:v>1278.4605868840001</c:v>
                </c:pt>
                <c:pt idx="3148">
                  <c:v>1278.3511471639999</c:v>
                </c:pt>
                <c:pt idx="3149">
                  <c:v>1278.2856251129999</c:v>
                </c:pt>
                <c:pt idx="3150">
                  <c:v>1278.2627188049998</c:v>
                </c:pt>
                <c:pt idx="3151">
                  <c:v>1278.1722084150001</c:v>
                </c:pt>
                <c:pt idx="3152">
                  <c:v>1278.130441112</c:v>
                </c:pt>
                <c:pt idx="3153">
                  <c:v>1278.0557332659998</c:v>
                </c:pt>
                <c:pt idx="3154">
                  <c:v>1277.8579612219999</c:v>
                </c:pt>
                <c:pt idx="3155">
                  <c:v>1277.8540384969999</c:v>
                </c:pt>
                <c:pt idx="3156">
                  <c:v>1277.834873006</c:v>
                </c:pt>
                <c:pt idx="3157">
                  <c:v>1277.825684977</c:v>
                </c:pt>
                <c:pt idx="3158">
                  <c:v>1277.8104464380001</c:v>
                </c:pt>
                <c:pt idx="3159">
                  <c:v>1277.69732243</c:v>
                </c:pt>
                <c:pt idx="3160">
                  <c:v>1277.685735304</c:v>
                </c:pt>
                <c:pt idx="3161">
                  <c:v>1277.6390352179999</c:v>
                </c:pt>
                <c:pt idx="3162">
                  <c:v>1277.547602886</c:v>
                </c:pt>
                <c:pt idx="3163">
                  <c:v>1277.435256983</c:v>
                </c:pt>
                <c:pt idx="3164">
                  <c:v>1277.3455051390001</c:v>
                </c:pt>
                <c:pt idx="3165">
                  <c:v>1277.2984210310001</c:v>
                </c:pt>
                <c:pt idx="3166">
                  <c:v>1277.2195802519998</c:v>
                </c:pt>
                <c:pt idx="3167">
                  <c:v>1277.2127229279999</c:v>
                </c:pt>
                <c:pt idx="3168">
                  <c:v>1277.18436066</c:v>
                </c:pt>
                <c:pt idx="3169">
                  <c:v>1277.1521446869999</c:v>
                </c:pt>
                <c:pt idx="3170">
                  <c:v>1277.044169513</c:v>
                </c:pt>
                <c:pt idx="3171">
                  <c:v>1277.0384198310001</c:v>
                </c:pt>
                <c:pt idx="3172">
                  <c:v>1277.034515263</c:v>
                </c:pt>
                <c:pt idx="3173">
                  <c:v>1277.0161247419999</c:v>
                </c:pt>
                <c:pt idx="3174">
                  <c:v>1276.761899047</c:v>
                </c:pt>
                <c:pt idx="3175">
                  <c:v>1276.7559474039999</c:v>
                </c:pt>
                <c:pt idx="3176">
                  <c:v>1276.7225153630002</c:v>
                </c:pt>
                <c:pt idx="3177">
                  <c:v>1276.6774161829999</c:v>
                </c:pt>
                <c:pt idx="3178">
                  <c:v>1276.6086246750001</c:v>
                </c:pt>
                <c:pt idx="3179">
                  <c:v>1276.599426125</c:v>
                </c:pt>
                <c:pt idx="3180">
                  <c:v>1276.5557203249998</c:v>
                </c:pt>
                <c:pt idx="3181">
                  <c:v>1276.492259568</c:v>
                </c:pt>
                <c:pt idx="3182">
                  <c:v>1276.2731062370001</c:v>
                </c:pt>
                <c:pt idx="3183">
                  <c:v>1276.2594439099998</c:v>
                </c:pt>
                <c:pt idx="3184">
                  <c:v>1276.083888378</c:v>
                </c:pt>
                <c:pt idx="3185">
                  <c:v>1276.064322493</c:v>
                </c:pt>
                <c:pt idx="3186">
                  <c:v>1276.0625057540001</c:v>
                </c:pt>
                <c:pt idx="3187">
                  <c:v>1276.0085780960001</c:v>
                </c:pt>
                <c:pt idx="3188">
                  <c:v>1275.8885934270002</c:v>
                </c:pt>
                <c:pt idx="3189">
                  <c:v>1275.8654570879999</c:v>
                </c:pt>
                <c:pt idx="3190">
                  <c:v>1275.785088244</c:v>
                </c:pt>
                <c:pt idx="3191">
                  <c:v>1275.708523134</c:v>
                </c:pt>
                <c:pt idx="3192">
                  <c:v>1275.5815516919999</c:v>
                </c:pt>
                <c:pt idx="3193">
                  <c:v>1275.532737304</c:v>
                </c:pt>
                <c:pt idx="3194">
                  <c:v>1275.4582507170001</c:v>
                </c:pt>
                <c:pt idx="3195">
                  <c:v>1275.4566037339998</c:v>
                </c:pt>
                <c:pt idx="3196">
                  <c:v>1275.4009847459999</c:v>
                </c:pt>
                <c:pt idx="3197">
                  <c:v>1275.3769042710001</c:v>
                </c:pt>
                <c:pt idx="3198">
                  <c:v>1275.3688346289998</c:v>
                </c:pt>
                <c:pt idx="3199">
                  <c:v>1275.1089412410001</c:v>
                </c:pt>
                <c:pt idx="3200">
                  <c:v>1274.9367915610001</c:v>
                </c:pt>
                <c:pt idx="3201">
                  <c:v>1274.926141851</c:v>
                </c:pt>
                <c:pt idx="3202">
                  <c:v>1274.8997022619999</c:v>
                </c:pt>
                <c:pt idx="3203">
                  <c:v>1274.803109686</c:v>
                </c:pt>
                <c:pt idx="3204">
                  <c:v>1274.68665562</c:v>
                </c:pt>
                <c:pt idx="3205">
                  <c:v>1274.6550945600002</c:v>
                </c:pt>
                <c:pt idx="3206">
                  <c:v>1274.6353212460001</c:v>
                </c:pt>
                <c:pt idx="3207">
                  <c:v>1274.522682261</c:v>
                </c:pt>
                <c:pt idx="3208">
                  <c:v>1274.4869224619999</c:v>
                </c:pt>
                <c:pt idx="3209">
                  <c:v>1274.4247671970002</c:v>
                </c:pt>
                <c:pt idx="3210">
                  <c:v>1274.422965814</c:v>
                </c:pt>
                <c:pt idx="3211">
                  <c:v>1274.3272754970001</c:v>
                </c:pt>
                <c:pt idx="3212">
                  <c:v>1274.307927847</c:v>
                </c:pt>
                <c:pt idx="3213">
                  <c:v>1274.2538091500001</c:v>
                </c:pt>
                <c:pt idx="3214">
                  <c:v>1274.2142348929999</c:v>
                </c:pt>
                <c:pt idx="3215">
                  <c:v>1274.201913654</c:v>
                </c:pt>
                <c:pt idx="3216">
                  <c:v>1274.1885353079999</c:v>
                </c:pt>
                <c:pt idx="3217">
                  <c:v>1274.1583775480001</c:v>
                </c:pt>
                <c:pt idx="3218">
                  <c:v>1274.0627900139998</c:v>
                </c:pt>
                <c:pt idx="3219">
                  <c:v>1273.990538239</c:v>
                </c:pt>
                <c:pt idx="3220">
                  <c:v>1273.9158441349998</c:v>
                </c:pt>
                <c:pt idx="3221">
                  <c:v>1273.869210247</c:v>
                </c:pt>
                <c:pt idx="3222">
                  <c:v>1273.767411022</c:v>
                </c:pt>
                <c:pt idx="3223">
                  <c:v>1273.6774219279998</c:v>
                </c:pt>
                <c:pt idx="3224">
                  <c:v>1273.6662160189999</c:v>
                </c:pt>
                <c:pt idx="3225">
                  <c:v>1273.6650097719998</c:v>
                </c:pt>
                <c:pt idx="3226">
                  <c:v>1273.6501969330002</c:v>
                </c:pt>
                <c:pt idx="3227">
                  <c:v>1273.5191839459999</c:v>
                </c:pt>
                <c:pt idx="3228">
                  <c:v>1273.5010288359999</c:v>
                </c:pt>
                <c:pt idx="3229">
                  <c:v>1273.475759534</c:v>
                </c:pt>
                <c:pt idx="3230">
                  <c:v>1273.467831831</c:v>
                </c:pt>
                <c:pt idx="3231">
                  <c:v>1273.466049588</c:v>
                </c:pt>
                <c:pt idx="3232">
                  <c:v>1273.400912501</c:v>
                </c:pt>
                <c:pt idx="3233">
                  <c:v>1273.3876574349999</c:v>
                </c:pt>
                <c:pt idx="3234">
                  <c:v>1273.369277519</c:v>
                </c:pt>
                <c:pt idx="3235">
                  <c:v>1273.277549789</c:v>
                </c:pt>
                <c:pt idx="3236">
                  <c:v>1273.2210049159999</c:v>
                </c:pt>
                <c:pt idx="3237">
                  <c:v>1273.2080120570001</c:v>
                </c:pt>
                <c:pt idx="3238">
                  <c:v>1273.196690881</c:v>
                </c:pt>
                <c:pt idx="3239">
                  <c:v>1273.129821429</c:v>
                </c:pt>
                <c:pt idx="3240">
                  <c:v>1272.8043034310001</c:v>
                </c:pt>
                <c:pt idx="3241">
                  <c:v>1272.794933488</c:v>
                </c:pt>
                <c:pt idx="3242">
                  <c:v>1272.7630703070001</c:v>
                </c:pt>
                <c:pt idx="3243">
                  <c:v>1272.762060974</c:v>
                </c:pt>
                <c:pt idx="3244">
                  <c:v>1272.7489326480002</c:v>
                </c:pt>
                <c:pt idx="3245">
                  <c:v>1272.7223181090001</c:v>
                </c:pt>
                <c:pt idx="3246">
                  <c:v>1272.6303986170001</c:v>
                </c:pt>
                <c:pt idx="3247">
                  <c:v>1272.6042615120002</c:v>
                </c:pt>
                <c:pt idx="3248">
                  <c:v>1272.5912372930002</c:v>
                </c:pt>
                <c:pt idx="3249">
                  <c:v>1272.565085578</c:v>
                </c:pt>
                <c:pt idx="3250">
                  <c:v>1272.4449365139999</c:v>
                </c:pt>
                <c:pt idx="3251">
                  <c:v>1272.3664351150001</c:v>
                </c:pt>
                <c:pt idx="3252">
                  <c:v>1272.336832724</c:v>
                </c:pt>
                <c:pt idx="3253">
                  <c:v>1272.336619873</c:v>
                </c:pt>
                <c:pt idx="3254">
                  <c:v>1272.267855285</c:v>
                </c:pt>
                <c:pt idx="3255">
                  <c:v>1272.1979268120001</c:v>
                </c:pt>
                <c:pt idx="3256">
                  <c:v>1272.1890151160001</c:v>
                </c:pt>
                <c:pt idx="3257">
                  <c:v>1272.1842278280001</c:v>
                </c:pt>
                <c:pt idx="3258">
                  <c:v>1272.1533050410001</c:v>
                </c:pt>
                <c:pt idx="3259">
                  <c:v>1272.12808015</c:v>
                </c:pt>
                <c:pt idx="3260">
                  <c:v>1272.115369485</c:v>
                </c:pt>
                <c:pt idx="3261">
                  <c:v>1272.1084282060001</c:v>
                </c:pt>
                <c:pt idx="3262">
                  <c:v>1272.0474707589999</c:v>
                </c:pt>
                <c:pt idx="3263">
                  <c:v>1272.036146574</c:v>
                </c:pt>
                <c:pt idx="3264">
                  <c:v>1271.770875657</c:v>
                </c:pt>
                <c:pt idx="3265">
                  <c:v>1271.6647252110001</c:v>
                </c:pt>
                <c:pt idx="3266">
                  <c:v>1271.5331755120001</c:v>
                </c:pt>
                <c:pt idx="3267">
                  <c:v>1271.518576119</c:v>
                </c:pt>
                <c:pt idx="3268">
                  <c:v>1271.503689357</c:v>
                </c:pt>
                <c:pt idx="3269">
                  <c:v>1271.4895521989999</c:v>
                </c:pt>
                <c:pt idx="3270">
                  <c:v>1271.451720329</c:v>
                </c:pt>
                <c:pt idx="3271">
                  <c:v>1271.4004920770001</c:v>
                </c:pt>
                <c:pt idx="3272">
                  <c:v>1271.3030965410001</c:v>
                </c:pt>
                <c:pt idx="3273">
                  <c:v>1271.2143149019998</c:v>
                </c:pt>
                <c:pt idx="3274">
                  <c:v>1271.103000177</c:v>
                </c:pt>
                <c:pt idx="3275">
                  <c:v>1271.0883264689999</c:v>
                </c:pt>
                <c:pt idx="3276">
                  <c:v>1271.055936683</c:v>
                </c:pt>
                <c:pt idx="3277">
                  <c:v>1270.986302156</c:v>
                </c:pt>
                <c:pt idx="3278">
                  <c:v>1270.925508371</c:v>
                </c:pt>
                <c:pt idx="3279">
                  <c:v>1270.877583105</c:v>
                </c:pt>
                <c:pt idx="3280">
                  <c:v>1270.872871886</c:v>
                </c:pt>
                <c:pt idx="3281">
                  <c:v>1270.8708986930001</c:v>
                </c:pt>
                <c:pt idx="3282">
                  <c:v>1270.8398676060001</c:v>
                </c:pt>
                <c:pt idx="3283">
                  <c:v>1270.830918181</c:v>
                </c:pt>
                <c:pt idx="3284">
                  <c:v>1270.81495126</c:v>
                </c:pt>
                <c:pt idx="3285">
                  <c:v>1270.6684247840001</c:v>
                </c:pt>
                <c:pt idx="3286">
                  <c:v>1270.5990843460002</c:v>
                </c:pt>
                <c:pt idx="3287">
                  <c:v>1270.5555321950001</c:v>
                </c:pt>
                <c:pt idx="3288">
                  <c:v>1270.5516910699998</c:v>
                </c:pt>
                <c:pt idx="3289">
                  <c:v>1270.184967654</c:v>
                </c:pt>
                <c:pt idx="3290">
                  <c:v>1270.176411462</c:v>
                </c:pt>
                <c:pt idx="3291">
                  <c:v>1270.1737503659999</c:v>
                </c:pt>
                <c:pt idx="3292">
                  <c:v>1269.912621599</c:v>
                </c:pt>
                <c:pt idx="3293">
                  <c:v>1269.849830265</c:v>
                </c:pt>
                <c:pt idx="3294">
                  <c:v>1269.8285591639999</c:v>
                </c:pt>
                <c:pt idx="3295">
                  <c:v>1269.762261562</c:v>
                </c:pt>
                <c:pt idx="3296">
                  <c:v>1269.761604905</c:v>
                </c:pt>
                <c:pt idx="3297">
                  <c:v>1269.750411109</c:v>
                </c:pt>
                <c:pt idx="3298">
                  <c:v>1269.7187253950001</c:v>
                </c:pt>
                <c:pt idx="3299">
                  <c:v>1269.686416922</c:v>
                </c:pt>
                <c:pt idx="3300">
                  <c:v>1269.6256736940002</c:v>
                </c:pt>
                <c:pt idx="3301">
                  <c:v>1269.6162623070002</c:v>
                </c:pt>
                <c:pt idx="3302">
                  <c:v>1269.6063755920002</c:v>
                </c:pt>
                <c:pt idx="3303">
                  <c:v>1269.5926796609999</c:v>
                </c:pt>
                <c:pt idx="3304">
                  <c:v>1269.513160858</c:v>
                </c:pt>
                <c:pt idx="3305">
                  <c:v>1269.4377088599999</c:v>
                </c:pt>
                <c:pt idx="3306">
                  <c:v>1269.352813903</c:v>
                </c:pt>
                <c:pt idx="3307">
                  <c:v>1269.3307192110001</c:v>
                </c:pt>
                <c:pt idx="3308">
                  <c:v>1269.2081114769999</c:v>
                </c:pt>
                <c:pt idx="3309">
                  <c:v>1269.201823612</c:v>
                </c:pt>
                <c:pt idx="3310">
                  <c:v>1269.1919689650001</c:v>
                </c:pt>
                <c:pt idx="3311">
                  <c:v>1269.114947584</c:v>
                </c:pt>
                <c:pt idx="3312">
                  <c:v>1269.0898988860001</c:v>
                </c:pt>
                <c:pt idx="3313">
                  <c:v>1269.0766843829999</c:v>
                </c:pt>
                <c:pt idx="3314">
                  <c:v>1269.017689021</c:v>
                </c:pt>
                <c:pt idx="3315">
                  <c:v>1268.942428522</c:v>
                </c:pt>
                <c:pt idx="3316">
                  <c:v>1268.800847961</c:v>
                </c:pt>
                <c:pt idx="3317">
                  <c:v>1268.7987825309999</c:v>
                </c:pt>
                <c:pt idx="3318">
                  <c:v>1268.6444630410001</c:v>
                </c:pt>
                <c:pt idx="3319">
                  <c:v>1268.462228312</c:v>
                </c:pt>
                <c:pt idx="3320">
                  <c:v>1268.4387446940002</c:v>
                </c:pt>
                <c:pt idx="3321">
                  <c:v>1268.3505817100001</c:v>
                </c:pt>
                <c:pt idx="3322">
                  <c:v>1268.343802529</c:v>
                </c:pt>
                <c:pt idx="3323">
                  <c:v>1268.247718672</c:v>
                </c:pt>
                <c:pt idx="3324">
                  <c:v>1268.1757500879999</c:v>
                </c:pt>
                <c:pt idx="3325">
                  <c:v>1268.1404387739999</c:v>
                </c:pt>
                <c:pt idx="3326">
                  <c:v>1268.1184920989999</c:v>
                </c:pt>
                <c:pt idx="3327">
                  <c:v>1268.0968268440001</c:v>
                </c:pt>
                <c:pt idx="3328">
                  <c:v>1268.090883197</c:v>
                </c:pt>
                <c:pt idx="3329">
                  <c:v>1268.042802786</c:v>
                </c:pt>
                <c:pt idx="3330">
                  <c:v>1267.89297605</c:v>
                </c:pt>
                <c:pt idx="3331">
                  <c:v>1267.855919952</c:v>
                </c:pt>
                <c:pt idx="3332">
                  <c:v>1267.782984127</c:v>
                </c:pt>
                <c:pt idx="3333">
                  <c:v>1267.7389603019999</c:v>
                </c:pt>
                <c:pt idx="3334">
                  <c:v>1267.7145008350001</c:v>
                </c:pt>
                <c:pt idx="3335">
                  <c:v>1267.5822830910001</c:v>
                </c:pt>
                <c:pt idx="3336">
                  <c:v>1267.5747071410001</c:v>
                </c:pt>
                <c:pt idx="3337">
                  <c:v>1267.5157146459999</c:v>
                </c:pt>
                <c:pt idx="3338">
                  <c:v>1267.4150841779999</c:v>
                </c:pt>
                <c:pt idx="3339">
                  <c:v>1267.2686050480002</c:v>
                </c:pt>
                <c:pt idx="3340">
                  <c:v>1267.220147047</c:v>
                </c:pt>
                <c:pt idx="3341">
                  <c:v>1267.169254441</c:v>
                </c:pt>
                <c:pt idx="3342">
                  <c:v>1266.9855915339999</c:v>
                </c:pt>
                <c:pt idx="3343">
                  <c:v>1266.8764393609999</c:v>
                </c:pt>
                <c:pt idx="3344">
                  <c:v>1266.8034871729999</c:v>
                </c:pt>
                <c:pt idx="3345">
                  <c:v>1266.768047671</c:v>
                </c:pt>
                <c:pt idx="3346">
                  <c:v>1266.6985030819999</c:v>
                </c:pt>
                <c:pt idx="3347">
                  <c:v>1266.6567907849999</c:v>
                </c:pt>
                <c:pt idx="3348">
                  <c:v>1266.5618180470001</c:v>
                </c:pt>
                <c:pt idx="3349">
                  <c:v>1266.5245404389998</c:v>
                </c:pt>
                <c:pt idx="3350">
                  <c:v>1266.5142389179998</c:v>
                </c:pt>
                <c:pt idx="3351">
                  <c:v>1266.413942097</c:v>
                </c:pt>
                <c:pt idx="3352">
                  <c:v>1266.3960796480001</c:v>
                </c:pt>
                <c:pt idx="3353">
                  <c:v>1266.3470424309999</c:v>
                </c:pt>
                <c:pt idx="3354">
                  <c:v>1266.3050228269999</c:v>
                </c:pt>
                <c:pt idx="3355">
                  <c:v>1266.2880407590001</c:v>
                </c:pt>
                <c:pt idx="3356">
                  <c:v>1266.2357953000001</c:v>
                </c:pt>
                <c:pt idx="3357">
                  <c:v>1266.2038130419999</c:v>
                </c:pt>
                <c:pt idx="3358">
                  <c:v>1266.1992102679999</c:v>
                </c:pt>
                <c:pt idx="3359">
                  <c:v>1266.1800644330001</c:v>
                </c:pt>
                <c:pt idx="3360">
                  <c:v>1266.1733049449999</c:v>
                </c:pt>
                <c:pt idx="3361">
                  <c:v>1265.701038227</c:v>
                </c:pt>
                <c:pt idx="3362">
                  <c:v>1265.6299798049999</c:v>
                </c:pt>
                <c:pt idx="3363">
                  <c:v>1265.533981131</c:v>
                </c:pt>
                <c:pt idx="3364">
                  <c:v>1265.3516247279999</c:v>
                </c:pt>
                <c:pt idx="3365">
                  <c:v>1265.3026894519999</c:v>
                </c:pt>
                <c:pt idx="3366">
                  <c:v>1265.2142789970001</c:v>
                </c:pt>
                <c:pt idx="3367">
                  <c:v>1265.1846953720001</c:v>
                </c:pt>
                <c:pt idx="3368">
                  <c:v>1265.135682333</c:v>
                </c:pt>
                <c:pt idx="3369">
                  <c:v>1265.041836203</c:v>
                </c:pt>
                <c:pt idx="3370">
                  <c:v>1265.038010942</c:v>
                </c:pt>
                <c:pt idx="3371">
                  <c:v>1265.0353233569999</c:v>
                </c:pt>
                <c:pt idx="3372">
                  <c:v>1264.935367994</c:v>
                </c:pt>
                <c:pt idx="3373">
                  <c:v>1264.7052206880001</c:v>
                </c:pt>
                <c:pt idx="3374">
                  <c:v>1264.69565586</c:v>
                </c:pt>
                <c:pt idx="3375">
                  <c:v>1264.6315632170001</c:v>
                </c:pt>
                <c:pt idx="3376">
                  <c:v>1264.6034672129999</c:v>
                </c:pt>
                <c:pt idx="3377">
                  <c:v>1264.504919603</c:v>
                </c:pt>
                <c:pt idx="3378">
                  <c:v>1264.430734712</c:v>
                </c:pt>
                <c:pt idx="3379">
                  <c:v>1264.2679701129998</c:v>
                </c:pt>
                <c:pt idx="3380">
                  <c:v>1264.117957121</c:v>
                </c:pt>
                <c:pt idx="3381">
                  <c:v>1264.116196063</c:v>
                </c:pt>
                <c:pt idx="3382">
                  <c:v>1264.1158948599998</c:v>
                </c:pt>
                <c:pt idx="3383">
                  <c:v>1264.0747530179999</c:v>
                </c:pt>
                <c:pt idx="3384">
                  <c:v>1264.0565652129999</c:v>
                </c:pt>
                <c:pt idx="3385">
                  <c:v>1264.0540941629999</c:v>
                </c:pt>
                <c:pt idx="3386">
                  <c:v>1264.0314536139999</c:v>
                </c:pt>
                <c:pt idx="3387">
                  <c:v>1264.029082561</c:v>
                </c:pt>
                <c:pt idx="3388">
                  <c:v>1263.9366360940001</c:v>
                </c:pt>
                <c:pt idx="3389">
                  <c:v>1263.936633887</c:v>
                </c:pt>
                <c:pt idx="3390">
                  <c:v>1263.9045518299999</c:v>
                </c:pt>
                <c:pt idx="3391">
                  <c:v>1263.7652207599999</c:v>
                </c:pt>
                <c:pt idx="3392">
                  <c:v>1263.696542252</c:v>
                </c:pt>
                <c:pt idx="3393">
                  <c:v>1263.5671692399999</c:v>
                </c:pt>
                <c:pt idx="3394">
                  <c:v>1263.5640936779998</c:v>
                </c:pt>
                <c:pt idx="3395">
                  <c:v>1263.5580777580001</c:v>
                </c:pt>
                <c:pt idx="3396">
                  <c:v>1263.545849563</c:v>
                </c:pt>
                <c:pt idx="3397">
                  <c:v>1263.504630186</c:v>
                </c:pt>
                <c:pt idx="3398">
                  <c:v>1263.489937375</c:v>
                </c:pt>
                <c:pt idx="3399">
                  <c:v>1263.4717423550001</c:v>
                </c:pt>
                <c:pt idx="3400">
                  <c:v>1263.455011626</c:v>
                </c:pt>
                <c:pt idx="3401">
                  <c:v>1263.41634251</c:v>
                </c:pt>
                <c:pt idx="3402">
                  <c:v>1263.3905785989998</c:v>
                </c:pt>
                <c:pt idx="3403">
                  <c:v>1263.3718896840001</c:v>
                </c:pt>
                <c:pt idx="3404">
                  <c:v>1263.2708557629999</c:v>
                </c:pt>
                <c:pt idx="3405">
                  <c:v>1263.2459253019999</c:v>
                </c:pt>
                <c:pt idx="3406">
                  <c:v>1263.2291321070002</c:v>
                </c:pt>
                <c:pt idx="3407">
                  <c:v>1263.137733562</c:v>
                </c:pt>
                <c:pt idx="3408">
                  <c:v>1263.0800093960002</c:v>
                </c:pt>
                <c:pt idx="3409">
                  <c:v>1262.992743607</c:v>
                </c:pt>
                <c:pt idx="3410">
                  <c:v>1262.83127006</c:v>
                </c:pt>
                <c:pt idx="3411">
                  <c:v>1262.794580748</c:v>
                </c:pt>
                <c:pt idx="3412">
                  <c:v>1262.732170262</c:v>
                </c:pt>
                <c:pt idx="3413">
                  <c:v>1262.7072630100001</c:v>
                </c:pt>
                <c:pt idx="3414">
                  <c:v>1262.684798669</c:v>
                </c:pt>
                <c:pt idx="3415">
                  <c:v>1262.651184758</c:v>
                </c:pt>
                <c:pt idx="3416">
                  <c:v>1262.6267488359999</c:v>
                </c:pt>
                <c:pt idx="3417">
                  <c:v>1262.558691043</c:v>
                </c:pt>
                <c:pt idx="3418">
                  <c:v>1262.419951676</c:v>
                </c:pt>
                <c:pt idx="3419">
                  <c:v>1262.410979777</c:v>
                </c:pt>
                <c:pt idx="3420">
                  <c:v>1262.3748702110001</c:v>
                </c:pt>
                <c:pt idx="3421">
                  <c:v>1262.3609536609999</c:v>
                </c:pt>
                <c:pt idx="3422">
                  <c:v>1262.3460003800001</c:v>
                </c:pt>
                <c:pt idx="3423">
                  <c:v>1262.2937819589999</c:v>
                </c:pt>
                <c:pt idx="3424">
                  <c:v>1262.2577312449998</c:v>
                </c:pt>
                <c:pt idx="3425">
                  <c:v>1262.180084416</c:v>
                </c:pt>
                <c:pt idx="3426">
                  <c:v>1262.1570365550001</c:v>
                </c:pt>
                <c:pt idx="3427">
                  <c:v>1262.0260770529999</c:v>
                </c:pt>
                <c:pt idx="3428">
                  <c:v>1261.7707131650002</c:v>
                </c:pt>
                <c:pt idx="3429">
                  <c:v>1261.6988026020001</c:v>
                </c:pt>
                <c:pt idx="3430">
                  <c:v>1261.5904552090001</c:v>
                </c:pt>
                <c:pt idx="3431">
                  <c:v>1261.5565365579998</c:v>
                </c:pt>
                <c:pt idx="3432">
                  <c:v>1261.554699218</c:v>
                </c:pt>
                <c:pt idx="3433">
                  <c:v>1261.4522843840002</c:v>
                </c:pt>
                <c:pt idx="3434">
                  <c:v>1261.450486579</c:v>
                </c:pt>
                <c:pt idx="3435">
                  <c:v>1261.392622734</c:v>
                </c:pt>
                <c:pt idx="3436">
                  <c:v>1261.2873504009999</c:v>
                </c:pt>
                <c:pt idx="3437">
                  <c:v>1261.2449203799999</c:v>
                </c:pt>
                <c:pt idx="3438">
                  <c:v>1260.959161796</c:v>
                </c:pt>
                <c:pt idx="3439">
                  <c:v>1260.944779143</c:v>
                </c:pt>
                <c:pt idx="3440">
                  <c:v>1260.931209222</c:v>
                </c:pt>
                <c:pt idx="3441">
                  <c:v>1260.82145857</c:v>
                </c:pt>
                <c:pt idx="3442">
                  <c:v>1260.7572341700002</c:v>
                </c:pt>
                <c:pt idx="3443">
                  <c:v>1260.7321169710001</c:v>
                </c:pt>
                <c:pt idx="3444">
                  <c:v>1260.61626123</c:v>
                </c:pt>
                <c:pt idx="3445">
                  <c:v>1260.52715597</c:v>
                </c:pt>
                <c:pt idx="3446">
                  <c:v>1260.4633627539999</c:v>
                </c:pt>
                <c:pt idx="3447">
                  <c:v>1260.4510189919999</c:v>
                </c:pt>
                <c:pt idx="3448">
                  <c:v>1260.411823482</c:v>
                </c:pt>
                <c:pt idx="3449">
                  <c:v>1260.39608479</c:v>
                </c:pt>
                <c:pt idx="3450">
                  <c:v>1260.3307773909999</c:v>
                </c:pt>
                <c:pt idx="3451">
                  <c:v>1260.2553999669999</c:v>
                </c:pt>
                <c:pt idx="3452">
                  <c:v>1260.241037042</c:v>
                </c:pt>
                <c:pt idx="3453">
                  <c:v>1260.239370903</c:v>
                </c:pt>
                <c:pt idx="3454">
                  <c:v>1260.1923851480001</c:v>
                </c:pt>
                <c:pt idx="3455">
                  <c:v>1260.107262541</c:v>
                </c:pt>
                <c:pt idx="3456">
                  <c:v>1259.8865265730001</c:v>
                </c:pt>
                <c:pt idx="3457">
                  <c:v>1259.8387149749999</c:v>
                </c:pt>
                <c:pt idx="3458">
                  <c:v>1259.7234335759999</c:v>
                </c:pt>
                <c:pt idx="3459">
                  <c:v>1259.6686201299999</c:v>
                </c:pt>
                <c:pt idx="3460">
                  <c:v>1259.6017089700001</c:v>
                </c:pt>
                <c:pt idx="3461">
                  <c:v>1259.576515795</c:v>
                </c:pt>
                <c:pt idx="3462">
                  <c:v>1259.5265879019998</c:v>
                </c:pt>
                <c:pt idx="3463">
                  <c:v>1259.4962340230002</c:v>
                </c:pt>
                <c:pt idx="3464">
                  <c:v>1259.3753951799999</c:v>
                </c:pt>
                <c:pt idx="3465">
                  <c:v>1259.139186978</c:v>
                </c:pt>
                <c:pt idx="3466">
                  <c:v>1259.08948816</c:v>
                </c:pt>
                <c:pt idx="3467">
                  <c:v>1258.8438207419999</c:v>
                </c:pt>
                <c:pt idx="3468">
                  <c:v>1258.7790307549999</c:v>
                </c:pt>
                <c:pt idx="3469">
                  <c:v>1258.743687898</c:v>
                </c:pt>
                <c:pt idx="3470">
                  <c:v>1258.687638973</c:v>
                </c:pt>
                <c:pt idx="3471">
                  <c:v>1258.594409107</c:v>
                </c:pt>
                <c:pt idx="3472">
                  <c:v>1258.5659861940001</c:v>
                </c:pt>
                <c:pt idx="3473">
                  <c:v>1258.49137447</c:v>
                </c:pt>
                <c:pt idx="3474">
                  <c:v>1258.46079921</c:v>
                </c:pt>
                <c:pt idx="3475">
                  <c:v>1258.1120262200002</c:v>
                </c:pt>
                <c:pt idx="3476">
                  <c:v>1258.1080127030002</c:v>
                </c:pt>
                <c:pt idx="3477">
                  <c:v>1257.8150701770001</c:v>
                </c:pt>
                <c:pt idx="3478">
                  <c:v>1257.808401814</c:v>
                </c:pt>
                <c:pt idx="3479">
                  <c:v>1257.7433739740002</c:v>
                </c:pt>
                <c:pt idx="3480">
                  <c:v>1257.7370213730001</c:v>
                </c:pt>
                <c:pt idx="3481">
                  <c:v>1257.5436023760001</c:v>
                </c:pt>
                <c:pt idx="3482">
                  <c:v>1257.5287652550001</c:v>
                </c:pt>
                <c:pt idx="3483">
                  <c:v>1257.477802525</c:v>
                </c:pt>
                <c:pt idx="3484">
                  <c:v>1257.4704817220002</c:v>
                </c:pt>
                <c:pt idx="3485">
                  <c:v>1257.4196701179999</c:v>
                </c:pt>
                <c:pt idx="3486">
                  <c:v>1257.369674173</c:v>
                </c:pt>
                <c:pt idx="3487">
                  <c:v>1257.3224106800001</c:v>
                </c:pt>
                <c:pt idx="3488">
                  <c:v>1257.2985239899999</c:v>
                </c:pt>
                <c:pt idx="3489">
                  <c:v>1257.2870885580001</c:v>
                </c:pt>
                <c:pt idx="3490">
                  <c:v>1257.1796460770001</c:v>
                </c:pt>
                <c:pt idx="3491">
                  <c:v>1257.172036041</c:v>
                </c:pt>
                <c:pt idx="3492">
                  <c:v>1256.992763903</c:v>
                </c:pt>
                <c:pt idx="3493">
                  <c:v>1256.9624449120001</c:v>
                </c:pt>
                <c:pt idx="3494">
                  <c:v>1256.9570907129998</c:v>
                </c:pt>
                <c:pt idx="3495">
                  <c:v>1256.908317186</c:v>
                </c:pt>
                <c:pt idx="3496">
                  <c:v>1256.5891302789998</c:v>
                </c:pt>
                <c:pt idx="3497">
                  <c:v>1256.5810511330001</c:v>
                </c:pt>
                <c:pt idx="3498">
                  <c:v>1256.4956644299998</c:v>
                </c:pt>
                <c:pt idx="3499">
                  <c:v>1256.4678799650001</c:v>
                </c:pt>
                <c:pt idx="3500">
                  <c:v>1256.4555597639999</c:v>
                </c:pt>
                <c:pt idx="3501">
                  <c:v>1256.450146962</c:v>
                </c:pt>
                <c:pt idx="3502">
                  <c:v>1256.3884035439999</c:v>
                </c:pt>
                <c:pt idx="3503">
                  <c:v>1256.3822635280001</c:v>
                </c:pt>
                <c:pt idx="3504">
                  <c:v>1256.2686297599998</c:v>
                </c:pt>
                <c:pt idx="3505">
                  <c:v>1256.2633633180001</c:v>
                </c:pt>
                <c:pt idx="3506">
                  <c:v>1256.196496045</c:v>
                </c:pt>
                <c:pt idx="3507">
                  <c:v>1256.1772829229999</c:v>
                </c:pt>
                <c:pt idx="3508">
                  <c:v>1256.092093368</c:v>
                </c:pt>
                <c:pt idx="3509">
                  <c:v>1255.9705014579999</c:v>
                </c:pt>
                <c:pt idx="3510">
                  <c:v>1255.9440733469999</c:v>
                </c:pt>
                <c:pt idx="3511">
                  <c:v>1255.6569550979998</c:v>
                </c:pt>
                <c:pt idx="3512">
                  <c:v>1255.647199538</c:v>
                </c:pt>
                <c:pt idx="3513">
                  <c:v>1255.4865411549999</c:v>
                </c:pt>
                <c:pt idx="3514">
                  <c:v>1255.3393766219999</c:v>
                </c:pt>
                <c:pt idx="3515">
                  <c:v>1255.256761162</c:v>
                </c:pt>
                <c:pt idx="3516">
                  <c:v>1255.187173991</c:v>
                </c:pt>
                <c:pt idx="3517">
                  <c:v>1255.063435925</c:v>
                </c:pt>
                <c:pt idx="3518">
                  <c:v>1255.0263176639999</c:v>
                </c:pt>
                <c:pt idx="3519">
                  <c:v>1255.0113978299999</c:v>
                </c:pt>
                <c:pt idx="3520">
                  <c:v>1255.0030708649999</c:v>
                </c:pt>
                <c:pt idx="3521">
                  <c:v>1254.9444343600001</c:v>
                </c:pt>
                <c:pt idx="3522">
                  <c:v>1254.77718144</c:v>
                </c:pt>
                <c:pt idx="3523">
                  <c:v>1254.558786847</c:v>
                </c:pt>
                <c:pt idx="3524">
                  <c:v>1254.497289595</c:v>
                </c:pt>
                <c:pt idx="3525">
                  <c:v>1254.4803895099999</c:v>
                </c:pt>
                <c:pt idx="3526">
                  <c:v>1254.3840344499999</c:v>
                </c:pt>
                <c:pt idx="3527">
                  <c:v>1254.3696904209999</c:v>
                </c:pt>
                <c:pt idx="3528">
                  <c:v>1254.2584166069998</c:v>
                </c:pt>
                <c:pt idx="3529">
                  <c:v>1254.169209183</c:v>
                </c:pt>
                <c:pt idx="3530">
                  <c:v>1254.1335601129999</c:v>
                </c:pt>
                <c:pt idx="3531">
                  <c:v>1253.759800565</c:v>
                </c:pt>
                <c:pt idx="3532">
                  <c:v>1253.7480832219999</c:v>
                </c:pt>
                <c:pt idx="3533">
                  <c:v>1253.570745898</c:v>
                </c:pt>
                <c:pt idx="3534">
                  <c:v>1253.4297978469999</c:v>
                </c:pt>
                <c:pt idx="3535">
                  <c:v>1253.2323538619999</c:v>
                </c:pt>
                <c:pt idx="3536">
                  <c:v>1253.2106299900001</c:v>
                </c:pt>
                <c:pt idx="3537">
                  <c:v>1253.110200562</c:v>
                </c:pt>
                <c:pt idx="3538">
                  <c:v>1252.9420692660001</c:v>
                </c:pt>
                <c:pt idx="3539">
                  <c:v>1252.938015279</c:v>
                </c:pt>
                <c:pt idx="3540">
                  <c:v>1252.8359604889999</c:v>
                </c:pt>
                <c:pt idx="3541">
                  <c:v>1252.779293969</c:v>
                </c:pt>
                <c:pt idx="3542">
                  <c:v>1252.7711822159999</c:v>
                </c:pt>
                <c:pt idx="3543">
                  <c:v>1252.5715150009999</c:v>
                </c:pt>
                <c:pt idx="3544">
                  <c:v>1252.5681650370002</c:v>
                </c:pt>
                <c:pt idx="3545">
                  <c:v>1252.5615131069999</c:v>
                </c:pt>
                <c:pt idx="3546">
                  <c:v>1252.5472830199999</c:v>
                </c:pt>
                <c:pt idx="3547">
                  <c:v>1252.5165459489999</c:v>
                </c:pt>
                <c:pt idx="3548">
                  <c:v>1252.4955202399999</c:v>
                </c:pt>
                <c:pt idx="3549">
                  <c:v>1252.489019202</c:v>
                </c:pt>
                <c:pt idx="3550">
                  <c:v>1252.337583431</c:v>
                </c:pt>
                <c:pt idx="3551">
                  <c:v>1252.29587315</c:v>
                </c:pt>
                <c:pt idx="3552">
                  <c:v>1252.1974795560002</c:v>
                </c:pt>
                <c:pt idx="3553">
                  <c:v>1252.138918851</c:v>
                </c:pt>
                <c:pt idx="3554">
                  <c:v>1251.9179033160001</c:v>
                </c:pt>
                <c:pt idx="3555">
                  <c:v>1251.913212339</c:v>
                </c:pt>
                <c:pt idx="3556">
                  <c:v>1251.861062579</c:v>
                </c:pt>
                <c:pt idx="3557">
                  <c:v>1251.8306309430002</c:v>
                </c:pt>
                <c:pt idx="3558">
                  <c:v>1251.7956412400001</c:v>
                </c:pt>
                <c:pt idx="3559">
                  <c:v>1251.7728846059999</c:v>
                </c:pt>
                <c:pt idx="3560">
                  <c:v>1251.5475275010001</c:v>
                </c:pt>
                <c:pt idx="3561">
                  <c:v>1251.4645900119999</c:v>
                </c:pt>
                <c:pt idx="3562">
                  <c:v>1251.4220440300001</c:v>
                </c:pt>
                <c:pt idx="3563">
                  <c:v>1251.3706575650001</c:v>
                </c:pt>
                <c:pt idx="3564">
                  <c:v>1251.1059227610001</c:v>
                </c:pt>
                <c:pt idx="3565">
                  <c:v>1251.0540467210001</c:v>
                </c:pt>
                <c:pt idx="3566">
                  <c:v>1251.0126638430002</c:v>
                </c:pt>
                <c:pt idx="3567">
                  <c:v>1250.9076936399999</c:v>
                </c:pt>
                <c:pt idx="3568">
                  <c:v>1250.8286034999999</c:v>
                </c:pt>
                <c:pt idx="3569">
                  <c:v>1250.7254591399999</c:v>
                </c:pt>
                <c:pt idx="3570">
                  <c:v>1250.671042854</c:v>
                </c:pt>
                <c:pt idx="3571">
                  <c:v>1250.5787364940002</c:v>
                </c:pt>
                <c:pt idx="3572">
                  <c:v>1250.4924691450001</c:v>
                </c:pt>
                <c:pt idx="3573">
                  <c:v>1250.4416359310001</c:v>
                </c:pt>
                <c:pt idx="3574">
                  <c:v>1250.3388639980001</c:v>
                </c:pt>
                <c:pt idx="3575">
                  <c:v>1250.2541565710001</c:v>
                </c:pt>
                <c:pt idx="3576">
                  <c:v>1250.252626683</c:v>
                </c:pt>
                <c:pt idx="3577">
                  <c:v>1250.2513083200001</c:v>
                </c:pt>
                <c:pt idx="3578">
                  <c:v>1250.110999855</c:v>
                </c:pt>
                <c:pt idx="3579">
                  <c:v>1250.1009113580001</c:v>
                </c:pt>
                <c:pt idx="3580">
                  <c:v>1250.016553205</c:v>
                </c:pt>
                <c:pt idx="3581">
                  <c:v>1249.944119083</c:v>
                </c:pt>
                <c:pt idx="3582">
                  <c:v>1249.8799410270001</c:v>
                </c:pt>
                <c:pt idx="3583">
                  <c:v>1249.855228081</c:v>
                </c:pt>
                <c:pt idx="3584">
                  <c:v>1249.8185145749999</c:v>
                </c:pt>
                <c:pt idx="3585">
                  <c:v>1249.660927099</c:v>
                </c:pt>
                <c:pt idx="3586">
                  <c:v>1249.5802783710001</c:v>
                </c:pt>
                <c:pt idx="3587">
                  <c:v>1249.4970720409999</c:v>
                </c:pt>
                <c:pt idx="3588">
                  <c:v>1249.265992699</c:v>
                </c:pt>
                <c:pt idx="3589">
                  <c:v>1249.2567911809999</c:v>
                </c:pt>
                <c:pt idx="3590">
                  <c:v>1249.2036263089999</c:v>
                </c:pt>
                <c:pt idx="3591">
                  <c:v>1249.1370011259999</c:v>
                </c:pt>
                <c:pt idx="3592">
                  <c:v>1249.0637731709999</c:v>
                </c:pt>
                <c:pt idx="3593">
                  <c:v>1248.9860573199999</c:v>
                </c:pt>
                <c:pt idx="3594">
                  <c:v>1248.9084984619999</c:v>
                </c:pt>
                <c:pt idx="3595">
                  <c:v>1248.836460769</c:v>
                </c:pt>
                <c:pt idx="3596">
                  <c:v>1248.8078311679999</c:v>
                </c:pt>
                <c:pt idx="3597">
                  <c:v>1248.6552492200001</c:v>
                </c:pt>
                <c:pt idx="3598">
                  <c:v>1248.641000864</c:v>
                </c:pt>
                <c:pt idx="3599">
                  <c:v>1248.6072080689999</c:v>
                </c:pt>
                <c:pt idx="3600">
                  <c:v>1248.5258441049998</c:v>
                </c:pt>
                <c:pt idx="3601">
                  <c:v>1248.414242178</c:v>
                </c:pt>
                <c:pt idx="3602">
                  <c:v>1248.353709668</c:v>
                </c:pt>
                <c:pt idx="3603">
                  <c:v>1248.1960165560001</c:v>
                </c:pt>
                <c:pt idx="3604">
                  <c:v>1247.988505968</c:v>
                </c:pt>
                <c:pt idx="3605">
                  <c:v>1247.97187082</c:v>
                </c:pt>
                <c:pt idx="3606">
                  <c:v>1247.860216436</c:v>
                </c:pt>
                <c:pt idx="3607">
                  <c:v>1247.8294273029999</c:v>
                </c:pt>
                <c:pt idx="3608">
                  <c:v>1247.6330488219999</c:v>
                </c:pt>
                <c:pt idx="3609">
                  <c:v>1247.6267037589998</c:v>
                </c:pt>
                <c:pt idx="3610">
                  <c:v>1247.6146687</c:v>
                </c:pt>
                <c:pt idx="3611">
                  <c:v>1247.588593622</c:v>
                </c:pt>
                <c:pt idx="3612">
                  <c:v>1247.5618951189999</c:v>
                </c:pt>
                <c:pt idx="3613">
                  <c:v>1247.3919901469999</c:v>
                </c:pt>
                <c:pt idx="3614">
                  <c:v>1247.3712984410001</c:v>
                </c:pt>
                <c:pt idx="3615">
                  <c:v>1247.2838943310001</c:v>
                </c:pt>
                <c:pt idx="3616">
                  <c:v>1247.0731352150001</c:v>
                </c:pt>
                <c:pt idx="3617">
                  <c:v>1247.050299925</c:v>
                </c:pt>
                <c:pt idx="3618">
                  <c:v>1247.0473366449999</c:v>
                </c:pt>
                <c:pt idx="3619">
                  <c:v>1246.9654663879999</c:v>
                </c:pt>
                <c:pt idx="3620">
                  <c:v>1246.9648190770001</c:v>
                </c:pt>
                <c:pt idx="3621">
                  <c:v>1246.931725869</c:v>
                </c:pt>
                <c:pt idx="3622">
                  <c:v>1246.889593207</c:v>
                </c:pt>
                <c:pt idx="3623">
                  <c:v>1246.787645464</c:v>
                </c:pt>
                <c:pt idx="3624">
                  <c:v>1246.753956215</c:v>
                </c:pt>
                <c:pt idx="3625">
                  <c:v>1246.5869843009998</c:v>
                </c:pt>
                <c:pt idx="3626">
                  <c:v>1246.5068879199998</c:v>
                </c:pt>
                <c:pt idx="3627">
                  <c:v>1246.398568374</c:v>
                </c:pt>
                <c:pt idx="3628">
                  <c:v>1246.3761946980001</c:v>
                </c:pt>
                <c:pt idx="3629">
                  <c:v>1246.360976098</c:v>
                </c:pt>
                <c:pt idx="3630">
                  <c:v>1246.174650076</c:v>
                </c:pt>
                <c:pt idx="3631">
                  <c:v>1246.1708676979999</c:v>
                </c:pt>
                <c:pt idx="3632">
                  <c:v>1246.1173205329999</c:v>
                </c:pt>
                <c:pt idx="3633">
                  <c:v>1246.0482970799999</c:v>
                </c:pt>
                <c:pt idx="3634">
                  <c:v>1246.0419335729998</c:v>
                </c:pt>
                <c:pt idx="3635">
                  <c:v>1245.982043836</c:v>
                </c:pt>
                <c:pt idx="3636">
                  <c:v>1245.942956007</c:v>
                </c:pt>
                <c:pt idx="3637">
                  <c:v>1245.9203859689999</c:v>
                </c:pt>
                <c:pt idx="3638">
                  <c:v>1245.9159657089999</c:v>
                </c:pt>
                <c:pt idx="3639">
                  <c:v>1245.9110658710001</c:v>
                </c:pt>
                <c:pt idx="3640">
                  <c:v>1245.8944392339999</c:v>
                </c:pt>
                <c:pt idx="3641">
                  <c:v>1245.7790856079998</c:v>
                </c:pt>
                <c:pt idx="3642">
                  <c:v>1245.6925942989999</c:v>
                </c:pt>
                <c:pt idx="3643">
                  <c:v>1245.653472538</c:v>
                </c:pt>
                <c:pt idx="3644">
                  <c:v>1245.3110681650001</c:v>
                </c:pt>
                <c:pt idx="3645">
                  <c:v>1245.217691345</c:v>
                </c:pt>
                <c:pt idx="3646">
                  <c:v>1245.064432524</c:v>
                </c:pt>
                <c:pt idx="3647">
                  <c:v>1244.9371326900002</c:v>
                </c:pt>
                <c:pt idx="3648">
                  <c:v>1244.9234374589998</c:v>
                </c:pt>
                <c:pt idx="3649">
                  <c:v>1244.89305397</c:v>
                </c:pt>
                <c:pt idx="3650">
                  <c:v>1244.7388978860001</c:v>
                </c:pt>
                <c:pt idx="3651">
                  <c:v>1244.5958602380001</c:v>
                </c:pt>
                <c:pt idx="3652">
                  <c:v>1244.555764875</c:v>
                </c:pt>
                <c:pt idx="3653">
                  <c:v>1244.4741868380002</c:v>
                </c:pt>
                <c:pt idx="3654">
                  <c:v>1244.4721391809999</c:v>
                </c:pt>
                <c:pt idx="3655">
                  <c:v>1244.4099908809999</c:v>
                </c:pt>
                <c:pt idx="3656">
                  <c:v>1244.332284091</c:v>
                </c:pt>
                <c:pt idx="3657">
                  <c:v>1244.2446397480001</c:v>
                </c:pt>
                <c:pt idx="3658">
                  <c:v>1244.1899813049999</c:v>
                </c:pt>
                <c:pt idx="3659">
                  <c:v>1244.127564787</c:v>
                </c:pt>
                <c:pt idx="3660">
                  <c:v>1244.1211350569999</c:v>
                </c:pt>
                <c:pt idx="3661">
                  <c:v>1244.088966907</c:v>
                </c:pt>
                <c:pt idx="3662">
                  <c:v>1243.9866806979999</c:v>
                </c:pt>
                <c:pt idx="3663">
                  <c:v>1243.9181406779999</c:v>
                </c:pt>
                <c:pt idx="3664">
                  <c:v>1243.752965941</c:v>
                </c:pt>
                <c:pt idx="3665">
                  <c:v>1243.707734219</c:v>
                </c:pt>
                <c:pt idx="3666">
                  <c:v>1243.6979748910001</c:v>
                </c:pt>
                <c:pt idx="3667">
                  <c:v>1243.6509437569998</c:v>
                </c:pt>
                <c:pt idx="3668">
                  <c:v>1243.2098970890002</c:v>
                </c:pt>
                <c:pt idx="3669">
                  <c:v>1243.0456736369999</c:v>
                </c:pt>
                <c:pt idx="3670">
                  <c:v>1243.0271713879999</c:v>
                </c:pt>
                <c:pt idx="3671">
                  <c:v>1242.831610383</c:v>
                </c:pt>
                <c:pt idx="3672">
                  <c:v>1242.8242808479999</c:v>
                </c:pt>
                <c:pt idx="3673">
                  <c:v>1242.7993179750001</c:v>
                </c:pt>
                <c:pt idx="3674">
                  <c:v>1242.75262701</c:v>
                </c:pt>
                <c:pt idx="3675">
                  <c:v>1242.7276071260001</c:v>
                </c:pt>
                <c:pt idx="3676">
                  <c:v>1242.694241811</c:v>
                </c:pt>
                <c:pt idx="3677">
                  <c:v>1242.534326574</c:v>
                </c:pt>
                <c:pt idx="3678">
                  <c:v>1242.3945770749999</c:v>
                </c:pt>
                <c:pt idx="3679">
                  <c:v>1242.339131041</c:v>
                </c:pt>
                <c:pt idx="3680">
                  <c:v>1242.1894054209999</c:v>
                </c:pt>
                <c:pt idx="3681">
                  <c:v>1242.0632382819999</c:v>
                </c:pt>
                <c:pt idx="3682">
                  <c:v>1241.935070689</c:v>
                </c:pt>
                <c:pt idx="3683">
                  <c:v>1241.844838471</c:v>
                </c:pt>
                <c:pt idx="3684">
                  <c:v>1241.8318417809999</c:v>
                </c:pt>
                <c:pt idx="3685">
                  <c:v>1241.787402363</c:v>
                </c:pt>
                <c:pt idx="3686">
                  <c:v>1241.6648146750001</c:v>
                </c:pt>
                <c:pt idx="3687">
                  <c:v>1241.5229345750001</c:v>
                </c:pt>
                <c:pt idx="3688">
                  <c:v>1241.3459286320001</c:v>
                </c:pt>
                <c:pt idx="3689">
                  <c:v>1241.2850467970002</c:v>
                </c:pt>
                <c:pt idx="3690">
                  <c:v>1240.961154133</c:v>
                </c:pt>
                <c:pt idx="3691">
                  <c:v>1240.9435758080001</c:v>
                </c:pt>
                <c:pt idx="3692">
                  <c:v>1240.8098151849999</c:v>
                </c:pt>
                <c:pt idx="3693">
                  <c:v>1240.7771000830001</c:v>
                </c:pt>
                <c:pt idx="3694">
                  <c:v>1240.7647694130001</c:v>
                </c:pt>
                <c:pt idx="3695">
                  <c:v>1240.5780012170001</c:v>
                </c:pt>
                <c:pt idx="3696">
                  <c:v>1240.4605214620001</c:v>
                </c:pt>
                <c:pt idx="3697">
                  <c:v>1240.4597227199999</c:v>
                </c:pt>
                <c:pt idx="3698">
                  <c:v>1240.454997239</c:v>
                </c:pt>
                <c:pt idx="3699">
                  <c:v>1240.31469629</c:v>
                </c:pt>
                <c:pt idx="3700">
                  <c:v>1240.286694072</c:v>
                </c:pt>
                <c:pt idx="3701">
                  <c:v>1240.278606074</c:v>
                </c:pt>
                <c:pt idx="3702">
                  <c:v>1240.096317797</c:v>
                </c:pt>
                <c:pt idx="3703">
                  <c:v>1240.0754483539999</c:v>
                </c:pt>
                <c:pt idx="3704">
                  <c:v>1239.9719559309999</c:v>
                </c:pt>
                <c:pt idx="3705">
                  <c:v>1239.926475276</c:v>
                </c:pt>
                <c:pt idx="3706">
                  <c:v>1239.9202788980001</c:v>
                </c:pt>
                <c:pt idx="3707">
                  <c:v>1239.9106932449999</c:v>
                </c:pt>
                <c:pt idx="3708">
                  <c:v>1239.7527313779999</c:v>
                </c:pt>
                <c:pt idx="3709">
                  <c:v>1239.657619886</c:v>
                </c:pt>
                <c:pt idx="3710">
                  <c:v>1239.6362010520002</c:v>
                </c:pt>
                <c:pt idx="3711">
                  <c:v>1239.622502017</c:v>
                </c:pt>
                <c:pt idx="3712">
                  <c:v>1239.3434342819999</c:v>
                </c:pt>
                <c:pt idx="3713">
                  <c:v>1239.314710013</c:v>
                </c:pt>
                <c:pt idx="3714">
                  <c:v>1239.2898156880001</c:v>
                </c:pt>
                <c:pt idx="3715">
                  <c:v>1239.2778337689999</c:v>
                </c:pt>
                <c:pt idx="3716">
                  <c:v>1239.2615251100001</c:v>
                </c:pt>
                <c:pt idx="3717">
                  <c:v>1239.2234103230001</c:v>
                </c:pt>
                <c:pt idx="3718">
                  <c:v>1239.1760200579999</c:v>
                </c:pt>
                <c:pt idx="3719">
                  <c:v>1239.07064292</c:v>
                </c:pt>
                <c:pt idx="3720">
                  <c:v>1239.0306024869999</c:v>
                </c:pt>
                <c:pt idx="3721">
                  <c:v>1238.8957313240001</c:v>
                </c:pt>
                <c:pt idx="3722">
                  <c:v>1238.7199704120001</c:v>
                </c:pt>
                <c:pt idx="3723">
                  <c:v>1238.7143554849999</c:v>
                </c:pt>
                <c:pt idx="3724">
                  <c:v>1238.6490899610001</c:v>
                </c:pt>
                <c:pt idx="3725">
                  <c:v>1238.6452435699998</c:v>
                </c:pt>
                <c:pt idx="3726">
                  <c:v>1238.6214347389998</c:v>
                </c:pt>
                <c:pt idx="3727">
                  <c:v>1238.5628270680002</c:v>
                </c:pt>
                <c:pt idx="3728">
                  <c:v>1238.5047585690002</c:v>
                </c:pt>
                <c:pt idx="3729">
                  <c:v>1238.4906943139999</c:v>
                </c:pt>
                <c:pt idx="3730">
                  <c:v>1238.410287399</c:v>
                </c:pt>
                <c:pt idx="3731">
                  <c:v>1238.3640889180001</c:v>
                </c:pt>
                <c:pt idx="3732">
                  <c:v>1238.3573648010001</c:v>
                </c:pt>
                <c:pt idx="3733">
                  <c:v>1238.299030612</c:v>
                </c:pt>
                <c:pt idx="3734">
                  <c:v>1238.2222416060001</c:v>
                </c:pt>
                <c:pt idx="3735">
                  <c:v>1238.0989384449999</c:v>
                </c:pt>
                <c:pt idx="3736">
                  <c:v>1238.0554110310002</c:v>
                </c:pt>
                <c:pt idx="3737">
                  <c:v>1237.9389818529999</c:v>
                </c:pt>
                <c:pt idx="3738">
                  <c:v>1237.9027378630001</c:v>
                </c:pt>
                <c:pt idx="3739">
                  <c:v>1237.8233945210002</c:v>
                </c:pt>
                <c:pt idx="3740">
                  <c:v>1237.595897207</c:v>
                </c:pt>
                <c:pt idx="3741">
                  <c:v>1237.5874887099999</c:v>
                </c:pt>
                <c:pt idx="3742">
                  <c:v>1237.3683762980002</c:v>
                </c:pt>
                <c:pt idx="3743">
                  <c:v>1237.2419191469999</c:v>
                </c:pt>
                <c:pt idx="3744">
                  <c:v>1237.2031051680001</c:v>
                </c:pt>
                <c:pt idx="3745">
                  <c:v>1237.106013589</c:v>
                </c:pt>
                <c:pt idx="3746">
                  <c:v>1237.0959059900001</c:v>
                </c:pt>
                <c:pt idx="3747">
                  <c:v>1237.0431795930001</c:v>
                </c:pt>
                <c:pt idx="3748">
                  <c:v>1236.981985847</c:v>
                </c:pt>
                <c:pt idx="3749">
                  <c:v>1236.8058319870001</c:v>
                </c:pt>
                <c:pt idx="3750">
                  <c:v>1236.6661875080001</c:v>
                </c:pt>
                <c:pt idx="3751">
                  <c:v>1236.499091526</c:v>
                </c:pt>
                <c:pt idx="3752">
                  <c:v>1236.463506371</c:v>
                </c:pt>
                <c:pt idx="3753">
                  <c:v>1236.446297532</c:v>
                </c:pt>
                <c:pt idx="3754">
                  <c:v>1236.3257925079999</c:v>
                </c:pt>
                <c:pt idx="3755">
                  <c:v>1236.1373515560001</c:v>
                </c:pt>
                <c:pt idx="3756">
                  <c:v>1236.1240666680001</c:v>
                </c:pt>
                <c:pt idx="3757">
                  <c:v>1235.994985909</c:v>
                </c:pt>
                <c:pt idx="3758">
                  <c:v>1235.7133991630001</c:v>
                </c:pt>
                <c:pt idx="3759">
                  <c:v>1235.7006204500001</c:v>
                </c:pt>
                <c:pt idx="3760">
                  <c:v>1235.654116317</c:v>
                </c:pt>
                <c:pt idx="3761">
                  <c:v>1235.494338299</c:v>
                </c:pt>
                <c:pt idx="3762">
                  <c:v>1235.451146717</c:v>
                </c:pt>
                <c:pt idx="3763">
                  <c:v>1235.397133488</c:v>
                </c:pt>
                <c:pt idx="3764">
                  <c:v>1235.2866399079999</c:v>
                </c:pt>
                <c:pt idx="3765">
                  <c:v>1235.261984216</c:v>
                </c:pt>
                <c:pt idx="3766">
                  <c:v>1235.189809961</c:v>
                </c:pt>
                <c:pt idx="3767">
                  <c:v>1235.1524523400001</c:v>
                </c:pt>
                <c:pt idx="3768">
                  <c:v>1235.0824391699998</c:v>
                </c:pt>
                <c:pt idx="3769">
                  <c:v>1234.9304631519999</c:v>
                </c:pt>
                <c:pt idx="3770">
                  <c:v>1234.9154731680001</c:v>
                </c:pt>
                <c:pt idx="3771">
                  <c:v>1234.8086994729999</c:v>
                </c:pt>
                <c:pt idx="3772">
                  <c:v>1234.7897747679999</c:v>
                </c:pt>
                <c:pt idx="3773">
                  <c:v>1234.634351083</c:v>
                </c:pt>
                <c:pt idx="3774">
                  <c:v>1234.5856822769999</c:v>
                </c:pt>
                <c:pt idx="3775">
                  <c:v>1234.5846581170001</c:v>
                </c:pt>
                <c:pt idx="3776">
                  <c:v>1234.4361965109999</c:v>
                </c:pt>
                <c:pt idx="3777">
                  <c:v>1234.389346293</c:v>
                </c:pt>
                <c:pt idx="3778">
                  <c:v>1234.385455908</c:v>
                </c:pt>
                <c:pt idx="3779">
                  <c:v>1234.3318736149999</c:v>
                </c:pt>
                <c:pt idx="3780">
                  <c:v>1234.2939216169998</c:v>
                </c:pt>
                <c:pt idx="3781">
                  <c:v>1234.238087358</c:v>
                </c:pt>
                <c:pt idx="3782">
                  <c:v>1234.2355982470001</c:v>
                </c:pt>
                <c:pt idx="3783">
                  <c:v>1234.1333823049999</c:v>
                </c:pt>
                <c:pt idx="3784">
                  <c:v>1234.105314638</c:v>
                </c:pt>
                <c:pt idx="3785">
                  <c:v>1233.9019689499999</c:v>
                </c:pt>
                <c:pt idx="3786">
                  <c:v>1233.84820702</c:v>
                </c:pt>
                <c:pt idx="3787">
                  <c:v>1233.817957598</c:v>
                </c:pt>
                <c:pt idx="3788">
                  <c:v>1233.6769983089998</c:v>
                </c:pt>
                <c:pt idx="3789">
                  <c:v>1233.5986173250001</c:v>
                </c:pt>
                <c:pt idx="3790">
                  <c:v>1233.5618705019999</c:v>
                </c:pt>
                <c:pt idx="3791">
                  <c:v>1233.4104481710001</c:v>
                </c:pt>
                <c:pt idx="3792">
                  <c:v>1233.2766818550001</c:v>
                </c:pt>
                <c:pt idx="3793">
                  <c:v>1233.2636091509999</c:v>
                </c:pt>
                <c:pt idx="3794">
                  <c:v>1233.210110513</c:v>
                </c:pt>
                <c:pt idx="3795">
                  <c:v>1232.9107791060001</c:v>
                </c:pt>
                <c:pt idx="3796">
                  <c:v>1232.849231399</c:v>
                </c:pt>
                <c:pt idx="3797">
                  <c:v>1232.829101176</c:v>
                </c:pt>
                <c:pt idx="3798">
                  <c:v>1232.7655796880001</c:v>
                </c:pt>
                <c:pt idx="3799">
                  <c:v>1232.755455604</c:v>
                </c:pt>
                <c:pt idx="3800">
                  <c:v>1232.734552158</c:v>
                </c:pt>
                <c:pt idx="3801">
                  <c:v>1232.726570223</c:v>
                </c:pt>
                <c:pt idx="3802">
                  <c:v>1232.7243452820001</c:v>
                </c:pt>
                <c:pt idx="3803">
                  <c:v>1232.6104317890001</c:v>
                </c:pt>
                <c:pt idx="3804">
                  <c:v>1232.5605107780002</c:v>
                </c:pt>
                <c:pt idx="3805">
                  <c:v>1232.403651095</c:v>
                </c:pt>
                <c:pt idx="3806">
                  <c:v>1232.312400453</c:v>
                </c:pt>
                <c:pt idx="3807">
                  <c:v>1232.059203129</c:v>
                </c:pt>
                <c:pt idx="3808">
                  <c:v>1231.5798680549999</c:v>
                </c:pt>
                <c:pt idx="3809">
                  <c:v>1231.3443863609998</c:v>
                </c:pt>
                <c:pt idx="3810">
                  <c:v>1231.3354369890001</c:v>
                </c:pt>
                <c:pt idx="3811">
                  <c:v>1231.3046368750001</c:v>
                </c:pt>
                <c:pt idx="3812">
                  <c:v>1231.2661439380001</c:v>
                </c:pt>
                <c:pt idx="3813">
                  <c:v>1231.175023025</c:v>
                </c:pt>
                <c:pt idx="3814">
                  <c:v>1231.064680253</c:v>
                </c:pt>
                <c:pt idx="3815">
                  <c:v>1230.7294211850001</c:v>
                </c:pt>
                <c:pt idx="3816">
                  <c:v>1230.5973076110001</c:v>
                </c:pt>
                <c:pt idx="3817">
                  <c:v>1230.504345217</c:v>
                </c:pt>
                <c:pt idx="3818">
                  <c:v>1230.2966076360001</c:v>
                </c:pt>
                <c:pt idx="3819">
                  <c:v>1230.210147427</c:v>
                </c:pt>
                <c:pt idx="3820">
                  <c:v>1230.0891928669998</c:v>
                </c:pt>
                <c:pt idx="3821">
                  <c:v>1230.0403629749999</c:v>
                </c:pt>
                <c:pt idx="3822">
                  <c:v>1229.944690322</c:v>
                </c:pt>
                <c:pt idx="3823">
                  <c:v>1229.7413605440001</c:v>
                </c:pt>
                <c:pt idx="3824">
                  <c:v>1229.6267776860002</c:v>
                </c:pt>
                <c:pt idx="3825">
                  <c:v>1229.5630893590001</c:v>
                </c:pt>
                <c:pt idx="3826">
                  <c:v>1229.4510390399998</c:v>
                </c:pt>
                <c:pt idx="3827">
                  <c:v>1229.4504032930001</c:v>
                </c:pt>
                <c:pt idx="3828">
                  <c:v>1229.408170918</c:v>
                </c:pt>
                <c:pt idx="3829">
                  <c:v>1229.3194605390001</c:v>
                </c:pt>
                <c:pt idx="3830">
                  <c:v>1229.313624914</c:v>
                </c:pt>
                <c:pt idx="3831">
                  <c:v>1229.1362653580002</c:v>
                </c:pt>
                <c:pt idx="3832">
                  <c:v>1229.129584667</c:v>
                </c:pt>
                <c:pt idx="3833">
                  <c:v>1229.055800457</c:v>
                </c:pt>
                <c:pt idx="3834">
                  <c:v>1229.0464996780001</c:v>
                </c:pt>
                <c:pt idx="3835">
                  <c:v>1229.0463765940001</c:v>
                </c:pt>
                <c:pt idx="3836">
                  <c:v>1228.8912839329998</c:v>
                </c:pt>
                <c:pt idx="3837">
                  <c:v>1228.734843574</c:v>
                </c:pt>
                <c:pt idx="3838">
                  <c:v>1228.696494349</c:v>
                </c:pt>
                <c:pt idx="3839">
                  <c:v>1228.671627319</c:v>
                </c:pt>
                <c:pt idx="3840">
                  <c:v>1228.6352504209999</c:v>
                </c:pt>
                <c:pt idx="3841">
                  <c:v>1228.5916737760001</c:v>
                </c:pt>
                <c:pt idx="3842">
                  <c:v>1228.4692898800001</c:v>
                </c:pt>
                <c:pt idx="3843">
                  <c:v>1228.093059714</c:v>
                </c:pt>
                <c:pt idx="3844">
                  <c:v>1228.02772828</c:v>
                </c:pt>
                <c:pt idx="3845">
                  <c:v>1227.6756170330002</c:v>
                </c:pt>
                <c:pt idx="3846">
                  <c:v>1227.5336606689998</c:v>
                </c:pt>
                <c:pt idx="3847">
                  <c:v>1227.4164908309999</c:v>
                </c:pt>
                <c:pt idx="3848">
                  <c:v>1227.163523234</c:v>
                </c:pt>
                <c:pt idx="3849">
                  <c:v>1226.9915952679999</c:v>
                </c:pt>
                <c:pt idx="3850">
                  <c:v>1226.97872001</c:v>
                </c:pt>
                <c:pt idx="3851">
                  <c:v>1226.975488026</c:v>
                </c:pt>
                <c:pt idx="3852">
                  <c:v>1226.8066791910001</c:v>
                </c:pt>
                <c:pt idx="3853">
                  <c:v>1226.757816371</c:v>
                </c:pt>
                <c:pt idx="3854">
                  <c:v>1226.7176865429999</c:v>
                </c:pt>
                <c:pt idx="3855">
                  <c:v>1226.5655559129998</c:v>
                </c:pt>
                <c:pt idx="3856">
                  <c:v>1226.540830361</c:v>
                </c:pt>
                <c:pt idx="3857">
                  <c:v>1226.4727763110002</c:v>
                </c:pt>
                <c:pt idx="3858">
                  <c:v>1226.429766515</c:v>
                </c:pt>
                <c:pt idx="3859">
                  <c:v>1226.2323565489999</c:v>
                </c:pt>
                <c:pt idx="3860">
                  <c:v>1225.9891000359999</c:v>
                </c:pt>
                <c:pt idx="3861">
                  <c:v>1225.8499612210001</c:v>
                </c:pt>
                <c:pt idx="3862">
                  <c:v>1225.6466056629999</c:v>
                </c:pt>
                <c:pt idx="3863">
                  <c:v>1225.5341991989999</c:v>
                </c:pt>
                <c:pt idx="3864">
                  <c:v>1225.4784974040001</c:v>
                </c:pt>
                <c:pt idx="3865">
                  <c:v>1225.0015493010001</c:v>
                </c:pt>
                <c:pt idx="3866">
                  <c:v>1224.9682881690001</c:v>
                </c:pt>
                <c:pt idx="3867">
                  <c:v>1224.875509702</c:v>
                </c:pt>
                <c:pt idx="3868">
                  <c:v>1224.7965790790001</c:v>
                </c:pt>
                <c:pt idx="3869">
                  <c:v>1224.6111096540001</c:v>
                </c:pt>
                <c:pt idx="3870">
                  <c:v>1224.433639283</c:v>
                </c:pt>
                <c:pt idx="3871">
                  <c:v>1224.3635346590002</c:v>
                </c:pt>
                <c:pt idx="3872">
                  <c:v>1224.3030229569999</c:v>
                </c:pt>
                <c:pt idx="3873">
                  <c:v>1224.2791350350001</c:v>
                </c:pt>
                <c:pt idx="3874">
                  <c:v>1224.050411056</c:v>
                </c:pt>
                <c:pt idx="3875">
                  <c:v>1223.974023404</c:v>
                </c:pt>
                <c:pt idx="3876">
                  <c:v>1223.877842162</c:v>
                </c:pt>
                <c:pt idx="3877">
                  <c:v>1223.8576554199999</c:v>
                </c:pt>
                <c:pt idx="3878">
                  <c:v>1223.672994771</c:v>
                </c:pt>
                <c:pt idx="3879">
                  <c:v>1223.6705136410001</c:v>
                </c:pt>
                <c:pt idx="3880">
                  <c:v>1223.483795589</c:v>
                </c:pt>
                <c:pt idx="3881">
                  <c:v>1223.4336833110001</c:v>
                </c:pt>
                <c:pt idx="3882">
                  <c:v>1223.426292976</c:v>
                </c:pt>
                <c:pt idx="3883">
                  <c:v>1223.3270460260001</c:v>
                </c:pt>
                <c:pt idx="3884">
                  <c:v>1223.228982503</c:v>
                </c:pt>
                <c:pt idx="3885">
                  <c:v>1223.2092201380001</c:v>
                </c:pt>
                <c:pt idx="3886">
                  <c:v>1223.1468200079998</c:v>
                </c:pt>
                <c:pt idx="3887">
                  <c:v>1223.1007566140001</c:v>
                </c:pt>
                <c:pt idx="3888">
                  <c:v>1222.8537083409999</c:v>
                </c:pt>
                <c:pt idx="3889">
                  <c:v>1222.8315289040002</c:v>
                </c:pt>
                <c:pt idx="3890">
                  <c:v>1222.6279603759999</c:v>
                </c:pt>
                <c:pt idx="3891">
                  <c:v>1222.6167977169998</c:v>
                </c:pt>
                <c:pt idx="3892">
                  <c:v>1222.413449335</c:v>
                </c:pt>
                <c:pt idx="3893">
                  <c:v>1222.306716736</c:v>
                </c:pt>
                <c:pt idx="3894">
                  <c:v>1222.2798957179998</c:v>
                </c:pt>
                <c:pt idx="3895">
                  <c:v>1222.2761003590001</c:v>
                </c:pt>
                <c:pt idx="3896">
                  <c:v>1222.1969758140001</c:v>
                </c:pt>
                <c:pt idx="3897">
                  <c:v>1221.863209714</c:v>
                </c:pt>
                <c:pt idx="3898">
                  <c:v>1221.8599478160002</c:v>
                </c:pt>
                <c:pt idx="3899">
                  <c:v>1221.4251735429998</c:v>
                </c:pt>
                <c:pt idx="3900">
                  <c:v>1221.0006197530001</c:v>
                </c:pt>
                <c:pt idx="3901">
                  <c:v>1220.981970952</c:v>
                </c:pt>
                <c:pt idx="3902">
                  <c:v>1220.9626755090001</c:v>
                </c:pt>
                <c:pt idx="3903">
                  <c:v>1220.83192732</c:v>
                </c:pt>
                <c:pt idx="3904">
                  <c:v>1220.608114523</c:v>
                </c:pt>
                <c:pt idx="3905">
                  <c:v>1220.5163725739999</c:v>
                </c:pt>
                <c:pt idx="3906">
                  <c:v>1220.4263952669999</c:v>
                </c:pt>
                <c:pt idx="3907">
                  <c:v>1220.249332737</c:v>
                </c:pt>
                <c:pt idx="3908">
                  <c:v>1219.705444386</c:v>
                </c:pt>
                <c:pt idx="3909">
                  <c:v>1219.5948162269999</c:v>
                </c:pt>
                <c:pt idx="3910">
                  <c:v>1219.588010875</c:v>
                </c:pt>
                <c:pt idx="3911">
                  <c:v>1219.5652240679999</c:v>
                </c:pt>
                <c:pt idx="3912">
                  <c:v>1219.3876824270001</c:v>
                </c:pt>
                <c:pt idx="3913">
                  <c:v>1219.2319276809999</c:v>
                </c:pt>
                <c:pt idx="3914">
                  <c:v>1219.1783464560001</c:v>
                </c:pt>
                <c:pt idx="3915">
                  <c:v>1218.9902069570001</c:v>
                </c:pt>
                <c:pt idx="3916">
                  <c:v>1218.7976571529998</c:v>
                </c:pt>
                <c:pt idx="3917">
                  <c:v>1218.6701286510001</c:v>
                </c:pt>
                <c:pt idx="3918">
                  <c:v>1218.228165454</c:v>
                </c:pt>
                <c:pt idx="3919">
                  <c:v>1218.2170151770001</c:v>
                </c:pt>
                <c:pt idx="3920">
                  <c:v>1218.2158039210001</c:v>
                </c:pt>
                <c:pt idx="3921">
                  <c:v>1218.0859196260001</c:v>
                </c:pt>
                <c:pt idx="3922">
                  <c:v>1218.066096648</c:v>
                </c:pt>
                <c:pt idx="3923">
                  <c:v>1218.0250941209999</c:v>
                </c:pt>
                <c:pt idx="3924">
                  <c:v>1217.92822755</c:v>
                </c:pt>
                <c:pt idx="3925">
                  <c:v>1217.8685423270001</c:v>
                </c:pt>
                <c:pt idx="3926">
                  <c:v>1217.778718951</c:v>
                </c:pt>
                <c:pt idx="3927">
                  <c:v>1217.7698746849999</c:v>
                </c:pt>
                <c:pt idx="3928">
                  <c:v>1217.751823714</c:v>
                </c:pt>
                <c:pt idx="3929">
                  <c:v>1217.7340660250002</c:v>
                </c:pt>
                <c:pt idx="3930">
                  <c:v>1217.7130271890001</c:v>
                </c:pt>
                <c:pt idx="3931">
                  <c:v>1217.694921474</c:v>
                </c:pt>
                <c:pt idx="3932">
                  <c:v>1217.4734054749999</c:v>
                </c:pt>
                <c:pt idx="3933">
                  <c:v>1217.319174126</c:v>
                </c:pt>
                <c:pt idx="3934">
                  <c:v>1217.2405206210001</c:v>
                </c:pt>
                <c:pt idx="3935">
                  <c:v>1217.0526387279999</c:v>
                </c:pt>
                <c:pt idx="3936">
                  <c:v>1216.880059009</c:v>
                </c:pt>
                <c:pt idx="3937">
                  <c:v>1216.748791579</c:v>
                </c:pt>
                <c:pt idx="3938">
                  <c:v>1216.543167134</c:v>
                </c:pt>
                <c:pt idx="3939">
                  <c:v>1216.191282585</c:v>
                </c:pt>
                <c:pt idx="3940">
                  <c:v>1216.0234671360001</c:v>
                </c:pt>
                <c:pt idx="3941">
                  <c:v>1215.9676188670001</c:v>
                </c:pt>
                <c:pt idx="3942">
                  <c:v>1215.4521189729999</c:v>
                </c:pt>
                <c:pt idx="3943">
                  <c:v>1214.9965445920002</c:v>
                </c:pt>
                <c:pt idx="3944">
                  <c:v>1214.8366888200001</c:v>
                </c:pt>
                <c:pt idx="3945">
                  <c:v>1214.6835378230001</c:v>
                </c:pt>
                <c:pt idx="3946">
                  <c:v>1214.3081429039999</c:v>
                </c:pt>
                <c:pt idx="3947">
                  <c:v>1214.2464920689999</c:v>
                </c:pt>
                <c:pt idx="3948">
                  <c:v>1214.2100166199998</c:v>
                </c:pt>
                <c:pt idx="3949">
                  <c:v>1214.149357411</c:v>
                </c:pt>
                <c:pt idx="3950">
                  <c:v>1213.684220529</c:v>
                </c:pt>
                <c:pt idx="3951">
                  <c:v>1213.613845627</c:v>
                </c:pt>
                <c:pt idx="3952">
                  <c:v>1213.5175177629999</c:v>
                </c:pt>
                <c:pt idx="3953">
                  <c:v>1213.3918836830001</c:v>
                </c:pt>
                <c:pt idx="3954">
                  <c:v>1213.20220511</c:v>
                </c:pt>
                <c:pt idx="3955">
                  <c:v>1213.194843691</c:v>
                </c:pt>
                <c:pt idx="3956">
                  <c:v>1213.1598894680001</c:v>
                </c:pt>
                <c:pt idx="3957">
                  <c:v>1213.0886740929998</c:v>
                </c:pt>
                <c:pt idx="3958">
                  <c:v>1213.0435894059999</c:v>
                </c:pt>
                <c:pt idx="3959">
                  <c:v>1212.8356024440002</c:v>
                </c:pt>
                <c:pt idx="3960">
                  <c:v>1212.7099125130001</c:v>
                </c:pt>
                <c:pt idx="3961">
                  <c:v>1212.6742371519999</c:v>
                </c:pt>
                <c:pt idx="3962">
                  <c:v>1212.454322539</c:v>
                </c:pt>
                <c:pt idx="3963">
                  <c:v>1212.3776667039999</c:v>
                </c:pt>
                <c:pt idx="3964">
                  <c:v>1212.2816123520001</c:v>
                </c:pt>
                <c:pt idx="3965">
                  <c:v>1212.2296028000001</c:v>
                </c:pt>
                <c:pt idx="3966">
                  <c:v>1212.12681963</c:v>
                </c:pt>
                <c:pt idx="3967">
                  <c:v>1212.099339135</c:v>
                </c:pt>
                <c:pt idx="3968">
                  <c:v>1212.036359168</c:v>
                </c:pt>
                <c:pt idx="3969">
                  <c:v>1212.0332966569999</c:v>
                </c:pt>
                <c:pt idx="3970">
                  <c:v>1212.0096666039999</c:v>
                </c:pt>
                <c:pt idx="3971">
                  <c:v>1211.885416929</c:v>
                </c:pt>
                <c:pt idx="3972">
                  <c:v>1211.7656915110001</c:v>
                </c:pt>
                <c:pt idx="3973">
                  <c:v>1211.613743309</c:v>
                </c:pt>
                <c:pt idx="3974">
                  <c:v>1211.526364369</c:v>
                </c:pt>
                <c:pt idx="3975">
                  <c:v>1211.4503934950001</c:v>
                </c:pt>
                <c:pt idx="3976">
                  <c:v>1211.377101644</c:v>
                </c:pt>
                <c:pt idx="3977">
                  <c:v>1211.117621049</c:v>
                </c:pt>
                <c:pt idx="3978">
                  <c:v>1210.8535926699999</c:v>
                </c:pt>
                <c:pt idx="3979">
                  <c:v>1210.8080935339999</c:v>
                </c:pt>
                <c:pt idx="3980">
                  <c:v>1210.529258432</c:v>
                </c:pt>
                <c:pt idx="3981">
                  <c:v>1210.4396109320001</c:v>
                </c:pt>
                <c:pt idx="3982">
                  <c:v>1210.3397527270001</c:v>
                </c:pt>
                <c:pt idx="3983">
                  <c:v>1210.298471711</c:v>
                </c:pt>
                <c:pt idx="3984">
                  <c:v>1210.273729774</c:v>
                </c:pt>
                <c:pt idx="3985">
                  <c:v>1210.1962859529999</c:v>
                </c:pt>
                <c:pt idx="3986">
                  <c:v>1210.142023996</c:v>
                </c:pt>
                <c:pt idx="3987">
                  <c:v>1210.0947122</c:v>
                </c:pt>
                <c:pt idx="3988">
                  <c:v>1209.996281765</c:v>
                </c:pt>
                <c:pt idx="3989">
                  <c:v>1209.9277402770001</c:v>
                </c:pt>
                <c:pt idx="3990">
                  <c:v>1209.660834496</c:v>
                </c:pt>
                <c:pt idx="3991">
                  <c:v>1209.659438404</c:v>
                </c:pt>
                <c:pt idx="3992">
                  <c:v>1209.4642613800002</c:v>
                </c:pt>
                <c:pt idx="3993">
                  <c:v>1209.312244881</c:v>
                </c:pt>
                <c:pt idx="3994">
                  <c:v>1209.270726917</c:v>
                </c:pt>
                <c:pt idx="3995">
                  <c:v>1208.8528071590001</c:v>
                </c:pt>
                <c:pt idx="3996">
                  <c:v>1208.8170339820001</c:v>
                </c:pt>
                <c:pt idx="3997">
                  <c:v>1208.6421949339999</c:v>
                </c:pt>
                <c:pt idx="3998">
                  <c:v>1208.6271083460001</c:v>
                </c:pt>
                <c:pt idx="3999">
                  <c:v>1208.508518442</c:v>
                </c:pt>
                <c:pt idx="4000">
                  <c:v>1208.2910906279999</c:v>
                </c:pt>
                <c:pt idx="4001">
                  <c:v>1208.105804608</c:v>
                </c:pt>
                <c:pt idx="4002">
                  <c:v>1208.0392244520001</c:v>
                </c:pt>
                <c:pt idx="4003">
                  <c:v>1207.9903662219999</c:v>
                </c:pt>
                <c:pt idx="4004">
                  <c:v>1207.9183379659999</c:v>
                </c:pt>
                <c:pt idx="4005">
                  <c:v>1207.8499706989999</c:v>
                </c:pt>
                <c:pt idx="4006">
                  <c:v>1207.6523621869999</c:v>
                </c:pt>
                <c:pt idx="4007">
                  <c:v>1207.5581975990001</c:v>
                </c:pt>
                <c:pt idx="4008">
                  <c:v>1207.54313744</c:v>
                </c:pt>
                <c:pt idx="4009">
                  <c:v>1207.417225443</c:v>
                </c:pt>
                <c:pt idx="4010">
                  <c:v>1207.4018011789999</c:v>
                </c:pt>
                <c:pt idx="4011">
                  <c:v>1207.2228690200002</c:v>
                </c:pt>
                <c:pt idx="4012">
                  <c:v>1207.1862190280001</c:v>
                </c:pt>
                <c:pt idx="4013">
                  <c:v>1207.1406574760001</c:v>
                </c:pt>
                <c:pt idx="4014">
                  <c:v>1207.09964287</c:v>
                </c:pt>
                <c:pt idx="4015">
                  <c:v>1207.0292265129999</c:v>
                </c:pt>
                <c:pt idx="4016">
                  <c:v>1206.972266384</c:v>
                </c:pt>
                <c:pt idx="4017">
                  <c:v>1206.968310237</c:v>
                </c:pt>
                <c:pt idx="4018">
                  <c:v>1206.949885238</c:v>
                </c:pt>
                <c:pt idx="4019">
                  <c:v>1206.840860192</c:v>
                </c:pt>
                <c:pt idx="4020">
                  <c:v>1206.8252648519999</c:v>
                </c:pt>
                <c:pt idx="4021">
                  <c:v>1206.7006632709999</c:v>
                </c:pt>
                <c:pt idx="4022">
                  <c:v>1206.5060112389999</c:v>
                </c:pt>
                <c:pt idx="4023">
                  <c:v>1206.496482412</c:v>
                </c:pt>
                <c:pt idx="4024">
                  <c:v>1206.2960230849999</c:v>
                </c:pt>
                <c:pt idx="4025">
                  <c:v>1206.2888883770001</c:v>
                </c:pt>
                <c:pt idx="4026">
                  <c:v>1206.2444177099999</c:v>
                </c:pt>
                <c:pt idx="4027">
                  <c:v>1206.1579186219999</c:v>
                </c:pt>
                <c:pt idx="4028">
                  <c:v>1206.134344221</c:v>
                </c:pt>
                <c:pt idx="4029">
                  <c:v>1206.134199308</c:v>
                </c:pt>
                <c:pt idx="4030">
                  <c:v>1206.007778461</c:v>
                </c:pt>
                <c:pt idx="4031">
                  <c:v>1205.9895433920001</c:v>
                </c:pt>
                <c:pt idx="4032">
                  <c:v>1205.819817568</c:v>
                </c:pt>
                <c:pt idx="4033">
                  <c:v>1205.7083823359999</c:v>
                </c:pt>
                <c:pt idx="4034">
                  <c:v>1205.5844295940001</c:v>
                </c:pt>
                <c:pt idx="4035">
                  <c:v>1205.5557284389999</c:v>
                </c:pt>
                <c:pt idx="4036">
                  <c:v>1205.4139834340001</c:v>
                </c:pt>
                <c:pt idx="4037">
                  <c:v>1205.2297007919999</c:v>
                </c:pt>
                <c:pt idx="4038">
                  <c:v>1205.1309572119999</c:v>
                </c:pt>
                <c:pt idx="4039">
                  <c:v>1205.0627936140002</c:v>
                </c:pt>
                <c:pt idx="4040">
                  <c:v>1204.9430196219998</c:v>
                </c:pt>
                <c:pt idx="4041">
                  <c:v>1204.770132888</c:v>
                </c:pt>
                <c:pt idx="4042">
                  <c:v>1204.676984034</c:v>
                </c:pt>
                <c:pt idx="4043">
                  <c:v>1204.5504598560001</c:v>
                </c:pt>
                <c:pt idx="4044">
                  <c:v>1204.543213898</c:v>
                </c:pt>
                <c:pt idx="4045">
                  <c:v>1204.445033731</c:v>
                </c:pt>
                <c:pt idx="4046">
                  <c:v>1204.235127533</c:v>
                </c:pt>
                <c:pt idx="4047">
                  <c:v>1204.130059715</c:v>
                </c:pt>
                <c:pt idx="4048">
                  <c:v>1204.1236796759999</c:v>
                </c:pt>
                <c:pt idx="4049">
                  <c:v>1204.1008234399999</c:v>
                </c:pt>
                <c:pt idx="4050">
                  <c:v>1203.725749881</c:v>
                </c:pt>
                <c:pt idx="4051">
                  <c:v>1203.6396858109999</c:v>
                </c:pt>
                <c:pt idx="4052">
                  <c:v>1203.4864609419999</c:v>
                </c:pt>
                <c:pt idx="4053">
                  <c:v>1203.395855836</c:v>
                </c:pt>
                <c:pt idx="4054">
                  <c:v>1203.3472184919999</c:v>
                </c:pt>
                <c:pt idx="4055">
                  <c:v>1203.3283598160001</c:v>
                </c:pt>
                <c:pt idx="4056">
                  <c:v>1203.3204037609999</c:v>
                </c:pt>
                <c:pt idx="4057">
                  <c:v>1203.2347942029999</c:v>
                </c:pt>
                <c:pt idx="4058">
                  <c:v>1203.2259688679999</c:v>
                </c:pt>
                <c:pt idx="4059">
                  <c:v>1203.089633347</c:v>
                </c:pt>
                <c:pt idx="4060">
                  <c:v>1202.7201035180001</c:v>
                </c:pt>
                <c:pt idx="4061">
                  <c:v>1202.7120879210001</c:v>
                </c:pt>
                <c:pt idx="4062">
                  <c:v>1202.649087364</c:v>
                </c:pt>
                <c:pt idx="4063">
                  <c:v>1202.5914034329999</c:v>
                </c:pt>
                <c:pt idx="4064">
                  <c:v>1202.429816847</c:v>
                </c:pt>
                <c:pt idx="4065">
                  <c:v>1202.4223346430001</c:v>
                </c:pt>
                <c:pt idx="4066">
                  <c:v>1202.0848314570001</c:v>
                </c:pt>
                <c:pt idx="4067">
                  <c:v>1201.9796209499998</c:v>
                </c:pt>
                <c:pt idx="4068">
                  <c:v>1201.8163627420001</c:v>
                </c:pt>
                <c:pt idx="4069">
                  <c:v>1201.7978649669999</c:v>
                </c:pt>
                <c:pt idx="4070">
                  <c:v>1201.7698615290001</c:v>
                </c:pt>
                <c:pt idx="4071">
                  <c:v>1201.7554200340001</c:v>
                </c:pt>
                <c:pt idx="4072">
                  <c:v>1201.396496608</c:v>
                </c:pt>
                <c:pt idx="4073">
                  <c:v>1201.3005103420001</c:v>
                </c:pt>
                <c:pt idx="4074">
                  <c:v>1201.2763610009999</c:v>
                </c:pt>
                <c:pt idx="4075">
                  <c:v>1200.582305185</c:v>
                </c:pt>
                <c:pt idx="4076">
                  <c:v>1200.557159063</c:v>
                </c:pt>
                <c:pt idx="4077">
                  <c:v>1200.545407995</c:v>
                </c:pt>
                <c:pt idx="4078">
                  <c:v>1200.2358501599999</c:v>
                </c:pt>
                <c:pt idx="4079">
                  <c:v>1200.023864364</c:v>
                </c:pt>
                <c:pt idx="4080">
                  <c:v>1200.00928443</c:v>
                </c:pt>
                <c:pt idx="4081">
                  <c:v>1199.995643109</c:v>
                </c:pt>
                <c:pt idx="4082">
                  <c:v>1199.9048553</c:v>
                </c:pt>
                <c:pt idx="4083">
                  <c:v>1199.8831141999999</c:v>
                </c:pt>
                <c:pt idx="4084">
                  <c:v>1199.8676572899999</c:v>
                </c:pt>
                <c:pt idx="4085">
                  <c:v>1199.8382305350001</c:v>
                </c:pt>
                <c:pt idx="4086">
                  <c:v>1199.8000828420002</c:v>
                </c:pt>
                <c:pt idx="4087">
                  <c:v>1199.7812897659999</c:v>
                </c:pt>
                <c:pt idx="4088">
                  <c:v>1199.5849764310001</c:v>
                </c:pt>
                <c:pt idx="4089">
                  <c:v>1199.4465350530002</c:v>
                </c:pt>
                <c:pt idx="4090">
                  <c:v>1199.3511145909999</c:v>
                </c:pt>
                <c:pt idx="4091">
                  <c:v>1199.2057644639999</c:v>
                </c:pt>
                <c:pt idx="4092">
                  <c:v>1199.1422891760001</c:v>
                </c:pt>
                <c:pt idx="4093">
                  <c:v>1198.946961608</c:v>
                </c:pt>
                <c:pt idx="4094">
                  <c:v>1198.8968199870001</c:v>
                </c:pt>
                <c:pt idx="4095">
                  <c:v>1198.7036157559999</c:v>
                </c:pt>
                <c:pt idx="4096">
                  <c:v>1198.6058208530001</c:v>
                </c:pt>
                <c:pt idx="4097">
                  <c:v>1198.6058096479999</c:v>
                </c:pt>
                <c:pt idx="4098">
                  <c:v>1198.5986702070002</c:v>
                </c:pt>
                <c:pt idx="4099">
                  <c:v>1198.4497595089999</c:v>
                </c:pt>
                <c:pt idx="4100">
                  <c:v>1198.240645309</c:v>
                </c:pt>
                <c:pt idx="4101">
                  <c:v>1198.213387906</c:v>
                </c:pt>
                <c:pt idx="4102">
                  <c:v>1197.9820776290001</c:v>
                </c:pt>
                <c:pt idx="4103">
                  <c:v>1197.7670658259999</c:v>
                </c:pt>
                <c:pt idx="4104">
                  <c:v>1197.4664396410001</c:v>
                </c:pt>
                <c:pt idx="4105">
                  <c:v>1197.381712721</c:v>
                </c:pt>
                <c:pt idx="4106">
                  <c:v>1197.31567939</c:v>
                </c:pt>
                <c:pt idx="4107">
                  <c:v>1197.242985418</c:v>
                </c:pt>
                <c:pt idx="4108">
                  <c:v>1197.1044501390002</c:v>
                </c:pt>
                <c:pt idx="4109">
                  <c:v>1196.8302546550001</c:v>
                </c:pt>
                <c:pt idx="4110">
                  <c:v>1196.8263643949999</c:v>
                </c:pt>
                <c:pt idx="4111">
                  <c:v>1196.7947661420001</c:v>
                </c:pt>
                <c:pt idx="4112">
                  <c:v>1196.2373371240001</c:v>
                </c:pt>
                <c:pt idx="4113">
                  <c:v>1196.20197682</c:v>
                </c:pt>
                <c:pt idx="4114">
                  <c:v>1196.0803251350001</c:v>
                </c:pt>
                <c:pt idx="4115">
                  <c:v>1196.0703111940002</c:v>
                </c:pt>
                <c:pt idx="4116">
                  <c:v>1196.0302864719999</c:v>
                </c:pt>
                <c:pt idx="4117">
                  <c:v>1195.9568176859998</c:v>
                </c:pt>
                <c:pt idx="4118">
                  <c:v>1195.850367663</c:v>
                </c:pt>
                <c:pt idx="4119">
                  <c:v>1195.7908561490001</c:v>
                </c:pt>
                <c:pt idx="4120">
                  <c:v>1195.5936978889999</c:v>
                </c:pt>
                <c:pt idx="4121">
                  <c:v>1195.366277932</c:v>
                </c:pt>
                <c:pt idx="4122">
                  <c:v>1195.038374663</c:v>
                </c:pt>
                <c:pt idx="4123">
                  <c:v>1194.985501783</c:v>
                </c:pt>
                <c:pt idx="4124">
                  <c:v>1194.9184986690002</c:v>
                </c:pt>
                <c:pt idx="4125">
                  <c:v>1194.7658334379998</c:v>
                </c:pt>
                <c:pt idx="4126">
                  <c:v>1194.7237740400001</c:v>
                </c:pt>
                <c:pt idx="4127">
                  <c:v>1194.6438158839999</c:v>
                </c:pt>
                <c:pt idx="4128">
                  <c:v>1194.6195506529998</c:v>
                </c:pt>
                <c:pt idx="4129">
                  <c:v>1194.5354430580001</c:v>
                </c:pt>
                <c:pt idx="4130">
                  <c:v>1194.428632807</c:v>
                </c:pt>
                <c:pt idx="4131">
                  <c:v>1194.2816668789999</c:v>
                </c:pt>
                <c:pt idx="4132">
                  <c:v>1194.136419706</c:v>
                </c:pt>
                <c:pt idx="4133">
                  <c:v>1194.0573105989999</c:v>
                </c:pt>
                <c:pt idx="4134">
                  <c:v>1193.9378833999999</c:v>
                </c:pt>
                <c:pt idx="4135">
                  <c:v>1193.9125727550002</c:v>
                </c:pt>
                <c:pt idx="4136">
                  <c:v>1193.6561194380001</c:v>
                </c:pt>
                <c:pt idx="4137">
                  <c:v>1193.6549669190001</c:v>
                </c:pt>
                <c:pt idx="4138">
                  <c:v>1193.5516331450001</c:v>
                </c:pt>
                <c:pt idx="4139">
                  <c:v>1193.4459813409999</c:v>
                </c:pt>
                <c:pt idx="4140">
                  <c:v>1193.4210692390002</c:v>
                </c:pt>
                <c:pt idx="4141">
                  <c:v>1193.375172024</c:v>
                </c:pt>
                <c:pt idx="4142">
                  <c:v>1193.3453846320001</c:v>
                </c:pt>
                <c:pt idx="4143">
                  <c:v>1193.2000222700001</c:v>
                </c:pt>
                <c:pt idx="4144">
                  <c:v>1193.071115127</c:v>
                </c:pt>
                <c:pt idx="4145">
                  <c:v>1192.926893094</c:v>
                </c:pt>
                <c:pt idx="4146">
                  <c:v>1192.884584653</c:v>
                </c:pt>
                <c:pt idx="4147">
                  <c:v>1192.867905458</c:v>
                </c:pt>
                <c:pt idx="4148">
                  <c:v>1192.792380678</c:v>
                </c:pt>
                <c:pt idx="4149">
                  <c:v>1192.5814203540001</c:v>
                </c:pt>
                <c:pt idx="4150">
                  <c:v>1192.487336139</c:v>
                </c:pt>
                <c:pt idx="4151">
                  <c:v>1192.2466072470002</c:v>
                </c:pt>
                <c:pt idx="4152">
                  <c:v>1192.1133089739999</c:v>
                </c:pt>
                <c:pt idx="4153">
                  <c:v>1192.040347141</c:v>
                </c:pt>
                <c:pt idx="4154">
                  <c:v>1191.650777784</c:v>
                </c:pt>
                <c:pt idx="4155">
                  <c:v>1191.639691544</c:v>
                </c:pt>
                <c:pt idx="4156">
                  <c:v>1191.4781198140001</c:v>
                </c:pt>
                <c:pt idx="4157">
                  <c:v>1191.384175441</c:v>
                </c:pt>
                <c:pt idx="4158">
                  <c:v>1191.3571407010002</c:v>
                </c:pt>
                <c:pt idx="4159">
                  <c:v>1191.2921099409998</c:v>
                </c:pt>
                <c:pt idx="4160">
                  <c:v>1191.1651238669999</c:v>
                </c:pt>
                <c:pt idx="4161">
                  <c:v>1190.937244623</c:v>
                </c:pt>
                <c:pt idx="4162">
                  <c:v>1190.353363278</c:v>
                </c:pt>
                <c:pt idx="4163">
                  <c:v>1190.331956726</c:v>
                </c:pt>
                <c:pt idx="4164">
                  <c:v>1190.320034413</c:v>
                </c:pt>
                <c:pt idx="4165">
                  <c:v>1190.2769918480001</c:v>
                </c:pt>
                <c:pt idx="4166">
                  <c:v>1190.188977735</c:v>
                </c:pt>
                <c:pt idx="4167">
                  <c:v>1189.753498758</c:v>
                </c:pt>
                <c:pt idx="4168">
                  <c:v>1189.7180632110001</c:v>
                </c:pt>
                <c:pt idx="4169">
                  <c:v>1189.7149213719999</c:v>
                </c:pt>
                <c:pt idx="4170">
                  <c:v>1189.4683363689999</c:v>
                </c:pt>
                <c:pt idx="4171">
                  <c:v>1189.3056712600001</c:v>
                </c:pt>
                <c:pt idx="4172">
                  <c:v>1189.1885142039998</c:v>
                </c:pt>
                <c:pt idx="4173">
                  <c:v>1189.1650999419999</c:v>
                </c:pt>
                <c:pt idx="4174">
                  <c:v>1189.1498349210001</c:v>
                </c:pt>
                <c:pt idx="4175">
                  <c:v>1189.122218667</c:v>
                </c:pt>
                <c:pt idx="4176">
                  <c:v>1189.1148026220001</c:v>
                </c:pt>
                <c:pt idx="4177">
                  <c:v>1188.8894774569999</c:v>
                </c:pt>
                <c:pt idx="4178">
                  <c:v>1188.872309077</c:v>
                </c:pt>
                <c:pt idx="4179">
                  <c:v>1188.7135261599999</c:v>
                </c:pt>
                <c:pt idx="4180">
                  <c:v>1188.5454838789999</c:v>
                </c:pt>
                <c:pt idx="4181">
                  <c:v>1188.4314849719999</c:v>
                </c:pt>
                <c:pt idx="4182">
                  <c:v>1188.4176278790001</c:v>
                </c:pt>
                <c:pt idx="4183">
                  <c:v>1188.416386035</c:v>
                </c:pt>
                <c:pt idx="4184">
                  <c:v>1188.3699428059999</c:v>
                </c:pt>
                <c:pt idx="4185">
                  <c:v>1188.298775581</c:v>
                </c:pt>
                <c:pt idx="4186">
                  <c:v>1188.1261282349999</c:v>
                </c:pt>
                <c:pt idx="4187">
                  <c:v>1188.0341534430002</c:v>
                </c:pt>
                <c:pt idx="4188">
                  <c:v>1188.025278309</c:v>
                </c:pt>
                <c:pt idx="4189">
                  <c:v>1188.0235284309999</c:v>
                </c:pt>
                <c:pt idx="4190">
                  <c:v>1187.9297267940001</c:v>
                </c:pt>
                <c:pt idx="4191">
                  <c:v>1187.8675224250001</c:v>
                </c:pt>
                <c:pt idx="4192">
                  <c:v>1187.8206796069999</c:v>
                </c:pt>
                <c:pt idx="4193">
                  <c:v>1187.8106669910001</c:v>
                </c:pt>
                <c:pt idx="4194">
                  <c:v>1187.7397441319999</c:v>
                </c:pt>
                <c:pt idx="4195">
                  <c:v>1187.5878596079999</c:v>
                </c:pt>
                <c:pt idx="4196">
                  <c:v>1187.2746132499999</c:v>
                </c:pt>
                <c:pt idx="4197">
                  <c:v>1187.0502969690001</c:v>
                </c:pt>
                <c:pt idx="4198">
                  <c:v>1186.946848479</c:v>
                </c:pt>
                <c:pt idx="4199">
                  <c:v>1186.7520965829999</c:v>
                </c:pt>
                <c:pt idx="4200">
                  <c:v>1186.694014466</c:v>
                </c:pt>
                <c:pt idx="4201">
                  <c:v>1186.664451999</c:v>
                </c:pt>
                <c:pt idx="4202">
                  <c:v>1186.6133685310001</c:v>
                </c:pt>
                <c:pt idx="4203">
                  <c:v>1186.591359064</c:v>
                </c:pt>
                <c:pt idx="4204">
                  <c:v>1186.484341484</c:v>
                </c:pt>
                <c:pt idx="4205">
                  <c:v>1186.466889846</c:v>
                </c:pt>
                <c:pt idx="4206">
                  <c:v>1186.3893964009999</c:v>
                </c:pt>
                <c:pt idx="4207">
                  <c:v>1186.374313566</c:v>
                </c:pt>
                <c:pt idx="4208">
                  <c:v>1186.3229369129999</c:v>
                </c:pt>
                <c:pt idx="4209">
                  <c:v>1186.131663571</c:v>
                </c:pt>
                <c:pt idx="4210">
                  <c:v>1186.1001408299999</c:v>
                </c:pt>
                <c:pt idx="4211">
                  <c:v>1186.0129436130001</c:v>
                </c:pt>
                <c:pt idx="4212">
                  <c:v>1185.9104033460001</c:v>
                </c:pt>
                <c:pt idx="4213">
                  <c:v>1185.805082114</c:v>
                </c:pt>
                <c:pt idx="4214">
                  <c:v>1185.4531620100001</c:v>
                </c:pt>
                <c:pt idx="4215">
                  <c:v>1185.3641009549999</c:v>
                </c:pt>
                <c:pt idx="4216">
                  <c:v>1184.9247839730001</c:v>
                </c:pt>
                <c:pt idx="4217">
                  <c:v>1184.8498023940001</c:v>
                </c:pt>
                <c:pt idx="4218">
                  <c:v>1184.2130564720001</c:v>
                </c:pt>
                <c:pt idx="4219">
                  <c:v>1184.2114605219999</c:v>
                </c:pt>
                <c:pt idx="4220">
                  <c:v>1184.1325019429999</c:v>
                </c:pt>
                <c:pt idx="4221">
                  <c:v>1183.9833806690001</c:v>
                </c:pt>
                <c:pt idx="4222">
                  <c:v>1183.8647403069999</c:v>
                </c:pt>
                <c:pt idx="4223">
                  <c:v>1183.8213084670001</c:v>
                </c:pt>
                <c:pt idx="4224">
                  <c:v>1183.739088005</c:v>
                </c:pt>
                <c:pt idx="4225">
                  <c:v>1183.672042872</c:v>
                </c:pt>
                <c:pt idx="4226">
                  <c:v>1183.6254384069998</c:v>
                </c:pt>
                <c:pt idx="4227">
                  <c:v>1183.5067709089999</c:v>
                </c:pt>
                <c:pt idx="4228">
                  <c:v>1183.405792713</c:v>
                </c:pt>
                <c:pt idx="4229">
                  <c:v>1183.402383328</c:v>
                </c:pt>
                <c:pt idx="4230">
                  <c:v>1183.393043474</c:v>
                </c:pt>
                <c:pt idx="4231">
                  <c:v>1183.143475629</c:v>
                </c:pt>
                <c:pt idx="4232">
                  <c:v>1183.1094639779999</c:v>
                </c:pt>
                <c:pt idx="4233">
                  <c:v>1183.103895945</c:v>
                </c:pt>
                <c:pt idx="4234">
                  <c:v>1183.0837568699999</c:v>
                </c:pt>
                <c:pt idx="4235">
                  <c:v>1182.9772499379999</c:v>
                </c:pt>
                <c:pt idx="4236">
                  <c:v>1182.837783894</c:v>
                </c:pt>
                <c:pt idx="4237">
                  <c:v>1182.8196599409998</c:v>
                </c:pt>
                <c:pt idx="4238">
                  <c:v>1182.7564038219998</c:v>
                </c:pt>
                <c:pt idx="4239">
                  <c:v>1182.5862584450001</c:v>
                </c:pt>
                <c:pt idx="4240">
                  <c:v>1182.5376606729999</c:v>
                </c:pt>
                <c:pt idx="4241">
                  <c:v>1182.4669551299999</c:v>
                </c:pt>
                <c:pt idx="4242">
                  <c:v>1182.436505395</c:v>
                </c:pt>
                <c:pt idx="4243">
                  <c:v>1182.342766944</c:v>
                </c:pt>
                <c:pt idx="4244">
                  <c:v>1182.1081434120001</c:v>
                </c:pt>
                <c:pt idx="4245">
                  <c:v>1182.0828955729999</c:v>
                </c:pt>
                <c:pt idx="4246">
                  <c:v>1182.010552646</c:v>
                </c:pt>
                <c:pt idx="4247">
                  <c:v>1181.7858209450001</c:v>
                </c:pt>
                <c:pt idx="4248">
                  <c:v>1181.744265329</c:v>
                </c:pt>
                <c:pt idx="4249">
                  <c:v>1181.723440772</c:v>
                </c:pt>
                <c:pt idx="4250">
                  <c:v>1181.684861728</c:v>
                </c:pt>
                <c:pt idx="4251">
                  <c:v>1181.6295017039999</c:v>
                </c:pt>
                <c:pt idx="4252">
                  <c:v>1181.618208972</c:v>
                </c:pt>
                <c:pt idx="4253">
                  <c:v>1181.6068446909999</c:v>
                </c:pt>
                <c:pt idx="4254">
                  <c:v>1181.564470389</c:v>
                </c:pt>
                <c:pt idx="4255">
                  <c:v>1181.3923490269999</c:v>
                </c:pt>
                <c:pt idx="4256">
                  <c:v>1181.360670199</c:v>
                </c:pt>
                <c:pt idx="4257">
                  <c:v>1181.247411311</c:v>
                </c:pt>
                <c:pt idx="4258">
                  <c:v>1181.028253206</c:v>
                </c:pt>
                <c:pt idx="4259">
                  <c:v>1180.880155717</c:v>
                </c:pt>
                <c:pt idx="4260">
                  <c:v>1180.737249172</c:v>
                </c:pt>
                <c:pt idx="4261">
                  <c:v>1180.630009554</c:v>
                </c:pt>
                <c:pt idx="4262">
                  <c:v>1180.5319216080002</c:v>
                </c:pt>
                <c:pt idx="4263">
                  <c:v>1180.4837570760001</c:v>
                </c:pt>
                <c:pt idx="4264">
                  <c:v>1180.3985299589999</c:v>
                </c:pt>
                <c:pt idx="4265">
                  <c:v>1180.3615165579999</c:v>
                </c:pt>
                <c:pt idx="4266">
                  <c:v>1180.283032108</c:v>
                </c:pt>
                <c:pt idx="4267">
                  <c:v>1180.1890377960001</c:v>
                </c:pt>
                <c:pt idx="4268">
                  <c:v>1180.140325095</c:v>
                </c:pt>
                <c:pt idx="4269">
                  <c:v>1180.109741381</c:v>
                </c:pt>
                <c:pt idx="4270">
                  <c:v>1179.799972323</c:v>
                </c:pt>
                <c:pt idx="4271">
                  <c:v>1179.7481913419999</c:v>
                </c:pt>
                <c:pt idx="4272">
                  <c:v>1179.5405389070002</c:v>
                </c:pt>
                <c:pt idx="4273">
                  <c:v>1179.2124173910001</c:v>
                </c:pt>
                <c:pt idx="4274">
                  <c:v>1179.1441366640001</c:v>
                </c:pt>
                <c:pt idx="4275">
                  <c:v>1179.1078232700002</c:v>
                </c:pt>
                <c:pt idx="4276">
                  <c:v>1179.0588926119999</c:v>
                </c:pt>
                <c:pt idx="4277">
                  <c:v>1179.0570492740001</c:v>
                </c:pt>
                <c:pt idx="4278">
                  <c:v>1179.046922857</c:v>
                </c:pt>
                <c:pt idx="4279">
                  <c:v>1179.031302529</c:v>
                </c:pt>
                <c:pt idx="4280">
                  <c:v>1178.9821341929999</c:v>
                </c:pt>
                <c:pt idx="4281">
                  <c:v>1178.7912018019999</c:v>
                </c:pt>
                <c:pt idx="4282">
                  <c:v>1178.573710977</c:v>
                </c:pt>
                <c:pt idx="4283">
                  <c:v>1178.3208817990001</c:v>
                </c:pt>
                <c:pt idx="4284">
                  <c:v>1178.088602326</c:v>
                </c:pt>
                <c:pt idx="4285">
                  <c:v>1177.9640176599999</c:v>
                </c:pt>
                <c:pt idx="4286">
                  <c:v>1177.8855451919999</c:v>
                </c:pt>
                <c:pt idx="4287">
                  <c:v>1177.749028813</c:v>
                </c:pt>
                <c:pt idx="4288">
                  <c:v>1177.5587344130001</c:v>
                </c:pt>
                <c:pt idx="4289">
                  <c:v>1177.545969948</c:v>
                </c:pt>
                <c:pt idx="4290">
                  <c:v>1177.539608586</c:v>
                </c:pt>
                <c:pt idx="4291">
                  <c:v>1177.4600988560001</c:v>
                </c:pt>
                <c:pt idx="4292">
                  <c:v>1177.3952249449999</c:v>
                </c:pt>
                <c:pt idx="4293">
                  <c:v>1177.2643417680001</c:v>
                </c:pt>
                <c:pt idx="4294">
                  <c:v>1177.2144263089999</c:v>
                </c:pt>
                <c:pt idx="4295">
                  <c:v>1177.1924882980002</c:v>
                </c:pt>
                <c:pt idx="4296">
                  <c:v>1176.9756003729999</c:v>
                </c:pt>
                <c:pt idx="4297">
                  <c:v>1176.9502759420002</c:v>
                </c:pt>
                <c:pt idx="4298">
                  <c:v>1176.8875709859999</c:v>
                </c:pt>
                <c:pt idx="4299">
                  <c:v>1176.658616786</c:v>
                </c:pt>
                <c:pt idx="4300">
                  <c:v>1176.597610025</c:v>
                </c:pt>
                <c:pt idx="4301">
                  <c:v>1176.5875186429998</c:v>
                </c:pt>
                <c:pt idx="4302">
                  <c:v>1176.5043774300002</c:v>
                </c:pt>
                <c:pt idx="4303">
                  <c:v>1176.435197774</c:v>
                </c:pt>
                <c:pt idx="4304">
                  <c:v>1176.3173645699999</c:v>
                </c:pt>
                <c:pt idx="4305">
                  <c:v>1176.2848173690002</c:v>
                </c:pt>
                <c:pt idx="4306">
                  <c:v>1176.234317661</c:v>
                </c:pt>
                <c:pt idx="4307">
                  <c:v>1176.205247994</c:v>
                </c:pt>
                <c:pt idx="4308">
                  <c:v>1176.1611580920001</c:v>
                </c:pt>
                <c:pt idx="4309">
                  <c:v>1176.060064692</c:v>
                </c:pt>
                <c:pt idx="4310">
                  <c:v>1175.9816783429999</c:v>
                </c:pt>
                <c:pt idx="4311">
                  <c:v>1175.9731737669999</c:v>
                </c:pt>
                <c:pt idx="4312">
                  <c:v>1175.9398718989999</c:v>
                </c:pt>
                <c:pt idx="4313">
                  <c:v>1175.8825301520001</c:v>
                </c:pt>
                <c:pt idx="4314">
                  <c:v>1175.861297964</c:v>
                </c:pt>
                <c:pt idx="4315">
                  <c:v>1175.8574164940001</c:v>
                </c:pt>
                <c:pt idx="4316">
                  <c:v>1175.643185679</c:v>
                </c:pt>
                <c:pt idx="4317">
                  <c:v>1175.626069144</c:v>
                </c:pt>
                <c:pt idx="4318">
                  <c:v>1175.60076314</c:v>
                </c:pt>
                <c:pt idx="4319">
                  <c:v>1175.5925408620001</c:v>
                </c:pt>
                <c:pt idx="4320">
                  <c:v>1175.591549639</c:v>
                </c:pt>
                <c:pt idx="4321">
                  <c:v>1175.4280999169998</c:v>
                </c:pt>
                <c:pt idx="4322">
                  <c:v>1175.315519963</c:v>
                </c:pt>
                <c:pt idx="4323">
                  <c:v>1175.302565962</c:v>
                </c:pt>
                <c:pt idx="4324">
                  <c:v>1175.2396175830002</c:v>
                </c:pt>
                <c:pt idx="4325">
                  <c:v>1175.143713857</c:v>
                </c:pt>
                <c:pt idx="4326">
                  <c:v>1175.031603852</c:v>
                </c:pt>
                <c:pt idx="4327">
                  <c:v>1175.0216715299998</c:v>
                </c:pt>
                <c:pt idx="4328">
                  <c:v>1174.9646800739999</c:v>
                </c:pt>
                <c:pt idx="4329">
                  <c:v>1174.905096812</c:v>
                </c:pt>
                <c:pt idx="4330">
                  <c:v>1174.670372</c:v>
                </c:pt>
                <c:pt idx="4331">
                  <c:v>1174.4795596390002</c:v>
                </c:pt>
                <c:pt idx="4332">
                  <c:v>1174.4681340679999</c:v>
                </c:pt>
                <c:pt idx="4333">
                  <c:v>1174.390806052</c:v>
                </c:pt>
                <c:pt idx="4334">
                  <c:v>1174.285841587</c:v>
                </c:pt>
                <c:pt idx="4335">
                  <c:v>1174.225140604</c:v>
                </c:pt>
                <c:pt idx="4336">
                  <c:v>1173.753590755</c:v>
                </c:pt>
                <c:pt idx="4337">
                  <c:v>1173.543701388</c:v>
                </c:pt>
                <c:pt idx="4338">
                  <c:v>1173.515381251</c:v>
                </c:pt>
                <c:pt idx="4339">
                  <c:v>1173.4012540649999</c:v>
                </c:pt>
                <c:pt idx="4340">
                  <c:v>1173.3456428249999</c:v>
                </c:pt>
                <c:pt idx="4341">
                  <c:v>1173.294408705</c:v>
                </c:pt>
                <c:pt idx="4342">
                  <c:v>1173.2266660170001</c:v>
                </c:pt>
                <c:pt idx="4343">
                  <c:v>1173.122002653</c:v>
                </c:pt>
                <c:pt idx="4344">
                  <c:v>1173.0718521809999</c:v>
                </c:pt>
                <c:pt idx="4345">
                  <c:v>1173.062640844</c:v>
                </c:pt>
                <c:pt idx="4346">
                  <c:v>1172.9221147870001</c:v>
                </c:pt>
                <c:pt idx="4347">
                  <c:v>1172.9140256370001</c:v>
                </c:pt>
                <c:pt idx="4348">
                  <c:v>1172.863487584</c:v>
                </c:pt>
                <c:pt idx="4349">
                  <c:v>1172.690060938</c:v>
                </c:pt>
                <c:pt idx="4350">
                  <c:v>1172.590118785</c:v>
                </c:pt>
                <c:pt idx="4351">
                  <c:v>1172.520991009</c:v>
                </c:pt>
                <c:pt idx="4352">
                  <c:v>1172.3482098890001</c:v>
                </c:pt>
                <c:pt idx="4353">
                  <c:v>1172.347104831</c:v>
                </c:pt>
                <c:pt idx="4354">
                  <c:v>1172.264836953</c:v>
                </c:pt>
                <c:pt idx="4355">
                  <c:v>1172.2149785829999</c:v>
                </c:pt>
                <c:pt idx="4356">
                  <c:v>1172.1836751009998</c:v>
                </c:pt>
                <c:pt idx="4357">
                  <c:v>1172.062724657</c:v>
                </c:pt>
                <c:pt idx="4358">
                  <c:v>1171.9434411559998</c:v>
                </c:pt>
                <c:pt idx="4359">
                  <c:v>1171.461044247</c:v>
                </c:pt>
                <c:pt idx="4360">
                  <c:v>1171.4448928040001</c:v>
                </c:pt>
                <c:pt idx="4361">
                  <c:v>1171.2994540490001</c:v>
                </c:pt>
                <c:pt idx="4362">
                  <c:v>1171.2621690589999</c:v>
                </c:pt>
                <c:pt idx="4363">
                  <c:v>1171.0530602619999</c:v>
                </c:pt>
                <c:pt idx="4364">
                  <c:v>1170.911686618</c:v>
                </c:pt>
                <c:pt idx="4365">
                  <c:v>1170.704037575</c:v>
                </c:pt>
                <c:pt idx="4366">
                  <c:v>1170.5027410339999</c:v>
                </c:pt>
                <c:pt idx="4367">
                  <c:v>1170.501765921</c:v>
                </c:pt>
                <c:pt idx="4368">
                  <c:v>1170.479269789</c:v>
                </c:pt>
                <c:pt idx="4369">
                  <c:v>1170.3046704150001</c:v>
                </c:pt>
                <c:pt idx="4370">
                  <c:v>1170.0800145990002</c:v>
                </c:pt>
                <c:pt idx="4371">
                  <c:v>1169.9928677299999</c:v>
                </c:pt>
                <c:pt idx="4372">
                  <c:v>1169.8774120100002</c:v>
                </c:pt>
                <c:pt idx="4373">
                  <c:v>1169.707991449</c:v>
                </c:pt>
                <c:pt idx="4374">
                  <c:v>1169.5772399540001</c:v>
                </c:pt>
                <c:pt idx="4375">
                  <c:v>1169.4815672480001</c:v>
                </c:pt>
                <c:pt idx="4376">
                  <c:v>1169.4767173719999</c:v>
                </c:pt>
                <c:pt idx="4377">
                  <c:v>1169.3676082679999</c:v>
                </c:pt>
                <c:pt idx="4378">
                  <c:v>1169.0089683040001</c:v>
                </c:pt>
                <c:pt idx="4379">
                  <c:v>1168.9224766679999</c:v>
                </c:pt>
                <c:pt idx="4380">
                  <c:v>1168.9204902900001</c:v>
                </c:pt>
                <c:pt idx="4381">
                  <c:v>1168.8915902009999</c:v>
                </c:pt>
                <c:pt idx="4382">
                  <c:v>1168.674973618</c:v>
                </c:pt>
                <c:pt idx="4383">
                  <c:v>1168.6693786840001</c:v>
                </c:pt>
                <c:pt idx="4384">
                  <c:v>1168.595226615</c:v>
                </c:pt>
                <c:pt idx="4385">
                  <c:v>1168.3857926419998</c:v>
                </c:pt>
                <c:pt idx="4386">
                  <c:v>1168.3674780029999</c:v>
                </c:pt>
                <c:pt idx="4387">
                  <c:v>1168.1088856639999</c:v>
                </c:pt>
                <c:pt idx="4388">
                  <c:v>1167.8897224479999</c:v>
                </c:pt>
                <c:pt idx="4389">
                  <c:v>1167.852800381</c:v>
                </c:pt>
                <c:pt idx="4390">
                  <c:v>1167.830666131</c:v>
                </c:pt>
                <c:pt idx="4391">
                  <c:v>1167.7234900130002</c:v>
                </c:pt>
                <c:pt idx="4392">
                  <c:v>1167.518094392</c:v>
                </c:pt>
                <c:pt idx="4393">
                  <c:v>1167.402742814</c:v>
                </c:pt>
                <c:pt idx="4394">
                  <c:v>1167.389835077</c:v>
                </c:pt>
                <c:pt idx="4395">
                  <c:v>1167.3318397009998</c:v>
                </c:pt>
                <c:pt idx="4396">
                  <c:v>1167.318926641</c:v>
                </c:pt>
                <c:pt idx="4397">
                  <c:v>1167.3021922869998</c:v>
                </c:pt>
                <c:pt idx="4398">
                  <c:v>1167.114581178</c:v>
                </c:pt>
                <c:pt idx="4399">
                  <c:v>1166.9963979430001</c:v>
                </c:pt>
                <c:pt idx="4400">
                  <c:v>1166.971616735</c:v>
                </c:pt>
                <c:pt idx="4401">
                  <c:v>1166.728767153</c:v>
                </c:pt>
                <c:pt idx="4402">
                  <c:v>1166.7219757739999</c:v>
                </c:pt>
                <c:pt idx="4403">
                  <c:v>1166.617396744</c:v>
                </c:pt>
                <c:pt idx="4404">
                  <c:v>1166.4537819340001</c:v>
                </c:pt>
                <c:pt idx="4405">
                  <c:v>1166.3859576679999</c:v>
                </c:pt>
                <c:pt idx="4406">
                  <c:v>1166.383777005</c:v>
                </c:pt>
                <c:pt idx="4407">
                  <c:v>1166.2431048359999</c:v>
                </c:pt>
                <c:pt idx="4408">
                  <c:v>1166.082133765</c:v>
                </c:pt>
                <c:pt idx="4409">
                  <c:v>1166.0483727869998</c:v>
                </c:pt>
                <c:pt idx="4410">
                  <c:v>1166.0123094759999</c:v>
                </c:pt>
                <c:pt idx="4411">
                  <c:v>1166.0031112269999</c:v>
                </c:pt>
                <c:pt idx="4412">
                  <c:v>1165.866774648</c:v>
                </c:pt>
                <c:pt idx="4413">
                  <c:v>1165.6216832489999</c:v>
                </c:pt>
                <c:pt idx="4414">
                  <c:v>1165.554556482</c:v>
                </c:pt>
                <c:pt idx="4415">
                  <c:v>1165.4313931160002</c:v>
                </c:pt>
                <c:pt idx="4416">
                  <c:v>1165.3984801189999</c:v>
                </c:pt>
                <c:pt idx="4417">
                  <c:v>1165.2750828420001</c:v>
                </c:pt>
                <c:pt idx="4418">
                  <c:v>1165.1327947720001</c:v>
                </c:pt>
                <c:pt idx="4419">
                  <c:v>1164.9687531959999</c:v>
                </c:pt>
                <c:pt idx="4420">
                  <c:v>1164.954516839</c:v>
                </c:pt>
                <c:pt idx="4421">
                  <c:v>1164.9128623279998</c:v>
                </c:pt>
                <c:pt idx="4422">
                  <c:v>1164.6398050810001</c:v>
                </c:pt>
                <c:pt idx="4423">
                  <c:v>1164.477813512</c:v>
                </c:pt>
                <c:pt idx="4424">
                  <c:v>1164.424433789</c:v>
                </c:pt>
                <c:pt idx="4425">
                  <c:v>1164.400741318</c:v>
                </c:pt>
                <c:pt idx="4426">
                  <c:v>1164.0030478169999</c:v>
                </c:pt>
                <c:pt idx="4427">
                  <c:v>1163.9098638999999</c:v>
                </c:pt>
                <c:pt idx="4428">
                  <c:v>1163.5740557570002</c:v>
                </c:pt>
                <c:pt idx="4429">
                  <c:v>1163.0774713409999</c:v>
                </c:pt>
                <c:pt idx="4430">
                  <c:v>1162.964648676</c:v>
                </c:pt>
                <c:pt idx="4431">
                  <c:v>1162.9384716690001</c:v>
                </c:pt>
                <c:pt idx="4432">
                  <c:v>1162.929983599</c:v>
                </c:pt>
                <c:pt idx="4433">
                  <c:v>1162.7910215960001</c:v>
                </c:pt>
                <c:pt idx="4434">
                  <c:v>1162.617423938</c:v>
                </c:pt>
                <c:pt idx="4435">
                  <c:v>1162.5026492989998</c:v>
                </c:pt>
                <c:pt idx="4436">
                  <c:v>1162.4879537940001</c:v>
                </c:pt>
                <c:pt idx="4437">
                  <c:v>1162.2977003139999</c:v>
                </c:pt>
                <c:pt idx="4438">
                  <c:v>1162.2038442150001</c:v>
                </c:pt>
                <c:pt idx="4439">
                  <c:v>1162.1984473729999</c:v>
                </c:pt>
                <c:pt idx="4440">
                  <c:v>1161.9959744589999</c:v>
                </c:pt>
                <c:pt idx="4441">
                  <c:v>1161.9186264829998</c:v>
                </c:pt>
                <c:pt idx="4442">
                  <c:v>1161.7789451629999</c:v>
                </c:pt>
                <c:pt idx="4443">
                  <c:v>1161.7439061779999</c:v>
                </c:pt>
                <c:pt idx="4444">
                  <c:v>1161.7007290489998</c:v>
                </c:pt>
                <c:pt idx="4445">
                  <c:v>1161.6096651410001</c:v>
                </c:pt>
                <c:pt idx="4446">
                  <c:v>1161.3192195639999</c:v>
                </c:pt>
                <c:pt idx="4447">
                  <c:v>1161.198156576</c:v>
                </c:pt>
                <c:pt idx="4448">
                  <c:v>1161.1960574560001</c:v>
                </c:pt>
                <c:pt idx="4449">
                  <c:v>1160.991665065</c:v>
                </c:pt>
                <c:pt idx="4450">
                  <c:v>1160.4562293479999</c:v>
                </c:pt>
                <c:pt idx="4451">
                  <c:v>1160.4063862840001</c:v>
                </c:pt>
                <c:pt idx="4452">
                  <c:v>1160.3110059430001</c:v>
                </c:pt>
                <c:pt idx="4453">
                  <c:v>1160.2782106910001</c:v>
                </c:pt>
                <c:pt idx="4454">
                  <c:v>1160.2511499359998</c:v>
                </c:pt>
                <c:pt idx="4455">
                  <c:v>1160.1810677630001</c:v>
                </c:pt>
                <c:pt idx="4456">
                  <c:v>1160.179061866</c:v>
                </c:pt>
                <c:pt idx="4457">
                  <c:v>1159.868189952</c:v>
                </c:pt>
                <c:pt idx="4458">
                  <c:v>1159.7531239149998</c:v>
                </c:pt>
                <c:pt idx="4459">
                  <c:v>1159.68884241</c:v>
                </c:pt>
                <c:pt idx="4460">
                  <c:v>1159.5125054260002</c:v>
                </c:pt>
                <c:pt idx="4461">
                  <c:v>1159.4626145889999</c:v>
                </c:pt>
                <c:pt idx="4462">
                  <c:v>1159.23579309</c:v>
                </c:pt>
                <c:pt idx="4463">
                  <c:v>1159.118223035</c:v>
                </c:pt>
                <c:pt idx="4464">
                  <c:v>1159.114811289</c:v>
                </c:pt>
                <c:pt idx="4465">
                  <c:v>1159.095830579</c:v>
                </c:pt>
                <c:pt idx="4466">
                  <c:v>1158.9645376399999</c:v>
                </c:pt>
                <c:pt idx="4467">
                  <c:v>1158.9388509760001</c:v>
                </c:pt>
                <c:pt idx="4468">
                  <c:v>1158.9070063879999</c:v>
                </c:pt>
                <c:pt idx="4469">
                  <c:v>1158.8960898</c:v>
                </c:pt>
                <c:pt idx="4470">
                  <c:v>1158.8004282110001</c:v>
                </c:pt>
                <c:pt idx="4471">
                  <c:v>1158.788357013</c:v>
                </c:pt>
                <c:pt idx="4472">
                  <c:v>1158.741752893</c:v>
                </c:pt>
                <c:pt idx="4473">
                  <c:v>1158.7155093479998</c:v>
                </c:pt>
                <c:pt idx="4474">
                  <c:v>1158.676196592</c:v>
                </c:pt>
                <c:pt idx="4475">
                  <c:v>1158.6375481</c:v>
                </c:pt>
                <c:pt idx="4476">
                  <c:v>1158.503070969</c:v>
                </c:pt>
                <c:pt idx="4477">
                  <c:v>1158.4866743529999</c:v>
                </c:pt>
                <c:pt idx="4478">
                  <c:v>1158.3072124359999</c:v>
                </c:pt>
                <c:pt idx="4479">
                  <c:v>1158.2595384859999</c:v>
                </c:pt>
                <c:pt idx="4480">
                  <c:v>1158.065926597</c:v>
                </c:pt>
                <c:pt idx="4481">
                  <c:v>1158.0147104600001</c:v>
                </c:pt>
                <c:pt idx="4482">
                  <c:v>1157.889711327</c:v>
                </c:pt>
                <c:pt idx="4483">
                  <c:v>1157.839428196</c:v>
                </c:pt>
                <c:pt idx="4484">
                  <c:v>1157.811464889</c:v>
                </c:pt>
                <c:pt idx="4485">
                  <c:v>1157.7756856999999</c:v>
                </c:pt>
                <c:pt idx="4486">
                  <c:v>1157.6103247609999</c:v>
                </c:pt>
                <c:pt idx="4487">
                  <c:v>1157.577177506</c:v>
                </c:pt>
                <c:pt idx="4488">
                  <c:v>1157.489967279</c:v>
                </c:pt>
                <c:pt idx="4489">
                  <c:v>1157.3997559940001</c:v>
                </c:pt>
                <c:pt idx="4490">
                  <c:v>1157.3940250220001</c:v>
                </c:pt>
                <c:pt idx="4491">
                  <c:v>1157.373291953</c:v>
                </c:pt>
                <c:pt idx="4492">
                  <c:v>1157.3002889249999</c:v>
                </c:pt>
                <c:pt idx="4493">
                  <c:v>1157.2998637669998</c:v>
                </c:pt>
                <c:pt idx="4494">
                  <c:v>1157.2668883910001</c:v>
                </c:pt>
                <c:pt idx="4495">
                  <c:v>1157.2236603949998</c:v>
                </c:pt>
                <c:pt idx="4496">
                  <c:v>1157.0458643149998</c:v>
                </c:pt>
                <c:pt idx="4497">
                  <c:v>1157.0310153349999</c:v>
                </c:pt>
                <c:pt idx="4498">
                  <c:v>1156.707311529</c:v>
                </c:pt>
                <c:pt idx="4499">
                  <c:v>1156.6550352640002</c:v>
                </c:pt>
                <c:pt idx="4500">
                  <c:v>1156.5194138259999</c:v>
                </c:pt>
                <c:pt idx="4501">
                  <c:v>1156.378196802</c:v>
                </c:pt>
                <c:pt idx="4502">
                  <c:v>1156.284853699</c:v>
                </c:pt>
                <c:pt idx="4503">
                  <c:v>1156.2433446500002</c:v>
                </c:pt>
                <c:pt idx="4504">
                  <c:v>1156.219410143</c:v>
                </c:pt>
                <c:pt idx="4505">
                  <c:v>1155.9160403339999</c:v>
                </c:pt>
                <c:pt idx="4506">
                  <c:v>1155.825847074</c:v>
                </c:pt>
                <c:pt idx="4507">
                  <c:v>1155.4349797909999</c:v>
                </c:pt>
                <c:pt idx="4508">
                  <c:v>1155.4301531660001</c:v>
                </c:pt>
                <c:pt idx="4509">
                  <c:v>1155.3303370439999</c:v>
                </c:pt>
                <c:pt idx="4510">
                  <c:v>1155.2087227259999</c:v>
                </c:pt>
                <c:pt idx="4511">
                  <c:v>1155.205086643</c:v>
                </c:pt>
                <c:pt idx="4512">
                  <c:v>1155.179967152</c:v>
                </c:pt>
                <c:pt idx="4513">
                  <c:v>1155.1156693329999</c:v>
                </c:pt>
                <c:pt idx="4514">
                  <c:v>1155.0978538720001</c:v>
                </c:pt>
                <c:pt idx="4515">
                  <c:v>1155.022547585</c:v>
                </c:pt>
                <c:pt idx="4516">
                  <c:v>1154.7584906890002</c:v>
                </c:pt>
                <c:pt idx="4517">
                  <c:v>1154.5580991209999</c:v>
                </c:pt>
                <c:pt idx="4518">
                  <c:v>1154.4708732619999</c:v>
                </c:pt>
                <c:pt idx="4519">
                  <c:v>1154.3496638249999</c:v>
                </c:pt>
                <c:pt idx="4520">
                  <c:v>1154.312873248</c:v>
                </c:pt>
                <c:pt idx="4521">
                  <c:v>1154.2863837489999</c:v>
                </c:pt>
                <c:pt idx="4522">
                  <c:v>1154.1087256179999</c:v>
                </c:pt>
                <c:pt idx="4523">
                  <c:v>1154.002086362</c:v>
                </c:pt>
                <c:pt idx="4524">
                  <c:v>1153.9765244080002</c:v>
                </c:pt>
                <c:pt idx="4525">
                  <c:v>1153.9498726019999</c:v>
                </c:pt>
                <c:pt idx="4526">
                  <c:v>1153.901241693</c:v>
                </c:pt>
                <c:pt idx="4527">
                  <c:v>1153.777680126</c:v>
                </c:pt>
                <c:pt idx="4528">
                  <c:v>1153.68269599</c:v>
                </c:pt>
                <c:pt idx="4529">
                  <c:v>1153.4921262799999</c:v>
                </c:pt>
                <c:pt idx="4530">
                  <c:v>1153.4774175160001</c:v>
                </c:pt>
                <c:pt idx="4531">
                  <c:v>1153.397180062</c:v>
                </c:pt>
                <c:pt idx="4532">
                  <c:v>1153.3727309429999</c:v>
                </c:pt>
                <c:pt idx="4533">
                  <c:v>1153.2429582469999</c:v>
                </c:pt>
                <c:pt idx="4534">
                  <c:v>1153.147946498</c:v>
                </c:pt>
                <c:pt idx="4535">
                  <c:v>1153.112948379</c:v>
                </c:pt>
                <c:pt idx="4536">
                  <c:v>1152.8965709019999</c:v>
                </c:pt>
                <c:pt idx="4537">
                  <c:v>1152.830543645</c:v>
                </c:pt>
                <c:pt idx="4538">
                  <c:v>1152.7969752879999</c:v>
                </c:pt>
                <c:pt idx="4539">
                  <c:v>1152.7379306979999</c:v>
                </c:pt>
                <c:pt idx="4540">
                  <c:v>1152.6040108350001</c:v>
                </c:pt>
                <c:pt idx="4541">
                  <c:v>1152.59415259</c:v>
                </c:pt>
                <c:pt idx="4542">
                  <c:v>1152.4656755460001</c:v>
                </c:pt>
                <c:pt idx="4543">
                  <c:v>1152.425518988</c:v>
                </c:pt>
                <c:pt idx="4544">
                  <c:v>1152.4149214049999</c:v>
                </c:pt>
                <c:pt idx="4545">
                  <c:v>1152.248487413</c:v>
                </c:pt>
                <c:pt idx="4546">
                  <c:v>1152.2137241750002</c:v>
                </c:pt>
                <c:pt idx="4547">
                  <c:v>1152.0378244169999</c:v>
                </c:pt>
                <c:pt idx="4548">
                  <c:v>1151.9330719510001</c:v>
                </c:pt>
                <c:pt idx="4549">
                  <c:v>1151.876070695</c:v>
                </c:pt>
                <c:pt idx="4550">
                  <c:v>1151.8669482949999</c:v>
                </c:pt>
                <c:pt idx="4551">
                  <c:v>1151.808135926</c:v>
                </c:pt>
                <c:pt idx="4552">
                  <c:v>1151.799392766</c:v>
                </c:pt>
                <c:pt idx="4553">
                  <c:v>1151.773683699</c:v>
                </c:pt>
                <c:pt idx="4554">
                  <c:v>1151.5914248909999</c:v>
                </c:pt>
                <c:pt idx="4555">
                  <c:v>1151.59124339</c:v>
                </c:pt>
                <c:pt idx="4556">
                  <c:v>1151.5768148</c:v>
                </c:pt>
                <c:pt idx="4557">
                  <c:v>1151.563673504</c:v>
                </c:pt>
                <c:pt idx="4558">
                  <c:v>1151.505302236</c:v>
                </c:pt>
                <c:pt idx="4559">
                  <c:v>1151.4800217210002</c:v>
                </c:pt>
                <c:pt idx="4560">
                  <c:v>1151.452147896</c:v>
                </c:pt>
                <c:pt idx="4561">
                  <c:v>1151.2964770190001</c:v>
                </c:pt>
                <c:pt idx="4562">
                  <c:v>1151.275401867</c:v>
                </c:pt>
                <c:pt idx="4563">
                  <c:v>1151.2596404410001</c:v>
                </c:pt>
                <c:pt idx="4564">
                  <c:v>1150.9799250900001</c:v>
                </c:pt>
                <c:pt idx="4565">
                  <c:v>1150.8928368659999</c:v>
                </c:pt>
                <c:pt idx="4566">
                  <c:v>1150.652406317</c:v>
                </c:pt>
                <c:pt idx="4567">
                  <c:v>1150.553249108</c:v>
                </c:pt>
                <c:pt idx="4568">
                  <c:v>1150.499357765</c:v>
                </c:pt>
                <c:pt idx="4569">
                  <c:v>1150.4060405109999</c:v>
                </c:pt>
                <c:pt idx="4570">
                  <c:v>1150.359215939</c:v>
                </c:pt>
                <c:pt idx="4571">
                  <c:v>1150.265682554</c:v>
                </c:pt>
                <c:pt idx="4572">
                  <c:v>1150.228975691</c:v>
                </c:pt>
                <c:pt idx="4573">
                  <c:v>1150.0946710659998</c:v>
                </c:pt>
                <c:pt idx="4574">
                  <c:v>1149.954727223</c:v>
                </c:pt>
                <c:pt idx="4575">
                  <c:v>1149.925736878</c:v>
                </c:pt>
                <c:pt idx="4576">
                  <c:v>1149.8418431279999</c:v>
                </c:pt>
                <c:pt idx="4577">
                  <c:v>1149.7601764030001</c:v>
                </c:pt>
                <c:pt idx="4578">
                  <c:v>1149.6920902430002</c:v>
                </c:pt>
                <c:pt idx="4579">
                  <c:v>1149.6266269940002</c:v>
                </c:pt>
                <c:pt idx="4580">
                  <c:v>1149.6258283329998</c:v>
                </c:pt>
                <c:pt idx="4581">
                  <c:v>1149.6235692159999</c:v>
                </c:pt>
                <c:pt idx="4582">
                  <c:v>1149.392719832</c:v>
                </c:pt>
                <c:pt idx="4583">
                  <c:v>1149.3588028919999</c:v>
                </c:pt>
                <c:pt idx="4584">
                  <c:v>1149.2293470879999</c:v>
                </c:pt>
                <c:pt idx="4585">
                  <c:v>1149.1382834159999</c:v>
                </c:pt>
                <c:pt idx="4586">
                  <c:v>1149.091868102</c:v>
                </c:pt>
                <c:pt idx="4587">
                  <c:v>1149.0872428929999</c:v>
                </c:pt>
                <c:pt idx="4588">
                  <c:v>1149.0606385830001</c:v>
                </c:pt>
                <c:pt idx="4589">
                  <c:v>1149.041011604</c:v>
                </c:pt>
                <c:pt idx="4590">
                  <c:v>1148.8474557889999</c:v>
                </c:pt>
                <c:pt idx="4591">
                  <c:v>1148.8047216330001</c:v>
                </c:pt>
                <c:pt idx="4592">
                  <c:v>1148.7257068620002</c:v>
                </c:pt>
                <c:pt idx="4593">
                  <c:v>1148.598771749</c:v>
                </c:pt>
                <c:pt idx="4594">
                  <c:v>1148.443563624</c:v>
                </c:pt>
                <c:pt idx="4595">
                  <c:v>1148.383433363</c:v>
                </c:pt>
                <c:pt idx="4596">
                  <c:v>1148.291558528</c:v>
                </c:pt>
                <c:pt idx="4597">
                  <c:v>1148.268187072</c:v>
                </c:pt>
                <c:pt idx="4598">
                  <c:v>1148.1785330570001</c:v>
                </c:pt>
                <c:pt idx="4599">
                  <c:v>1148.0094960380002</c:v>
                </c:pt>
                <c:pt idx="4600">
                  <c:v>1147.9755048110001</c:v>
                </c:pt>
                <c:pt idx="4601">
                  <c:v>1147.959622866</c:v>
                </c:pt>
                <c:pt idx="4602">
                  <c:v>1147.9071703449999</c:v>
                </c:pt>
                <c:pt idx="4603">
                  <c:v>1147.8876870870001</c:v>
                </c:pt>
                <c:pt idx="4604">
                  <c:v>1147.6239350340002</c:v>
                </c:pt>
                <c:pt idx="4605">
                  <c:v>1147.5795684169998</c:v>
                </c:pt>
                <c:pt idx="4606">
                  <c:v>1147.5052188540001</c:v>
                </c:pt>
                <c:pt idx="4607">
                  <c:v>1147.414701894</c:v>
                </c:pt>
                <c:pt idx="4608">
                  <c:v>1147.4072982739999</c:v>
                </c:pt>
                <c:pt idx="4609">
                  <c:v>1147.39372398</c:v>
                </c:pt>
                <c:pt idx="4610">
                  <c:v>1147.313081406</c:v>
                </c:pt>
                <c:pt idx="4611">
                  <c:v>1146.966218602</c:v>
                </c:pt>
                <c:pt idx="4612">
                  <c:v>1146.8006611349999</c:v>
                </c:pt>
                <c:pt idx="4613">
                  <c:v>1146.7876625500001</c:v>
                </c:pt>
                <c:pt idx="4614">
                  <c:v>1146.7496622240001</c:v>
                </c:pt>
                <c:pt idx="4615">
                  <c:v>1146.7094887789999</c:v>
                </c:pt>
                <c:pt idx="4616">
                  <c:v>1146.6206476960001</c:v>
                </c:pt>
                <c:pt idx="4617">
                  <c:v>1146.391116348</c:v>
                </c:pt>
                <c:pt idx="4618">
                  <c:v>1146.1511800790001</c:v>
                </c:pt>
                <c:pt idx="4619">
                  <c:v>1146.0402605920001</c:v>
                </c:pt>
                <c:pt idx="4620">
                  <c:v>1145.8513892999999</c:v>
                </c:pt>
                <c:pt idx="4621">
                  <c:v>1145.744969585</c:v>
                </c:pt>
                <c:pt idx="4622">
                  <c:v>1145.712123256</c:v>
                </c:pt>
                <c:pt idx="4623">
                  <c:v>1145.589279156</c:v>
                </c:pt>
                <c:pt idx="4624">
                  <c:v>1145.41063336</c:v>
                </c:pt>
                <c:pt idx="4625">
                  <c:v>1145.3959998649998</c:v>
                </c:pt>
                <c:pt idx="4626">
                  <c:v>1145.3178956190002</c:v>
                </c:pt>
                <c:pt idx="4627">
                  <c:v>1145.296514765</c:v>
                </c:pt>
                <c:pt idx="4628">
                  <c:v>1145.2340210740001</c:v>
                </c:pt>
                <c:pt idx="4629">
                  <c:v>1145.2160124919999</c:v>
                </c:pt>
                <c:pt idx="4630">
                  <c:v>1145.0223641560001</c:v>
                </c:pt>
                <c:pt idx="4631">
                  <c:v>1145.017607664</c:v>
                </c:pt>
                <c:pt idx="4632">
                  <c:v>1145.011916702</c:v>
                </c:pt>
                <c:pt idx="4633">
                  <c:v>1144.824006539</c:v>
                </c:pt>
                <c:pt idx="4634">
                  <c:v>1144.5571153129999</c:v>
                </c:pt>
                <c:pt idx="4635">
                  <c:v>1144.546082371</c:v>
                </c:pt>
                <c:pt idx="4636">
                  <c:v>1144.524662631</c:v>
                </c:pt>
                <c:pt idx="4637">
                  <c:v>1144.4953023560001</c:v>
                </c:pt>
                <c:pt idx="4638">
                  <c:v>1144.3551420260001</c:v>
                </c:pt>
                <c:pt idx="4639">
                  <c:v>1144.1998458809999</c:v>
                </c:pt>
                <c:pt idx="4640">
                  <c:v>1144.1664807</c:v>
                </c:pt>
                <c:pt idx="4641">
                  <c:v>1144.154584574</c:v>
                </c:pt>
                <c:pt idx="4642">
                  <c:v>1144.148771244</c:v>
                </c:pt>
                <c:pt idx="4643">
                  <c:v>1144.042179303</c:v>
                </c:pt>
                <c:pt idx="4644">
                  <c:v>1143.8697984089999</c:v>
                </c:pt>
                <c:pt idx="4645">
                  <c:v>1143.8552627660001</c:v>
                </c:pt>
                <c:pt idx="4646">
                  <c:v>1143.8346387030001</c:v>
                </c:pt>
                <c:pt idx="4647">
                  <c:v>1143.7646178160001</c:v>
                </c:pt>
                <c:pt idx="4648">
                  <c:v>1143.3371806079999</c:v>
                </c:pt>
                <c:pt idx="4649">
                  <c:v>1142.900854447</c:v>
                </c:pt>
                <c:pt idx="4650">
                  <c:v>1142.858561306</c:v>
                </c:pt>
                <c:pt idx="4651">
                  <c:v>1142.793934093</c:v>
                </c:pt>
                <c:pt idx="4652">
                  <c:v>1142.726940905</c:v>
                </c:pt>
                <c:pt idx="4653">
                  <c:v>1142.6941912799998</c:v>
                </c:pt>
                <c:pt idx="4654">
                  <c:v>1142.618640749</c:v>
                </c:pt>
                <c:pt idx="4655">
                  <c:v>1142.5347077619999</c:v>
                </c:pt>
                <c:pt idx="4656">
                  <c:v>1142.4768746470002</c:v>
                </c:pt>
                <c:pt idx="4657">
                  <c:v>1142.0196202669999</c:v>
                </c:pt>
                <c:pt idx="4658">
                  <c:v>1141.982159209</c:v>
                </c:pt>
                <c:pt idx="4659">
                  <c:v>1141.7639255490001</c:v>
                </c:pt>
                <c:pt idx="4660">
                  <c:v>1141.4865308350002</c:v>
                </c:pt>
                <c:pt idx="4661">
                  <c:v>1141.483024271</c:v>
                </c:pt>
                <c:pt idx="4662">
                  <c:v>1141.4829200240001</c:v>
                </c:pt>
                <c:pt idx="4663">
                  <c:v>1141.4352490230001</c:v>
                </c:pt>
                <c:pt idx="4664">
                  <c:v>1141.4336605460001</c:v>
                </c:pt>
                <c:pt idx="4665">
                  <c:v>1141.3413336660001</c:v>
                </c:pt>
                <c:pt idx="4666">
                  <c:v>1141.173144974</c:v>
                </c:pt>
                <c:pt idx="4667">
                  <c:v>1141.1048016270001</c:v>
                </c:pt>
                <c:pt idx="4668">
                  <c:v>1141.082777161</c:v>
                </c:pt>
                <c:pt idx="4669">
                  <c:v>1140.9913514139998</c:v>
                </c:pt>
                <c:pt idx="4670">
                  <c:v>1140.9858942589999</c:v>
                </c:pt>
                <c:pt idx="4671">
                  <c:v>1140.7062155019998</c:v>
                </c:pt>
                <c:pt idx="4672">
                  <c:v>1140.641277579</c:v>
                </c:pt>
                <c:pt idx="4673">
                  <c:v>1140.5268629469999</c:v>
                </c:pt>
                <c:pt idx="4674">
                  <c:v>1140.416636642</c:v>
                </c:pt>
                <c:pt idx="4675">
                  <c:v>1140.367192895</c:v>
                </c:pt>
                <c:pt idx="4676">
                  <c:v>1140.3016793940001</c:v>
                </c:pt>
                <c:pt idx="4677">
                  <c:v>1140.150215053</c:v>
                </c:pt>
                <c:pt idx="4678">
                  <c:v>1139.971776848</c:v>
                </c:pt>
                <c:pt idx="4679">
                  <c:v>1139.8650015149999</c:v>
                </c:pt>
                <c:pt idx="4680">
                  <c:v>1139.844314234</c:v>
                </c:pt>
                <c:pt idx="4681">
                  <c:v>1139.7857416650002</c:v>
                </c:pt>
                <c:pt idx="4682">
                  <c:v>1139.5628302100001</c:v>
                </c:pt>
                <c:pt idx="4683">
                  <c:v>1139.556465722</c:v>
                </c:pt>
                <c:pt idx="4684">
                  <c:v>1139.401140506</c:v>
                </c:pt>
                <c:pt idx="4685">
                  <c:v>1139.396702299</c:v>
                </c:pt>
                <c:pt idx="4686">
                  <c:v>1139.2948605009999</c:v>
                </c:pt>
                <c:pt idx="4687">
                  <c:v>1139.1847516600001</c:v>
                </c:pt>
                <c:pt idx="4688">
                  <c:v>1139.110899066</c:v>
                </c:pt>
                <c:pt idx="4689">
                  <c:v>1139.0844458679999</c:v>
                </c:pt>
                <c:pt idx="4690">
                  <c:v>1139.0344292280001</c:v>
                </c:pt>
                <c:pt idx="4691">
                  <c:v>1138.6944128149999</c:v>
                </c:pt>
                <c:pt idx="4692">
                  <c:v>1138.635896153</c:v>
                </c:pt>
                <c:pt idx="4693">
                  <c:v>1138.5904856730001</c:v>
                </c:pt>
                <c:pt idx="4694">
                  <c:v>1138.439488473</c:v>
                </c:pt>
                <c:pt idx="4695">
                  <c:v>1138.4221870700001</c:v>
                </c:pt>
                <c:pt idx="4696">
                  <c:v>1138.3906124590001</c:v>
                </c:pt>
                <c:pt idx="4697">
                  <c:v>1138.1495527120001</c:v>
                </c:pt>
                <c:pt idx="4698">
                  <c:v>1138.087883594</c:v>
                </c:pt>
                <c:pt idx="4699">
                  <c:v>1137.879107882</c:v>
                </c:pt>
                <c:pt idx="4700">
                  <c:v>1137.812504211</c:v>
                </c:pt>
                <c:pt idx="4701">
                  <c:v>1137.7652765550001</c:v>
                </c:pt>
                <c:pt idx="4702">
                  <c:v>1137.7291643389999</c:v>
                </c:pt>
                <c:pt idx="4703">
                  <c:v>1137.705036539</c:v>
                </c:pt>
                <c:pt idx="4704">
                  <c:v>1137.6611454260001</c:v>
                </c:pt>
                <c:pt idx="4705">
                  <c:v>1137.4650403819999</c:v>
                </c:pt>
                <c:pt idx="4706">
                  <c:v>1137.2606071339999</c:v>
                </c:pt>
                <c:pt idx="4707">
                  <c:v>1137.249539812</c:v>
                </c:pt>
                <c:pt idx="4708">
                  <c:v>1137.1656585129999</c:v>
                </c:pt>
                <c:pt idx="4709">
                  <c:v>1137.1535297369999</c:v>
                </c:pt>
                <c:pt idx="4710">
                  <c:v>1136.96566841</c:v>
                </c:pt>
                <c:pt idx="4711">
                  <c:v>1136.916794903</c:v>
                </c:pt>
                <c:pt idx="4712">
                  <c:v>1136.8389666130001</c:v>
                </c:pt>
                <c:pt idx="4713">
                  <c:v>1136.5578947000001</c:v>
                </c:pt>
                <c:pt idx="4714">
                  <c:v>1136.4321498629999</c:v>
                </c:pt>
                <c:pt idx="4715">
                  <c:v>1136.369450122</c:v>
                </c:pt>
                <c:pt idx="4716">
                  <c:v>1136.2952193489998</c:v>
                </c:pt>
                <c:pt idx="4717">
                  <c:v>1136.2811136390001</c:v>
                </c:pt>
                <c:pt idx="4718">
                  <c:v>1136.2153475099999</c:v>
                </c:pt>
                <c:pt idx="4719">
                  <c:v>1136.183330244</c:v>
                </c:pt>
                <c:pt idx="4720">
                  <c:v>1136.1826681570001</c:v>
                </c:pt>
                <c:pt idx="4721">
                  <c:v>1136.109268337</c:v>
                </c:pt>
                <c:pt idx="4722">
                  <c:v>1136.0574381279998</c:v>
                </c:pt>
                <c:pt idx="4723">
                  <c:v>1135.9410678020001</c:v>
                </c:pt>
                <c:pt idx="4724">
                  <c:v>1135.92082211</c:v>
                </c:pt>
                <c:pt idx="4725">
                  <c:v>1135.8526187179998</c:v>
                </c:pt>
                <c:pt idx="4726">
                  <c:v>1135.7218388169999</c:v>
                </c:pt>
                <c:pt idx="4727">
                  <c:v>1135.648865439</c:v>
                </c:pt>
                <c:pt idx="4728">
                  <c:v>1135.5237764409999</c:v>
                </c:pt>
                <c:pt idx="4729">
                  <c:v>1135.4224521359999</c:v>
                </c:pt>
                <c:pt idx="4730">
                  <c:v>1135.362431646</c:v>
                </c:pt>
                <c:pt idx="4731">
                  <c:v>1135.269984715</c:v>
                </c:pt>
                <c:pt idx="4732">
                  <c:v>1135.204296057</c:v>
                </c:pt>
                <c:pt idx="4733">
                  <c:v>1135.2012024840001</c:v>
                </c:pt>
                <c:pt idx="4734">
                  <c:v>1135.0719073769999</c:v>
                </c:pt>
                <c:pt idx="4735">
                  <c:v>1135.0539921899999</c:v>
                </c:pt>
                <c:pt idx="4736">
                  <c:v>1134.9092966630001</c:v>
                </c:pt>
                <c:pt idx="4737">
                  <c:v>1134.8678763780001</c:v>
                </c:pt>
                <c:pt idx="4738">
                  <c:v>1134.623910005</c:v>
                </c:pt>
                <c:pt idx="4739">
                  <c:v>1134.5939951359999</c:v>
                </c:pt>
                <c:pt idx="4740">
                  <c:v>1134.411869605</c:v>
                </c:pt>
                <c:pt idx="4741">
                  <c:v>1134.388860049</c:v>
                </c:pt>
                <c:pt idx="4742">
                  <c:v>1134.227967219</c:v>
                </c:pt>
                <c:pt idx="4743">
                  <c:v>1133.8477734860001</c:v>
                </c:pt>
                <c:pt idx="4744">
                  <c:v>1133.841413139</c:v>
                </c:pt>
                <c:pt idx="4745">
                  <c:v>1133.759308576</c:v>
                </c:pt>
                <c:pt idx="4746">
                  <c:v>1133.661367833</c:v>
                </c:pt>
                <c:pt idx="4747">
                  <c:v>1133.596278798</c:v>
                </c:pt>
                <c:pt idx="4748">
                  <c:v>1133.45849077</c:v>
                </c:pt>
                <c:pt idx="4749">
                  <c:v>1133.4430935490002</c:v>
                </c:pt>
                <c:pt idx="4750">
                  <c:v>1133.433637092</c:v>
                </c:pt>
                <c:pt idx="4751">
                  <c:v>1133.4063306849998</c:v>
                </c:pt>
                <c:pt idx="4752">
                  <c:v>1133.2381213199999</c:v>
                </c:pt>
                <c:pt idx="4753">
                  <c:v>1133.235871329</c:v>
                </c:pt>
                <c:pt idx="4754">
                  <c:v>1133.165654076</c:v>
                </c:pt>
                <c:pt idx="4755">
                  <c:v>1132.9634048150001</c:v>
                </c:pt>
                <c:pt idx="4756">
                  <c:v>1132.7369945350001</c:v>
                </c:pt>
                <c:pt idx="4757">
                  <c:v>1132.644583863</c:v>
                </c:pt>
                <c:pt idx="4758">
                  <c:v>1132.511496955</c:v>
                </c:pt>
                <c:pt idx="4759">
                  <c:v>1132.2621059630001</c:v>
                </c:pt>
                <c:pt idx="4760">
                  <c:v>1132.195152175</c:v>
                </c:pt>
                <c:pt idx="4761">
                  <c:v>1132.105937217</c:v>
                </c:pt>
                <c:pt idx="4762">
                  <c:v>1132.0308732650001</c:v>
                </c:pt>
                <c:pt idx="4763">
                  <c:v>1131.9736364190001</c:v>
                </c:pt>
                <c:pt idx="4764">
                  <c:v>1131.818884329</c:v>
                </c:pt>
                <c:pt idx="4765">
                  <c:v>1131.691975961</c:v>
                </c:pt>
                <c:pt idx="4766">
                  <c:v>1131.5029339060002</c:v>
                </c:pt>
                <c:pt idx="4767">
                  <c:v>1131.4833102980001</c:v>
                </c:pt>
                <c:pt idx="4768">
                  <c:v>1131.212651928</c:v>
                </c:pt>
                <c:pt idx="4769">
                  <c:v>1131.1976467540001</c:v>
                </c:pt>
                <c:pt idx="4770">
                  <c:v>1131.19591173</c:v>
                </c:pt>
                <c:pt idx="4771">
                  <c:v>1131.188111018</c:v>
                </c:pt>
                <c:pt idx="4772">
                  <c:v>1131.142341062</c:v>
                </c:pt>
                <c:pt idx="4773">
                  <c:v>1130.9841061060001</c:v>
                </c:pt>
                <c:pt idx="4774">
                  <c:v>1130.9746943150001</c:v>
                </c:pt>
                <c:pt idx="4775">
                  <c:v>1130.8849393519999</c:v>
                </c:pt>
                <c:pt idx="4776">
                  <c:v>1130.7953088740001</c:v>
                </c:pt>
                <c:pt idx="4777">
                  <c:v>1130.7816898680001</c:v>
                </c:pt>
                <c:pt idx="4778">
                  <c:v>1130.596294082</c:v>
                </c:pt>
                <c:pt idx="4779">
                  <c:v>1130.2241595590001</c:v>
                </c:pt>
                <c:pt idx="4780">
                  <c:v>1130.174383494</c:v>
                </c:pt>
                <c:pt idx="4781">
                  <c:v>1130.1692920160001</c:v>
                </c:pt>
                <c:pt idx="4782">
                  <c:v>1130.1167215740002</c:v>
                </c:pt>
                <c:pt idx="4783">
                  <c:v>1129.8081068869999</c:v>
                </c:pt>
                <c:pt idx="4784">
                  <c:v>1129.6679767809999</c:v>
                </c:pt>
                <c:pt idx="4785">
                  <c:v>1129.4795032679999</c:v>
                </c:pt>
                <c:pt idx="4786">
                  <c:v>1129.197859785</c:v>
                </c:pt>
                <c:pt idx="4787">
                  <c:v>1129.181867905</c:v>
                </c:pt>
                <c:pt idx="4788">
                  <c:v>1128.9517324389999</c:v>
                </c:pt>
                <c:pt idx="4789">
                  <c:v>1128.8880954390002</c:v>
                </c:pt>
                <c:pt idx="4790">
                  <c:v>1128.697421908</c:v>
                </c:pt>
                <c:pt idx="4791">
                  <c:v>1128.6956494420001</c:v>
                </c:pt>
                <c:pt idx="4792">
                  <c:v>1128.4013155809998</c:v>
                </c:pt>
                <c:pt idx="4793">
                  <c:v>1128.2712582010001</c:v>
                </c:pt>
                <c:pt idx="4794">
                  <c:v>1128.1981972980002</c:v>
                </c:pt>
                <c:pt idx="4795">
                  <c:v>1128.0973053629998</c:v>
                </c:pt>
                <c:pt idx="4796">
                  <c:v>1127.701719891</c:v>
                </c:pt>
                <c:pt idx="4797">
                  <c:v>1127.5763015580001</c:v>
                </c:pt>
                <c:pt idx="4798">
                  <c:v>1127.569566808</c:v>
                </c:pt>
                <c:pt idx="4799">
                  <c:v>1127.485642268</c:v>
                </c:pt>
                <c:pt idx="4800">
                  <c:v>1127.425512756</c:v>
                </c:pt>
                <c:pt idx="4801">
                  <c:v>1127.3093196889999</c:v>
                </c:pt>
                <c:pt idx="4802">
                  <c:v>1127.2915552719999</c:v>
                </c:pt>
                <c:pt idx="4803">
                  <c:v>1127.0956177179999</c:v>
                </c:pt>
                <c:pt idx="4804">
                  <c:v>1127.053055093</c:v>
                </c:pt>
                <c:pt idx="4805">
                  <c:v>1127.049764093</c:v>
                </c:pt>
                <c:pt idx="4806">
                  <c:v>1127.0326417229999</c:v>
                </c:pt>
                <c:pt idx="4807">
                  <c:v>1126.9628068490001</c:v>
                </c:pt>
                <c:pt idx="4808">
                  <c:v>1126.8826360530002</c:v>
                </c:pt>
                <c:pt idx="4809">
                  <c:v>1126.8612825340001</c:v>
                </c:pt>
                <c:pt idx="4810">
                  <c:v>1126.8132630990001</c:v>
                </c:pt>
                <c:pt idx="4811">
                  <c:v>1126.7659907700001</c:v>
                </c:pt>
                <c:pt idx="4812">
                  <c:v>1126.683118764</c:v>
                </c:pt>
                <c:pt idx="4813">
                  <c:v>1126.5804332359999</c:v>
                </c:pt>
                <c:pt idx="4814">
                  <c:v>1126.5377210619999</c:v>
                </c:pt>
                <c:pt idx="4815">
                  <c:v>1126.504880446</c:v>
                </c:pt>
                <c:pt idx="4816">
                  <c:v>1126.4337260759999</c:v>
                </c:pt>
                <c:pt idx="4817">
                  <c:v>1126.3051537929998</c:v>
                </c:pt>
                <c:pt idx="4818">
                  <c:v>1126.2027076960001</c:v>
                </c:pt>
                <c:pt idx="4819">
                  <c:v>1126.1803630880001</c:v>
                </c:pt>
                <c:pt idx="4820">
                  <c:v>1126.0813690689999</c:v>
                </c:pt>
                <c:pt idx="4821">
                  <c:v>1125.935038218</c:v>
                </c:pt>
                <c:pt idx="4822">
                  <c:v>1125.8679165459998</c:v>
                </c:pt>
                <c:pt idx="4823">
                  <c:v>1125.8590129209999</c:v>
                </c:pt>
                <c:pt idx="4824">
                  <c:v>1125.839962237</c:v>
                </c:pt>
                <c:pt idx="4825">
                  <c:v>1125.82588689</c:v>
                </c:pt>
                <c:pt idx="4826">
                  <c:v>1125.653676009</c:v>
                </c:pt>
                <c:pt idx="4827">
                  <c:v>1125.178657509</c:v>
                </c:pt>
                <c:pt idx="4828">
                  <c:v>1125.1273427560002</c:v>
                </c:pt>
                <c:pt idx="4829">
                  <c:v>1125.0747508940001</c:v>
                </c:pt>
                <c:pt idx="4830">
                  <c:v>1125.0669903420001</c:v>
                </c:pt>
                <c:pt idx="4831">
                  <c:v>1124.9695333029999</c:v>
                </c:pt>
                <c:pt idx="4832">
                  <c:v>1124.7772281569999</c:v>
                </c:pt>
                <c:pt idx="4833">
                  <c:v>1124.7379671890001</c:v>
                </c:pt>
                <c:pt idx="4834">
                  <c:v>1124.662797515</c:v>
                </c:pt>
                <c:pt idx="4835">
                  <c:v>1124.642559849</c:v>
                </c:pt>
                <c:pt idx="4836">
                  <c:v>1124.550805068</c:v>
                </c:pt>
                <c:pt idx="4837">
                  <c:v>1124.3861692190001</c:v>
                </c:pt>
                <c:pt idx="4838">
                  <c:v>1124.3785311910001</c:v>
                </c:pt>
                <c:pt idx="4839">
                  <c:v>1124.2951268730001</c:v>
                </c:pt>
                <c:pt idx="4840">
                  <c:v>1124.209059606</c:v>
                </c:pt>
                <c:pt idx="4841">
                  <c:v>1124.0542465570002</c:v>
                </c:pt>
                <c:pt idx="4842">
                  <c:v>1124.0287888079999</c:v>
                </c:pt>
                <c:pt idx="4843">
                  <c:v>1123.93245443</c:v>
                </c:pt>
                <c:pt idx="4844">
                  <c:v>1123.862891475</c:v>
                </c:pt>
                <c:pt idx="4845">
                  <c:v>1123.7975009199999</c:v>
                </c:pt>
                <c:pt idx="4846">
                  <c:v>1123.7162747329999</c:v>
                </c:pt>
                <c:pt idx="4847">
                  <c:v>1123.611265692</c:v>
                </c:pt>
                <c:pt idx="4848">
                  <c:v>1123.5889486760002</c:v>
                </c:pt>
                <c:pt idx="4849">
                  <c:v>1123.4530822479999</c:v>
                </c:pt>
                <c:pt idx="4850">
                  <c:v>1123.2864548919999</c:v>
                </c:pt>
                <c:pt idx="4851">
                  <c:v>1123.282693311</c:v>
                </c:pt>
                <c:pt idx="4852">
                  <c:v>1123.2630079930002</c:v>
                </c:pt>
                <c:pt idx="4853">
                  <c:v>1123.213906364</c:v>
                </c:pt>
                <c:pt idx="4854">
                  <c:v>1123.0480120669999</c:v>
                </c:pt>
                <c:pt idx="4855">
                  <c:v>1123.030308308</c:v>
                </c:pt>
                <c:pt idx="4856">
                  <c:v>1122.872657158</c:v>
                </c:pt>
                <c:pt idx="4857">
                  <c:v>1122.8133517499998</c:v>
                </c:pt>
                <c:pt idx="4858">
                  <c:v>1122.6754396599999</c:v>
                </c:pt>
                <c:pt idx="4859">
                  <c:v>1122.5914113890001</c:v>
                </c:pt>
                <c:pt idx="4860">
                  <c:v>1122.5885985530001</c:v>
                </c:pt>
                <c:pt idx="4861">
                  <c:v>1122.539006904</c:v>
                </c:pt>
                <c:pt idx="4862">
                  <c:v>1122.3706305349999</c:v>
                </c:pt>
                <c:pt idx="4863">
                  <c:v>1122.3424316000001</c:v>
                </c:pt>
                <c:pt idx="4864">
                  <c:v>1122.153790203</c:v>
                </c:pt>
                <c:pt idx="4865">
                  <c:v>1122.116187526</c:v>
                </c:pt>
                <c:pt idx="4866">
                  <c:v>1122.1157394960001</c:v>
                </c:pt>
                <c:pt idx="4867">
                  <c:v>1122.0726898840001</c:v>
                </c:pt>
                <c:pt idx="4868">
                  <c:v>1122.069692262</c:v>
                </c:pt>
                <c:pt idx="4869">
                  <c:v>1121.8894856320001</c:v>
                </c:pt>
                <c:pt idx="4870">
                  <c:v>1121.88704149</c:v>
                </c:pt>
                <c:pt idx="4871">
                  <c:v>1121.806686894</c:v>
                </c:pt>
                <c:pt idx="4872">
                  <c:v>1121.71992092</c:v>
                </c:pt>
                <c:pt idx="4873">
                  <c:v>1121.6590702859999</c:v>
                </c:pt>
                <c:pt idx="4874">
                  <c:v>1121.4661970220002</c:v>
                </c:pt>
                <c:pt idx="4875">
                  <c:v>1121.3601749720001</c:v>
                </c:pt>
                <c:pt idx="4876">
                  <c:v>1121.294098033</c:v>
                </c:pt>
                <c:pt idx="4877">
                  <c:v>1121.144228569</c:v>
                </c:pt>
                <c:pt idx="4878">
                  <c:v>1121.007308854</c:v>
                </c:pt>
                <c:pt idx="4879">
                  <c:v>1120.898000183</c:v>
                </c:pt>
                <c:pt idx="4880">
                  <c:v>1120.8783764319999</c:v>
                </c:pt>
                <c:pt idx="4881">
                  <c:v>1120.799556876</c:v>
                </c:pt>
                <c:pt idx="4882">
                  <c:v>1120.7095935579998</c:v>
                </c:pt>
                <c:pt idx="4883">
                  <c:v>1120.5751445389999</c:v>
                </c:pt>
                <c:pt idx="4884">
                  <c:v>1120.49184461</c:v>
                </c:pt>
                <c:pt idx="4885">
                  <c:v>1120.4210337680001</c:v>
                </c:pt>
                <c:pt idx="4886">
                  <c:v>1120.3593242059999</c:v>
                </c:pt>
                <c:pt idx="4887">
                  <c:v>1120.3327573840002</c:v>
                </c:pt>
                <c:pt idx="4888">
                  <c:v>1120.28220672</c:v>
                </c:pt>
                <c:pt idx="4889">
                  <c:v>1120.2775509369999</c:v>
                </c:pt>
                <c:pt idx="4890">
                  <c:v>1120.2759737619999</c:v>
                </c:pt>
                <c:pt idx="4891">
                  <c:v>1120.238420096</c:v>
                </c:pt>
                <c:pt idx="4892">
                  <c:v>1120.172826344</c:v>
                </c:pt>
                <c:pt idx="4893">
                  <c:v>1120.1520934109999</c:v>
                </c:pt>
                <c:pt idx="4894">
                  <c:v>1120.0723444320001</c:v>
                </c:pt>
                <c:pt idx="4895">
                  <c:v>1120.0640135399999</c:v>
                </c:pt>
                <c:pt idx="4896">
                  <c:v>1119.917728419</c:v>
                </c:pt>
                <c:pt idx="4897">
                  <c:v>1119.8789067939999</c:v>
                </c:pt>
                <c:pt idx="4898">
                  <c:v>1119.835648449</c:v>
                </c:pt>
                <c:pt idx="4899">
                  <c:v>1119.8336689140001</c:v>
                </c:pt>
                <c:pt idx="4900">
                  <c:v>1119.8284526740001</c:v>
                </c:pt>
                <c:pt idx="4901">
                  <c:v>1119.6209410900001</c:v>
                </c:pt>
                <c:pt idx="4902">
                  <c:v>1119.5981457519999</c:v>
                </c:pt>
                <c:pt idx="4903">
                  <c:v>1119.3754902810001</c:v>
                </c:pt>
                <c:pt idx="4904">
                  <c:v>1119.0854158920001</c:v>
                </c:pt>
                <c:pt idx="4905">
                  <c:v>1119.024811369</c:v>
                </c:pt>
                <c:pt idx="4906">
                  <c:v>1118.901783409</c:v>
                </c:pt>
                <c:pt idx="4907">
                  <c:v>1118.887538079</c:v>
                </c:pt>
                <c:pt idx="4908">
                  <c:v>1118.7715211100001</c:v>
                </c:pt>
                <c:pt idx="4909">
                  <c:v>1118.6903732230001</c:v>
                </c:pt>
                <c:pt idx="4910">
                  <c:v>1118.628651491</c:v>
                </c:pt>
                <c:pt idx="4911">
                  <c:v>1118.613951847</c:v>
                </c:pt>
                <c:pt idx="4912">
                  <c:v>1118.4742564610001</c:v>
                </c:pt>
                <c:pt idx="4913">
                  <c:v>1118.4178537959999</c:v>
                </c:pt>
                <c:pt idx="4914">
                  <c:v>1118.1266002259999</c:v>
                </c:pt>
                <c:pt idx="4915">
                  <c:v>1118.122482361</c:v>
                </c:pt>
                <c:pt idx="4916">
                  <c:v>1117.911230337</c:v>
                </c:pt>
                <c:pt idx="4917">
                  <c:v>1117.8368825989999</c:v>
                </c:pt>
                <c:pt idx="4918">
                  <c:v>1117.7158329710001</c:v>
                </c:pt>
                <c:pt idx="4919">
                  <c:v>1117.6943037650001</c:v>
                </c:pt>
                <c:pt idx="4920">
                  <c:v>1117.6579625669999</c:v>
                </c:pt>
                <c:pt idx="4921">
                  <c:v>1117.6484132409998</c:v>
                </c:pt>
                <c:pt idx="4922">
                  <c:v>1117.552191361</c:v>
                </c:pt>
                <c:pt idx="4923">
                  <c:v>1117.297427682</c:v>
                </c:pt>
                <c:pt idx="4924">
                  <c:v>1117.1057451929998</c:v>
                </c:pt>
                <c:pt idx="4925">
                  <c:v>1117.0281249210002</c:v>
                </c:pt>
                <c:pt idx="4926">
                  <c:v>1117.0063783390001</c:v>
                </c:pt>
                <c:pt idx="4927">
                  <c:v>1116.9713104709999</c:v>
                </c:pt>
                <c:pt idx="4928">
                  <c:v>1116.7870083780001</c:v>
                </c:pt>
                <c:pt idx="4929">
                  <c:v>1116.775229485</c:v>
                </c:pt>
                <c:pt idx="4930">
                  <c:v>1116.6475690599998</c:v>
                </c:pt>
                <c:pt idx="4931">
                  <c:v>1116.6041799979998</c:v>
                </c:pt>
                <c:pt idx="4932">
                  <c:v>1116.5530290219999</c:v>
                </c:pt>
                <c:pt idx="4933">
                  <c:v>1116.4861667939999</c:v>
                </c:pt>
                <c:pt idx="4934">
                  <c:v>1116.3964056730001</c:v>
                </c:pt>
                <c:pt idx="4935">
                  <c:v>1116.1500440320001</c:v>
                </c:pt>
                <c:pt idx="4936">
                  <c:v>1116.145156545</c:v>
                </c:pt>
                <c:pt idx="4937">
                  <c:v>1116.0496867480001</c:v>
                </c:pt>
                <c:pt idx="4938">
                  <c:v>1116.0451204590001</c:v>
                </c:pt>
                <c:pt idx="4939">
                  <c:v>1116.036160595</c:v>
                </c:pt>
                <c:pt idx="4940">
                  <c:v>1115.917465219</c:v>
                </c:pt>
                <c:pt idx="4941">
                  <c:v>1115.8005768160001</c:v>
                </c:pt>
                <c:pt idx="4942">
                  <c:v>1115.5147236739999</c:v>
                </c:pt>
                <c:pt idx="4943">
                  <c:v>1115.2230829929999</c:v>
                </c:pt>
                <c:pt idx="4944">
                  <c:v>1115.089555492</c:v>
                </c:pt>
                <c:pt idx="4945">
                  <c:v>1115.0671918170001</c:v>
                </c:pt>
                <c:pt idx="4946">
                  <c:v>1114.886228029</c:v>
                </c:pt>
                <c:pt idx="4947">
                  <c:v>1114.69424009</c:v>
                </c:pt>
                <c:pt idx="4948">
                  <c:v>1114.6261415179999</c:v>
                </c:pt>
                <c:pt idx="4949">
                  <c:v>1114.5834890470001</c:v>
                </c:pt>
                <c:pt idx="4950">
                  <c:v>1114.3936513640001</c:v>
                </c:pt>
                <c:pt idx="4951">
                  <c:v>1114.2245156400002</c:v>
                </c:pt>
                <c:pt idx="4952">
                  <c:v>1114.1869151429999</c:v>
                </c:pt>
                <c:pt idx="4953">
                  <c:v>1114.182875773</c:v>
                </c:pt>
                <c:pt idx="4954">
                  <c:v>1114.153102597</c:v>
                </c:pt>
                <c:pt idx="4955">
                  <c:v>1113.9998950499999</c:v>
                </c:pt>
                <c:pt idx="4956">
                  <c:v>1113.9563840129999</c:v>
                </c:pt>
                <c:pt idx="4957">
                  <c:v>1113.7419566149999</c:v>
                </c:pt>
                <c:pt idx="4958">
                  <c:v>1113.7347402319999</c:v>
                </c:pt>
                <c:pt idx="4959">
                  <c:v>1113.6233091460001</c:v>
                </c:pt>
                <c:pt idx="4960">
                  <c:v>1113.5264567879999</c:v>
                </c:pt>
                <c:pt idx="4961">
                  <c:v>1113.4900040730001</c:v>
                </c:pt>
                <c:pt idx="4962">
                  <c:v>1113.169593092</c:v>
                </c:pt>
                <c:pt idx="4963">
                  <c:v>1113.1638301780001</c:v>
                </c:pt>
                <c:pt idx="4964">
                  <c:v>1113.1013654209999</c:v>
                </c:pt>
                <c:pt idx="4965">
                  <c:v>1113.0568083329999</c:v>
                </c:pt>
                <c:pt idx="4966">
                  <c:v>1113.024488945</c:v>
                </c:pt>
                <c:pt idx="4967">
                  <c:v>1112.8973610960002</c:v>
                </c:pt>
                <c:pt idx="4968">
                  <c:v>1112.8440197469999</c:v>
                </c:pt>
                <c:pt idx="4969">
                  <c:v>1112.7496383809998</c:v>
                </c:pt>
                <c:pt idx="4970">
                  <c:v>1112.7168724360001</c:v>
                </c:pt>
                <c:pt idx="4971">
                  <c:v>1112.7114264720001</c:v>
                </c:pt>
                <c:pt idx="4972">
                  <c:v>1112.5556873149999</c:v>
                </c:pt>
                <c:pt idx="4973">
                  <c:v>1112.2100134469999</c:v>
                </c:pt>
                <c:pt idx="4974">
                  <c:v>1111.9280988809999</c:v>
                </c:pt>
                <c:pt idx="4975">
                  <c:v>1111.8672607890001</c:v>
                </c:pt>
                <c:pt idx="4976">
                  <c:v>1111.7046616069999</c:v>
                </c:pt>
                <c:pt idx="4977">
                  <c:v>1111.4849444409999</c:v>
                </c:pt>
                <c:pt idx="4978">
                  <c:v>1111.359435609</c:v>
                </c:pt>
                <c:pt idx="4979">
                  <c:v>1111.347579924</c:v>
                </c:pt>
                <c:pt idx="4980">
                  <c:v>1111.165194594</c:v>
                </c:pt>
                <c:pt idx="4981">
                  <c:v>1111.0204162900002</c:v>
                </c:pt>
                <c:pt idx="4982">
                  <c:v>1110.9851113519999</c:v>
                </c:pt>
                <c:pt idx="4983">
                  <c:v>1110.907548679</c:v>
                </c:pt>
                <c:pt idx="4984">
                  <c:v>1110.883863367</c:v>
                </c:pt>
                <c:pt idx="4985">
                  <c:v>1110.720022708</c:v>
                </c:pt>
                <c:pt idx="4986">
                  <c:v>1110.534250704</c:v>
                </c:pt>
                <c:pt idx="4987">
                  <c:v>1110.523654807</c:v>
                </c:pt>
                <c:pt idx="4988">
                  <c:v>1110.4631001400001</c:v>
                </c:pt>
                <c:pt idx="4989">
                  <c:v>1110.452371719</c:v>
                </c:pt>
                <c:pt idx="4990">
                  <c:v>1110.4405443190001</c:v>
                </c:pt>
                <c:pt idx="4991">
                  <c:v>1110.2880670330001</c:v>
                </c:pt>
                <c:pt idx="4992">
                  <c:v>1110.195645943</c:v>
                </c:pt>
                <c:pt idx="4993">
                  <c:v>1110.12832989</c:v>
                </c:pt>
                <c:pt idx="4994">
                  <c:v>1110.0885306130001</c:v>
                </c:pt>
                <c:pt idx="4995">
                  <c:v>1109.700755243</c:v>
                </c:pt>
                <c:pt idx="4996">
                  <c:v>1109.631006241</c:v>
                </c:pt>
                <c:pt idx="4997">
                  <c:v>1109.3922042489999</c:v>
                </c:pt>
                <c:pt idx="4998">
                  <c:v>1109.2728542</c:v>
                </c:pt>
                <c:pt idx="4999">
                  <c:v>1109.2438324029999</c:v>
                </c:pt>
                <c:pt idx="5000">
                  <c:v>1109.1102522450001</c:v>
                </c:pt>
                <c:pt idx="5001">
                  <c:v>1109.0707042839999</c:v>
                </c:pt>
                <c:pt idx="5002">
                  <c:v>1108.7802356139998</c:v>
                </c:pt>
                <c:pt idx="5003">
                  <c:v>1108.689838133</c:v>
                </c:pt>
                <c:pt idx="5004">
                  <c:v>1108.5921855210001</c:v>
                </c:pt>
                <c:pt idx="5005">
                  <c:v>1108.5505110419999</c:v>
                </c:pt>
                <c:pt idx="5006">
                  <c:v>1108.511414972</c:v>
                </c:pt>
                <c:pt idx="5007">
                  <c:v>1108.4097908679998</c:v>
                </c:pt>
                <c:pt idx="5008">
                  <c:v>1108.2767444390001</c:v>
                </c:pt>
                <c:pt idx="5009">
                  <c:v>1108.216711322</c:v>
                </c:pt>
                <c:pt idx="5010">
                  <c:v>1108.1156494209999</c:v>
                </c:pt>
                <c:pt idx="5011">
                  <c:v>1107.880247777</c:v>
                </c:pt>
                <c:pt idx="5012">
                  <c:v>1107.746546802</c:v>
                </c:pt>
                <c:pt idx="5013">
                  <c:v>1107.728384278</c:v>
                </c:pt>
                <c:pt idx="5014">
                  <c:v>1107.4576584449999</c:v>
                </c:pt>
                <c:pt idx="5015">
                  <c:v>1107.382702914</c:v>
                </c:pt>
                <c:pt idx="5016">
                  <c:v>1107.314075451</c:v>
                </c:pt>
                <c:pt idx="5017">
                  <c:v>1107.2869854769999</c:v>
                </c:pt>
                <c:pt idx="5018">
                  <c:v>1107.1645556890001</c:v>
                </c:pt>
                <c:pt idx="5019">
                  <c:v>1107.1306768529998</c:v>
                </c:pt>
                <c:pt idx="5020">
                  <c:v>1106.755251884</c:v>
                </c:pt>
                <c:pt idx="5021">
                  <c:v>1106.750748981</c:v>
                </c:pt>
                <c:pt idx="5022">
                  <c:v>1106.6800643219999</c:v>
                </c:pt>
                <c:pt idx="5023">
                  <c:v>1106.61338204</c:v>
                </c:pt>
                <c:pt idx="5024">
                  <c:v>1106.536978312</c:v>
                </c:pt>
                <c:pt idx="5025">
                  <c:v>1106.481148462</c:v>
                </c:pt>
                <c:pt idx="5026">
                  <c:v>1106.4765677949999</c:v>
                </c:pt>
                <c:pt idx="5027">
                  <c:v>1106.3071416959999</c:v>
                </c:pt>
                <c:pt idx="5028">
                  <c:v>1106.2061778210002</c:v>
                </c:pt>
                <c:pt idx="5029">
                  <c:v>1106.192608677</c:v>
                </c:pt>
                <c:pt idx="5030">
                  <c:v>1105.9846420509998</c:v>
                </c:pt>
                <c:pt idx="5031">
                  <c:v>1105.7587161600002</c:v>
                </c:pt>
                <c:pt idx="5032">
                  <c:v>1105.6744264239999</c:v>
                </c:pt>
                <c:pt idx="5033">
                  <c:v>1105.493808056</c:v>
                </c:pt>
                <c:pt idx="5034">
                  <c:v>1105.462308827</c:v>
                </c:pt>
                <c:pt idx="5035">
                  <c:v>1105.392681002</c:v>
                </c:pt>
                <c:pt idx="5036">
                  <c:v>1105.3607072379998</c:v>
                </c:pt>
                <c:pt idx="5037">
                  <c:v>1105.331119981</c:v>
                </c:pt>
                <c:pt idx="5038">
                  <c:v>1105.300181526</c:v>
                </c:pt>
                <c:pt idx="5039">
                  <c:v>1104.966256836</c:v>
                </c:pt>
                <c:pt idx="5040">
                  <c:v>1104.952508978</c:v>
                </c:pt>
                <c:pt idx="5041">
                  <c:v>1104.8581093580001</c:v>
                </c:pt>
                <c:pt idx="5042">
                  <c:v>1104.6573699950002</c:v>
                </c:pt>
                <c:pt idx="5043">
                  <c:v>1104.6416323259998</c:v>
                </c:pt>
                <c:pt idx="5044">
                  <c:v>1104.420762322</c:v>
                </c:pt>
                <c:pt idx="5045">
                  <c:v>1104.4060832970001</c:v>
                </c:pt>
                <c:pt idx="5046">
                  <c:v>1104.338044248</c:v>
                </c:pt>
                <c:pt idx="5047">
                  <c:v>1104.234846003</c:v>
                </c:pt>
                <c:pt idx="5048">
                  <c:v>1104.1425638210001</c:v>
                </c:pt>
                <c:pt idx="5049">
                  <c:v>1104.037212852</c:v>
                </c:pt>
                <c:pt idx="5050">
                  <c:v>1103.9337575650002</c:v>
                </c:pt>
                <c:pt idx="5051">
                  <c:v>1103.718765544</c:v>
                </c:pt>
                <c:pt idx="5052">
                  <c:v>1103.6233078340001</c:v>
                </c:pt>
                <c:pt idx="5053">
                  <c:v>1103.5883521400001</c:v>
                </c:pt>
                <c:pt idx="5054">
                  <c:v>1103.5659242269999</c:v>
                </c:pt>
                <c:pt idx="5055">
                  <c:v>1103.5606690950001</c:v>
                </c:pt>
                <c:pt idx="5056">
                  <c:v>1103.448164658</c:v>
                </c:pt>
                <c:pt idx="5057">
                  <c:v>1103.34155291</c:v>
                </c:pt>
                <c:pt idx="5058">
                  <c:v>1103.1530867189999</c:v>
                </c:pt>
                <c:pt idx="5059">
                  <c:v>1103.1403952619999</c:v>
                </c:pt>
                <c:pt idx="5060">
                  <c:v>1103.094777843</c:v>
                </c:pt>
                <c:pt idx="5061">
                  <c:v>1103.0575106629999</c:v>
                </c:pt>
                <c:pt idx="5062">
                  <c:v>1103.0085135890001</c:v>
                </c:pt>
                <c:pt idx="5063">
                  <c:v>1102.632949564</c:v>
                </c:pt>
                <c:pt idx="5064">
                  <c:v>1102.3602933129998</c:v>
                </c:pt>
                <c:pt idx="5065">
                  <c:v>1102.2461740220001</c:v>
                </c:pt>
                <c:pt idx="5066">
                  <c:v>1102.2174157290001</c:v>
                </c:pt>
                <c:pt idx="5067">
                  <c:v>1102.1544465040001</c:v>
                </c:pt>
                <c:pt idx="5068">
                  <c:v>1101.941774116</c:v>
                </c:pt>
                <c:pt idx="5069">
                  <c:v>1101.8148493009999</c:v>
                </c:pt>
                <c:pt idx="5070">
                  <c:v>1101.7721718739999</c:v>
                </c:pt>
                <c:pt idx="5071">
                  <c:v>1101.7567474179998</c:v>
                </c:pt>
                <c:pt idx="5072">
                  <c:v>1101.678081478</c:v>
                </c:pt>
                <c:pt idx="5073">
                  <c:v>1101.592437215</c:v>
                </c:pt>
                <c:pt idx="5074">
                  <c:v>1101.2350150959999</c:v>
                </c:pt>
                <c:pt idx="5075">
                  <c:v>1101.069593594</c:v>
                </c:pt>
                <c:pt idx="5076">
                  <c:v>1101.0070572879999</c:v>
                </c:pt>
                <c:pt idx="5077">
                  <c:v>1100.9072637449999</c:v>
                </c:pt>
                <c:pt idx="5078">
                  <c:v>1100.5078482649999</c:v>
                </c:pt>
                <c:pt idx="5079">
                  <c:v>1100.4667197050001</c:v>
                </c:pt>
                <c:pt idx="5080">
                  <c:v>1100.3155633630001</c:v>
                </c:pt>
                <c:pt idx="5081">
                  <c:v>1100.2949131829998</c:v>
                </c:pt>
                <c:pt idx="5082">
                  <c:v>1100.25531959</c:v>
                </c:pt>
                <c:pt idx="5083">
                  <c:v>1100.091251542</c:v>
                </c:pt>
                <c:pt idx="5084">
                  <c:v>1099.994716358</c:v>
                </c:pt>
                <c:pt idx="5085">
                  <c:v>1099.8249931989999</c:v>
                </c:pt>
                <c:pt idx="5086">
                  <c:v>1099.500674248</c:v>
                </c:pt>
                <c:pt idx="5087">
                  <c:v>1099.3226080899999</c:v>
                </c:pt>
                <c:pt idx="5088">
                  <c:v>1099.2957456520001</c:v>
                </c:pt>
                <c:pt idx="5089">
                  <c:v>1099.2731912950001</c:v>
                </c:pt>
                <c:pt idx="5090">
                  <c:v>1099.241032696</c:v>
                </c:pt>
                <c:pt idx="5091">
                  <c:v>1099.054290884</c:v>
                </c:pt>
                <c:pt idx="5092">
                  <c:v>1099.044016306</c:v>
                </c:pt>
                <c:pt idx="5093">
                  <c:v>1098.924316934</c:v>
                </c:pt>
                <c:pt idx="5094">
                  <c:v>1098.918349369</c:v>
                </c:pt>
                <c:pt idx="5095">
                  <c:v>1098.658695177</c:v>
                </c:pt>
                <c:pt idx="5096">
                  <c:v>1098.278817437</c:v>
                </c:pt>
                <c:pt idx="5097">
                  <c:v>1098.112822495</c:v>
                </c:pt>
                <c:pt idx="5098">
                  <c:v>1097.9454208539998</c:v>
                </c:pt>
                <c:pt idx="5099">
                  <c:v>1097.8150708930002</c:v>
                </c:pt>
                <c:pt idx="5100">
                  <c:v>1097.5053054579998</c:v>
                </c:pt>
                <c:pt idx="5101">
                  <c:v>1097.4365372069999</c:v>
                </c:pt>
                <c:pt idx="5102">
                  <c:v>1097.3663083250001</c:v>
                </c:pt>
                <c:pt idx="5103">
                  <c:v>1097.3612153300001</c:v>
                </c:pt>
                <c:pt idx="5104">
                  <c:v>1097.322814246</c:v>
                </c:pt>
                <c:pt idx="5105">
                  <c:v>1097.306164886</c:v>
                </c:pt>
                <c:pt idx="5106">
                  <c:v>1097.2645757550001</c:v>
                </c:pt>
                <c:pt idx="5107">
                  <c:v>1097.1916276889999</c:v>
                </c:pt>
                <c:pt idx="5108">
                  <c:v>1096.8703165950001</c:v>
                </c:pt>
                <c:pt idx="5109">
                  <c:v>1096.8241543010001</c:v>
                </c:pt>
                <c:pt idx="5110">
                  <c:v>1096.712884994</c:v>
                </c:pt>
                <c:pt idx="5111">
                  <c:v>1096.6498493069998</c:v>
                </c:pt>
                <c:pt idx="5112">
                  <c:v>1096.6183567410001</c:v>
                </c:pt>
                <c:pt idx="5113">
                  <c:v>1096.4940762020001</c:v>
                </c:pt>
                <c:pt idx="5114">
                  <c:v>1096.4654497489998</c:v>
                </c:pt>
                <c:pt idx="5115">
                  <c:v>1096.455520083</c:v>
                </c:pt>
                <c:pt idx="5116">
                  <c:v>1096.383634859</c:v>
                </c:pt>
                <c:pt idx="5117">
                  <c:v>1096.327594136</c:v>
                </c:pt>
                <c:pt idx="5118">
                  <c:v>1096.19567738</c:v>
                </c:pt>
                <c:pt idx="5119">
                  <c:v>1096.0421558549999</c:v>
                </c:pt>
                <c:pt idx="5120">
                  <c:v>1095.9148855950002</c:v>
                </c:pt>
                <c:pt idx="5121">
                  <c:v>1095.818022205</c:v>
                </c:pt>
                <c:pt idx="5122">
                  <c:v>1095.657540577</c:v>
                </c:pt>
                <c:pt idx="5123">
                  <c:v>1095.603994608</c:v>
                </c:pt>
                <c:pt idx="5124">
                  <c:v>1095.5102711</c:v>
                </c:pt>
                <c:pt idx="5125">
                  <c:v>1095.1579209910001</c:v>
                </c:pt>
                <c:pt idx="5126">
                  <c:v>1094.9752072020001</c:v>
                </c:pt>
                <c:pt idx="5127">
                  <c:v>1094.8580253530001</c:v>
                </c:pt>
                <c:pt idx="5128">
                  <c:v>1094.849008851</c:v>
                </c:pt>
                <c:pt idx="5129">
                  <c:v>1094.734959097</c:v>
                </c:pt>
                <c:pt idx="5130">
                  <c:v>1094.490249665</c:v>
                </c:pt>
                <c:pt idx="5131">
                  <c:v>1094.3952639080001</c:v>
                </c:pt>
                <c:pt idx="5132">
                  <c:v>1094.2794572180001</c:v>
                </c:pt>
                <c:pt idx="5133">
                  <c:v>1094.2581011</c:v>
                </c:pt>
                <c:pt idx="5134">
                  <c:v>1094.1726403489999</c:v>
                </c:pt>
                <c:pt idx="5135">
                  <c:v>1094.066189443</c:v>
                </c:pt>
                <c:pt idx="5136">
                  <c:v>1093.938797521</c:v>
                </c:pt>
                <c:pt idx="5137">
                  <c:v>1093.934657563</c:v>
                </c:pt>
                <c:pt idx="5138">
                  <c:v>1093.3992134149998</c:v>
                </c:pt>
                <c:pt idx="5139">
                  <c:v>1093.2388006629999</c:v>
                </c:pt>
                <c:pt idx="5140">
                  <c:v>1093.1570982129999</c:v>
                </c:pt>
                <c:pt idx="5141">
                  <c:v>1093.0271196039998</c:v>
                </c:pt>
                <c:pt idx="5142">
                  <c:v>1092.9834706439999</c:v>
                </c:pt>
                <c:pt idx="5143">
                  <c:v>1092.770283203</c:v>
                </c:pt>
                <c:pt idx="5144">
                  <c:v>1092.688761808</c:v>
                </c:pt>
                <c:pt idx="5145">
                  <c:v>1092.6226703969999</c:v>
                </c:pt>
                <c:pt idx="5146">
                  <c:v>1092.613185403</c:v>
                </c:pt>
                <c:pt idx="5147">
                  <c:v>1092.6040660039998</c:v>
                </c:pt>
                <c:pt idx="5148">
                  <c:v>1092.5888171880001</c:v>
                </c:pt>
                <c:pt idx="5149">
                  <c:v>1092.5667594429999</c:v>
                </c:pt>
                <c:pt idx="5150">
                  <c:v>1092.465362724</c:v>
                </c:pt>
                <c:pt idx="5151">
                  <c:v>1092.462107181</c:v>
                </c:pt>
                <c:pt idx="5152">
                  <c:v>1092.413009608</c:v>
                </c:pt>
                <c:pt idx="5153">
                  <c:v>1092.3054834340001</c:v>
                </c:pt>
                <c:pt idx="5154">
                  <c:v>1092.158979027</c:v>
                </c:pt>
                <c:pt idx="5155">
                  <c:v>1092.1152351549999</c:v>
                </c:pt>
                <c:pt idx="5156">
                  <c:v>1091.7897280979998</c:v>
                </c:pt>
                <c:pt idx="5157">
                  <c:v>1091.688439258</c:v>
                </c:pt>
                <c:pt idx="5158">
                  <c:v>1091.6097448620001</c:v>
                </c:pt>
                <c:pt idx="5159">
                  <c:v>1091.3793743120002</c:v>
                </c:pt>
                <c:pt idx="5160">
                  <c:v>1091.0690940259999</c:v>
                </c:pt>
                <c:pt idx="5161">
                  <c:v>1091.033793499</c:v>
                </c:pt>
                <c:pt idx="5162">
                  <c:v>1091.023624828</c:v>
                </c:pt>
                <c:pt idx="5163">
                  <c:v>1091.0126888910002</c:v>
                </c:pt>
                <c:pt idx="5164">
                  <c:v>1091.004115444</c:v>
                </c:pt>
                <c:pt idx="5165">
                  <c:v>1090.781425655</c:v>
                </c:pt>
                <c:pt idx="5166">
                  <c:v>1090.7733954419998</c:v>
                </c:pt>
                <c:pt idx="5167">
                  <c:v>1090.6639306540001</c:v>
                </c:pt>
                <c:pt idx="5168">
                  <c:v>1090.648093711</c:v>
                </c:pt>
                <c:pt idx="5169">
                  <c:v>1090.5948868400001</c:v>
                </c:pt>
                <c:pt idx="5170">
                  <c:v>1090.488167188</c:v>
                </c:pt>
                <c:pt idx="5171">
                  <c:v>1090.1820331389999</c:v>
                </c:pt>
                <c:pt idx="5172">
                  <c:v>1090.0721626439999</c:v>
                </c:pt>
                <c:pt idx="5173">
                  <c:v>1089.865292491</c:v>
                </c:pt>
                <c:pt idx="5174">
                  <c:v>1089.7323772929999</c:v>
                </c:pt>
                <c:pt idx="5175">
                  <c:v>1089.6984030660001</c:v>
                </c:pt>
                <c:pt idx="5176">
                  <c:v>1089.6724922189999</c:v>
                </c:pt>
                <c:pt idx="5177">
                  <c:v>1089.647303086</c:v>
                </c:pt>
                <c:pt idx="5178">
                  <c:v>1089.5829928560001</c:v>
                </c:pt>
                <c:pt idx="5179">
                  <c:v>1089.2103687640001</c:v>
                </c:pt>
                <c:pt idx="5180">
                  <c:v>1089.1853124210002</c:v>
                </c:pt>
                <c:pt idx="5181">
                  <c:v>1089.170232573</c:v>
                </c:pt>
                <c:pt idx="5182">
                  <c:v>1089.1019417790001</c:v>
                </c:pt>
                <c:pt idx="5183">
                  <c:v>1088.7975638300002</c:v>
                </c:pt>
                <c:pt idx="5184">
                  <c:v>1088.737981406</c:v>
                </c:pt>
                <c:pt idx="5185">
                  <c:v>1088.215685957</c:v>
                </c:pt>
                <c:pt idx="5186">
                  <c:v>1088.0158635809998</c:v>
                </c:pt>
                <c:pt idx="5187">
                  <c:v>1087.957418903</c:v>
                </c:pt>
                <c:pt idx="5188">
                  <c:v>1087.9421068470001</c:v>
                </c:pt>
                <c:pt idx="5189">
                  <c:v>1087.737618719</c:v>
                </c:pt>
                <c:pt idx="5190">
                  <c:v>1087.653686376</c:v>
                </c:pt>
                <c:pt idx="5191">
                  <c:v>1087.612737828</c:v>
                </c:pt>
                <c:pt idx="5192">
                  <c:v>1087.5962388840001</c:v>
                </c:pt>
                <c:pt idx="5193">
                  <c:v>1087.5133768209998</c:v>
                </c:pt>
                <c:pt idx="5194">
                  <c:v>1087.328732386</c:v>
                </c:pt>
                <c:pt idx="5195">
                  <c:v>1087.251797377</c:v>
                </c:pt>
                <c:pt idx="5196">
                  <c:v>1087.062558822</c:v>
                </c:pt>
                <c:pt idx="5197">
                  <c:v>1086.507409887</c:v>
                </c:pt>
                <c:pt idx="5198">
                  <c:v>1086.475624228</c:v>
                </c:pt>
                <c:pt idx="5199">
                  <c:v>1086.4663797830001</c:v>
                </c:pt>
                <c:pt idx="5200">
                  <c:v>1086.3954230710001</c:v>
                </c:pt>
                <c:pt idx="5201">
                  <c:v>1086.386096833</c:v>
                </c:pt>
                <c:pt idx="5202">
                  <c:v>1086.1585265289998</c:v>
                </c:pt>
                <c:pt idx="5203">
                  <c:v>1086.101165023</c:v>
                </c:pt>
                <c:pt idx="5204">
                  <c:v>1085.975996057</c:v>
                </c:pt>
                <c:pt idx="5205">
                  <c:v>1085.9745310170001</c:v>
                </c:pt>
                <c:pt idx="5206">
                  <c:v>1085.8572542669999</c:v>
                </c:pt>
                <c:pt idx="5207">
                  <c:v>1085.7410913670001</c:v>
                </c:pt>
                <c:pt idx="5208">
                  <c:v>1085.656346643</c:v>
                </c:pt>
                <c:pt idx="5209">
                  <c:v>1085.6291916970001</c:v>
                </c:pt>
                <c:pt idx="5210">
                  <c:v>1085.2018234109999</c:v>
                </c:pt>
                <c:pt idx="5211">
                  <c:v>1085.109626407</c:v>
                </c:pt>
                <c:pt idx="5212">
                  <c:v>1084.96960846</c:v>
                </c:pt>
                <c:pt idx="5213">
                  <c:v>1084.943474462</c:v>
                </c:pt>
                <c:pt idx="5214">
                  <c:v>1084.616831008</c:v>
                </c:pt>
                <c:pt idx="5215">
                  <c:v>1084.289297346</c:v>
                </c:pt>
                <c:pt idx="5216">
                  <c:v>1084.1482063379999</c:v>
                </c:pt>
                <c:pt idx="5217">
                  <c:v>1083.9646136739998</c:v>
                </c:pt>
                <c:pt idx="5218">
                  <c:v>1083.9501106759999</c:v>
                </c:pt>
                <c:pt idx="5219">
                  <c:v>1083.789569587</c:v>
                </c:pt>
                <c:pt idx="5220">
                  <c:v>1083.6464908090002</c:v>
                </c:pt>
                <c:pt idx="5221">
                  <c:v>1083.444066478</c:v>
                </c:pt>
                <c:pt idx="5222">
                  <c:v>1083.024600082</c:v>
                </c:pt>
                <c:pt idx="5223">
                  <c:v>1082.9351361030001</c:v>
                </c:pt>
                <c:pt idx="5224">
                  <c:v>1082.813707391</c:v>
                </c:pt>
                <c:pt idx="5225">
                  <c:v>1082.420913336</c:v>
                </c:pt>
                <c:pt idx="5226">
                  <c:v>1082.312390439</c:v>
                </c:pt>
                <c:pt idx="5227">
                  <c:v>1082.233498779</c:v>
                </c:pt>
                <c:pt idx="5228">
                  <c:v>1082.1711745549999</c:v>
                </c:pt>
                <c:pt idx="5229">
                  <c:v>1082.1383783819999</c:v>
                </c:pt>
                <c:pt idx="5230">
                  <c:v>1082.0471641409999</c:v>
                </c:pt>
                <c:pt idx="5231">
                  <c:v>1081.255450034</c:v>
                </c:pt>
                <c:pt idx="5232">
                  <c:v>1080.839458896</c:v>
                </c:pt>
                <c:pt idx="5233">
                  <c:v>1080.8378430629998</c:v>
                </c:pt>
                <c:pt idx="5234">
                  <c:v>1080.763638892</c:v>
                </c:pt>
                <c:pt idx="5235">
                  <c:v>1080.4467654079999</c:v>
                </c:pt>
                <c:pt idx="5236">
                  <c:v>1080.088423551</c:v>
                </c:pt>
                <c:pt idx="5237">
                  <c:v>1080.0762731300001</c:v>
                </c:pt>
                <c:pt idx="5238">
                  <c:v>1080.061322173</c:v>
                </c:pt>
                <c:pt idx="5239">
                  <c:v>1079.917132563</c:v>
                </c:pt>
                <c:pt idx="5240">
                  <c:v>1079.8769024569999</c:v>
                </c:pt>
                <c:pt idx="5241">
                  <c:v>1079.2537136550002</c:v>
                </c:pt>
                <c:pt idx="5242">
                  <c:v>1079.089040568</c:v>
                </c:pt>
                <c:pt idx="5243">
                  <c:v>1078.9454424980001</c:v>
                </c:pt>
                <c:pt idx="5244">
                  <c:v>1078.6278684250001</c:v>
                </c:pt>
                <c:pt idx="5245">
                  <c:v>1078.6250561299998</c:v>
                </c:pt>
                <c:pt idx="5246">
                  <c:v>1078.4214087320001</c:v>
                </c:pt>
                <c:pt idx="5247">
                  <c:v>1078.2218370840001</c:v>
                </c:pt>
                <c:pt idx="5248">
                  <c:v>1078.0866789909999</c:v>
                </c:pt>
                <c:pt idx="5249">
                  <c:v>1077.9369560750001</c:v>
                </c:pt>
                <c:pt idx="5250">
                  <c:v>1077.3031310419999</c:v>
                </c:pt>
                <c:pt idx="5251">
                  <c:v>1077.178307703</c:v>
                </c:pt>
                <c:pt idx="5252">
                  <c:v>1077.1767558060001</c:v>
                </c:pt>
                <c:pt idx="5253">
                  <c:v>1077.0077563090001</c:v>
                </c:pt>
                <c:pt idx="5254">
                  <c:v>1076.985341052</c:v>
                </c:pt>
                <c:pt idx="5255">
                  <c:v>1076.9393050410001</c:v>
                </c:pt>
                <c:pt idx="5256">
                  <c:v>1076.8993271059999</c:v>
                </c:pt>
                <c:pt idx="5257">
                  <c:v>1076.8557288309999</c:v>
                </c:pt>
                <c:pt idx="5258">
                  <c:v>1076.710891382</c:v>
                </c:pt>
                <c:pt idx="5259">
                  <c:v>1076.700833248</c:v>
                </c:pt>
                <c:pt idx="5260">
                  <c:v>1076.6987078919999</c:v>
                </c:pt>
                <c:pt idx="5261">
                  <c:v>1076.6913010780002</c:v>
                </c:pt>
                <c:pt idx="5262">
                  <c:v>1076.5900596670001</c:v>
                </c:pt>
                <c:pt idx="5263">
                  <c:v>1076.5836988570002</c:v>
                </c:pt>
                <c:pt idx="5264">
                  <c:v>1076.4364152180001</c:v>
                </c:pt>
                <c:pt idx="5265">
                  <c:v>1076.2159400959999</c:v>
                </c:pt>
                <c:pt idx="5266">
                  <c:v>1076.1640214499998</c:v>
                </c:pt>
                <c:pt idx="5267">
                  <c:v>1076.1416801110001</c:v>
                </c:pt>
                <c:pt idx="5268">
                  <c:v>1076.0865742369999</c:v>
                </c:pt>
                <c:pt idx="5269">
                  <c:v>1075.9620847440001</c:v>
                </c:pt>
                <c:pt idx="5270">
                  <c:v>1075.8710197089999</c:v>
                </c:pt>
                <c:pt idx="5271">
                  <c:v>1075.833119336</c:v>
                </c:pt>
                <c:pt idx="5272">
                  <c:v>1075.8161206060001</c:v>
                </c:pt>
                <c:pt idx="5273">
                  <c:v>1075.7087595150001</c:v>
                </c:pt>
                <c:pt idx="5274">
                  <c:v>1075.511214314</c:v>
                </c:pt>
                <c:pt idx="5275">
                  <c:v>1075.257062101</c:v>
                </c:pt>
                <c:pt idx="5276">
                  <c:v>1075.1229955030001</c:v>
                </c:pt>
                <c:pt idx="5277">
                  <c:v>1075.0620633880001</c:v>
                </c:pt>
                <c:pt idx="5278">
                  <c:v>1074.9161108180001</c:v>
                </c:pt>
                <c:pt idx="5279">
                  <c:v>1074.6132195780001</c:v>
                </c:pt>
                <c:pt idx="5280">
                  <c:v>1074.6010548109998</c:v>
                </c:pt>
                <c:pt idx="5281">
                  <c:v>1074.5816430790001</c:v>
                </c:pt>
                <c:pt idx="5282">
                  <c:v>1074.523470933</c:v>
                </c:pt>
                <c:pt idx="5283">
                  <c:v>1074.416988576</c:v>
                </c:pt>
                <c:pt idx="5284">
                  <c:v>1074.3957479409999</c:v>
                </c:pt>
                <c:pt idx="5285">
                  <c:v>1074.2569131799999</c:v>
                </c:pt>
                <c:pt idx="5286">
                  <c:v>1074.1950327679999</c:v>
                </c:pt>
                <c:pt idx="5287">
                  <c:v>1074.1696207069999</c:v>
                </c:pt>
                <c:pt idx="5288">
                  <c:v>1074.0147198989998</c:v>
                </c:pt>
                <c:pt idx="5289">
                  <c:v>1073.750715762</c:v>
                </c:pt>
                <c:pt idx="5290">
                  <c:v>1073.607180088</c:v>
                </c:pt>
                <c:pt idx="5291">
                  <c:v>1073.505845334</c:v>
                </c:pt>
                <c:pt idx="5292">
                  <c:v>1073.3549440039999</c:v>
                </c:pt>
                <c:pt idx="5293">
                  <c:v>1073.259945238</c:v>
                </c:pt>
                <c:pt idx="5294">
                  <c:v>1073.1126571049999</c:v>
                </c:pt>
                <c:pt idx="5295">
                  <c:v>1073.0735919689998</c:v>
                </c:pt>
                <c:pt idx="5296">
                  <c:v>1072.953978018</c:v>
                </c:pt>
                <c:pt idx="5297">
                  <c:v>1072.863785535</c:v>
                </c:pt>
                <c:pt idx="5298">
                  <c:v>1072.859803413</c:v>
                </c:pt>
                <c:pt idx="5299">
                  <c:v>1072.815912476</c:v>
                </c:pt>
                <c:pt idx="5300">
                  <c:v>1072.811677704</c:v>
                </c:pt>
                <c:pt idx="5301">
                  <c:v>1072.8063629210001</c:v>
                </c:pt>
                <c:pt idx="5302">
                  <c:v>1072.5646846769998</c:v>
                </c:pt>
                <c:pt idx="5303">
                  <c:v>1072.427390388</c:v>
                </c:pt>
                <c:pt idx="5304">
                  <c:v>1072.102605281</c:v>
                </c:pt>
                <c:pt idx="5305">
                  <c:v>1072.066594379</c:v>
                </c:pt>
                <c:pt idx="5306">
                  <c:v>1072.0273205279998</c:v>
                </c:pt>
                <c:pt idx="5307">
                  <c:v>1071.9040253969999</c:v>
                </c:pt>
                <c:pt idx="5308">
                  <c:v>1071.890116607</c:v>
                </c:pt>
                <c:pt idx="5309">
                  <c:v>1071.7415795720001</c:v>
                </c:pt>
                <c:pt idx="5310">
                  <c:v>1071.7078890490002</c:v>
                </c:pt>
                <c:pt idx="5311">
                  <c:v>1071.416637881</c:v>
                </c:pt>
                <c:pt idx="5312">
                  <c:v>1071.4105511159999</c:v>
                </c:pt>
                <c:pt idx="5313">
                  <c:v>1070.941712977</c:v>
                </c:pt>
                <c:pt idx="5314">
                  <c:v>1070.774923256</c:v>
                </c:pt>
                <c:pt idx="5315">
                  <c:v>1070.62867998</c:v>
                </c:pt>
                <c:pt idx="5316">
                  <c:v>1070.5007526050001</c:v>
                </c:pt>
                <c:pt idx="5317">
                  <c:v>1070.4917390830001</c:v>
                </c:pt>
                <c:pt idx="5318">
                  <c:v>1070.468170699</c:v>
                </c:pt>
                <c:pt idx="5319">
                  <c:v>1070.379923662</c:v>
                </c:pt>
                <c:pt idx="5320">
                  <c:v>1070.363326039</c:v>
                </c:pt>
                <c:pt idx="5321">
                  <c:v>1070.267131564</c:v>
                </c:pt>
                <c:pt idx="5322">
                  <c:v>1070.2609973230001</c:v>
                </c:pt>
                <c:pt idx="5323">
                  <c:v>1070.2206701990001</c:v>
                </c:pt>
                <c:pt idx="5324">
                  <c:v>1070.1631199779999</c:v>
                </c:pt>
                <c:pt idx="5325">
                  <c:v>1070.065039656</c:v>
                </c:pt>
                <c:pt idx="5326">
                  <c:v>1070.0141370470001</c:v>
                </c:pt>
                <c:pt idx="5327">
                  <c:v>1069.7767242399998</c:v>
                </c:pt>
                <c:pt idx="5328">
                  <c:v>1069.7215350659999</c:v>
                </c:pt>
                <c:pt idx="5329">
                  <c:v>1069.632318229</c:v>
                </c:pt>
                <c:pt idx="5330">
                  <c:v>1069.6268805080001</c:v>
                </c:pt>
                <c:pt idx="5331">
                  <c:v>1069.6054072100001</c:v>
                </c:pt>
                <c:pt idx="5332">
                  <c:v>1069.557096369</c:v>
                </c:pt>
                <c:pt idx="5333">
                  <c:v>1069.5292055790001</c:v>
                </c:pt>
                <c:pt idx="5334">
                  <c:v>1069.4663550340001</c:v>
                </c:pt>
                <c:pt idx="5335">
                  <c:v>1069.420588232</c:v>
                </c:pt>
                <c:pt idx="5336">
                  <c:v>1069.2900297449999</c:v>
                </c:pt>
                <c:pt idx="5337">
                  <c:v>1069.1992251049999</c:v>
                </c:pt>
                <c:pt idx="5338">
                  <c:v>1069.0990075</c:v>
                </c:pt>
                <c:pt idx="5339">
                  <c:v>1068.728230149</c:v>
                </c:pt>
                <c:pt idx="5340">
                  <c:v>1068.5476026230001</c:v>
                </c:pt>
                <c:pt idx="5341">
                  <c:v>1068.5242838730001</c:v>
                </c:pt>
                <c:pt idx="5342">
                  <c:v>1068.3700471290001</c:v>
                </c:pt>
                <c:pt idx="5343">
                  <c:v>1068.2319061590001</c:v>
                </c:pt>
                <c:pt idx="5344">
                  <c:v>1068.2177307519999</c:v>
                </c:pt>
                <c:pt idx="5345">
                  <c:v>1068.1996997169999</c:v>
                </c:pt>
                <c:pt idx="5346">
                  <c:v>1068.1238273280001</c:v>
                </c:pt>
                <c:pt idx="5347">
                  <c:v>1068.0223552550001</c:v>
                </c:pt>
                <c:pt idx="5348">
                  <c:v>1067.7841004329998</c:v>
                </c:pt>
                <c:pt idx="5349">
                  <c:v>1067.7109741019999</c:v>
                </c:pt>
                <c:pt idx="5350">
                  <c:v>1067.4307050910002</c:v>
                </c:pt>
                <c:pt idx="5351">
                  <c:v>1067.3375496110002</c:v>
                </c:pt>
                <c:pt idx="5352">
                  <c:v>1067.311765679</c:v>
                </c:pt>
                <c:pt idx="5353">
                  <c:v>1067.234346491</c:v>
                </c:pt>
                <c:pt idx="5354">
                  <c:v>1067.2142556020001</c:v>
                </c:pt>
                <c:pt idx="5355">
                  <c:v>1067.105249187</c:v>
                </c:pt>
                <c:pt idx="5356">
                  <c:v>1066.7317958379999</c:v>
                </c:pt>
                <c:pt idx="5357">
                  <c:v>1066.5841855680001</c:v>
                </c:pt>
                <c:pt idx="5358">
                  <c:v>1066.4779111719999</c:v>
                </c:pt>
                <c:pt idx="5359">
                  <c:v>1066.4373163729999</c:v>
                </c:pt>
                <c:pt idx="5360">
                  <c:v>1066.386642897</c:v>
                </c:pt>
                <c:pt idx="5361">
                  <c:v>1066.2437766410001</c:v>
                </c:pt>
                <c:pt idx="5362">
                  <c:v>1066.136212504</c:v>
                </c:pt>
                <c:pt idx="5363">
                  <c:v>1066.1275388480001</c:v>
                </c:pt>
                <c:pt idx="5364">
                  <c:v>1065.6879112649999</c:v>
                </c:pt>
                <c:pt idx="5365">
                  <c:v>1065.5743377690001</c:v>
                </c:pt>
                <c:pt idx="5366">
                  <c:v>1065.5583898720001</c:v>
                </c:pt>
                <c:pt idx="5367">
                  <c:v>1065.3916309130002</c:v>
                </c:pt>
                <c:pt idx="5368">
                  <c:v>1065.3672465069999</c:v>
                </c:pt>
                <c:pt idx="5369">
                  <c:v>1065.2495499410002</c:v>
                </c:pt>
                <c:pt idx="5370">
                  <c:v>1065.19148064</c:v>
                </c:pt>
                <c:pt idx="5371">
                  <c:v>1065.112149989</c:v>
                </c:pt>
                <c:pt idx="5372">
                  <c:v>1064.822275558</c:v>
                </c:pt>
                <c:pt idx="5373">
                  <c:v>1064.7409419959999</c:v>
                </c:pt>
                <c:pt idx="5374">
                  <c:v>1064.7193958380001</c:v>
                </c:pt>
                <c:pt idx="5375">
                  <c:v>1064.6956295279999</c:v>
                </c:pt>
                <c:pt idx="5376">
                  <c:v>1064.6100303780001</c:v>
                </c:pt>
                <c:pt idx="5377">
                  <c:v>1064.545865196</c:v>
                </c:pt>
                <c:pt idx="5378">
                  <c:v>1064.544128971</c:v>
                </c:pt>
                <c:pt idx="5379">
                  <c:v>1064.308933256</c:v>
                </c:pt>
                <c:pt idx="5380">
                  <c:v>1064.126701189</c:v>
                </c:pt>
                <c:pt idx="5381">
                  <c:v>1064.084386769</c:v>
                </c:pt>
                <c:pt idx="5382">
                  <c:v>1064.0599238179998</c:v>
                </c:pt>
                <c:pt idx="5383">
                  <c:v>1063.9600921440001</c:v>
                </c:pt>
                <c:pt idx="5384">
                  <c:v>1063.9210290349999</c:v>
                </c:pt>
                <c:pt idx="5385">
                  <c:v>1063.856174348</c:v>
                </c:pt>
                <c:pt idx="5386">
                  <c:v>1063.8191578609999</c:v>
                </c:pt>
                <c:pt idx="5387">
                  <c:v>1063.8118046760001</c:v>
                </c:pt>
                <c:pt idx="5388">
                  <c:v>1063.50451318</c:v>
                </c:pt>
                <c:pt idx="5389">
                  <c:v>1063.450388409</c:v>
                </c:pt>
                <c:pt idx="5390">
                  <c:v>1063.4225712739999</c:v>
                </c:pt>
                <c:pt idx="5391">
                  <c:v>1063.2528851709999</c:v>
                </c:pt>
                <c:pt idx="5392">
                  <c:v>1063.227109447</c:v>
                </c:pt>
                <c:pt idx="5393">
                  <c:v>1063.19050571</c:v>
                </c:pt>
                <c:pt idx="5394">
                  <c:v>1062.9591238420001</c:v>
                </c:pt>
                <c:pt idx="5395">
                  <c:v>1062.7814389709999</c:v>
                </c:pt>
                <c:pt idx="5396">
                  <c:v>1062.448644351</c:v>
                </c:pt>
                <c:pt idx="5397">
                  <c:v>1062.2747019199999</c:v>
                </c:pt>
                <c:pt idx="5398">
                  <c:v>1062.1822723590001</c:v>
                </c:pt>
                <c:pt idx="5399">
                  <c:v>1062.1806513119998</c:v>
                </c:pt>
                <c:pt idx="5400">
                  <c:v>1062.1585796510001</c:v>
                </c:pt>
                <c:pt idx="5401">
                  <c:v>1062.108659404</c:v>
                </c:pt>
                <c:pt idx="5402">
                  <c:v>1062.086765516</c:v>
                </c:pt>
                <c:pt idx="5403">
                  <c:v>1062.0778303920001</c:v>
                </c:pt>
                <c:pt idx="5404">
                  <c:v>1061.936394884</c:v>
                </c:pt>
                <c:pt idx="5405">
                  <c:v>1061.7981354230001</c:v>
                </c:pt>
                <c:pt idx="5406">
                  <c:v>1061.769784585</c:v>
                </c:pt>
                <c:pt idx="5407">
                  <c:v>1061.595477954</c:v>
                </c:pt>
                <c:pt idx="5408">
                  <c:v>1061.1979389210001</c:v>
                </c:pt>
                <c:pt idx="5409">
                  <c:v>1061.1976012260002</c:v>
                </c:pt>
                <c:pt idx="5410">
                  <c:v>1060.9192105469999</c:v>
                </c:pt>
                <c:pt idx="5411">
                  <c:v>1060.863642802</c:v>
                </c:pt>
                <c:pt idx="5412">
                  <c:v>1060.751241382</c:v>
                </c:pt>
                <c:pt idx="5413">
                  <c:v>1060.5222803639999</c:v>
                </c:pt>
                <c:pt idx="5414">
                  <c:v>1060.494818336</c:v>
                </c:pt>
                <c:pt idx="5415">
                  <c:v>1060.383612349</c:v>
                </c:pt>
                <c:pt idx="5416">
                  <c:v>1060.3651274669999</c:v>
                </c:pt>
                <c:pt idx="5417">
                  <c:v>1060.3494386130001</c:v>
                </c:pt>
                <c:pt idx="5418">
                  <c:v>1059.811561125</c:v>
                </c:pt>
                <c:pt idx="5419">
                  <c:v>1059.7651483980001</c:v>
                </c:pt>
                <c:pt idx="5420">
                  <c:v>1059.681486359</c:v>
                </c:pt>
                <c:pt idx="5421">
                  <c:v>1059.653525919</c:v>
                </c:pt>
                <c:pt idx="5422">
                  <c:v>1059.5928523370001</c:v>
                </c:pt>
                <c:pt idx="5423">
                  <c:v>1059.5792337299999</c:v>
                </c:pt>
                <c:pt idx="5424">
                  <c:v>1059.5346871639999</c:v>
                </c:pt>
                <c:pt idx="5425">
                  <c:v>1059.4208388950001</c:v>
                </c:pt>
                <c:pt idx="5426">
                  <c:v>1059.242830784</c:v>
                </c:pt>
                <c:pt idx="5427">
                  <c:v>1058.903686917</c:v>
                </c:pt>
                <c:pt idx="5428">
                  <c:v>1058.902235944</c:v>
                </c:pt>
                <c:pt idx="5429">
                  <c:v>1058.8431336020001</c:v>
                </c:pt>
                <c:pt idx="5430">
                  <c:v>1058.832706726</c:v>
                </c:pt>
                <c:pt idx="5431">
                  <c:v>1058.7501707240001</c:v>
                </c:pt>
                <c:pt idx="5432">
                  <c:v>1058.737125181</c:v>
                </c:pt>
                <c:pt idx="5433">
                  <c:v>1058.6175768379999</c:v>
                </c:pt>
                <c:pt idx="5434">
                  <c:v>1058.2720414380001</c:v>
                </c:pt>
                <c:pt idx="5435">
                  <c:v>1058.25225385</c:v>
                </c:pt>
                <c:pt idx="5436">
                  <c:v>1058.110714893</c:v>
                </c:pt>
                <c:pt idx="5437">
                  <c:v>1058.0506734199998</c:v>
                </c:pt>
                <c:pt idx="5438">
                  <c:v>1057.8049962959999</c:v>
                </c:pt>
                <c:pt idx="5439">
                  <c:v>1057.7770580490001</c:v>
                </c:pt>
                <c:pt idx="5440">
                  <c:v>1057.6933814860001</c:v>
                </c:pt>
                <c:pt idx="5441">
                  <c:v>1057.6895473940001</c:v>
                </c:pt>
                <c:pt idx="5442">
                  <c:v>1057.4549791610002</c:v>
                </c:pt>
                <c:pt idx="5443">
                  <c:v>1057.3812541570001</c:v>
                </c:pt>
                <c:pt idx="5444">
                  <c:v>1057.294808804</c:v>
                </c:pt>
                <c:pt idx="5445">
                  <c:v>1057.1684402960002</c:v>
                </c:pt>
                <c:pt idx="5446">
                  <c:v>1057.1523102660001</c:v>
                </c:pt>
                <c:pt idx="5447">
                  <c:v>1056.9888231770001</c:v>
                </c:pt>
                <c:pt idx="5448">
                  <c:v>1056.6386288709998</c:v>
                </c:pt>
                <c:pt idx="5449">
                  <c:v>1056.573507136</c:v>
                </c:pt>
                <c:pt idx="5450">
                  <c:v>1056.548678931</c:v>
                </c:pt>
                <c:pt idx="5451">
                  <c:v>1056.519812346</c:v>
                </c:pt>
                <c:pt idx="5452">
                  <c:v>1056.3406422329999</c:v>
                </c:pt>
                <c:pt idx="5453">
                  <c:v>1056.2876687789999</c:v>
                </c:pt>
                <c:pt idx="5454">
                  <c:v>1056.228920126</c:v>
                </c:pt>
                <c:pt idx="5455">
                  <c:v>1056.1792461709999</c:v>
                </c:pt>
                <c:pt idx="5456">
                  <c:v>1056.063595089</c:v>
                </c:pt>
                <c:pt idx="5457">
                  <c:v>1056.051603315</c:v>
                </c:pt>
                <c:pt idx="5458">
                  <c:v>1055.8238198659999</c:v>
                </c:pt>
                <c:pt idx="5459">
                  <c:v>1055.8222317250002</c:v>
                </c:pt>
                <c:pt idx="5460">
                  <c:v>1055.8151639799999</c:v>
                </c:pt>
                <c:pt idx="5461">
                  <c:v>1055.689060726</c:v>
                </c:pt>
                <c:pt idx="5462">
                  <c:v>1055.6087682779998</c:v>
                </c:pt>
                <c:pt idx="5463">
                  <c:v>1055.5798773890001</c:v>
                </c:pt>
                <c:pt idx="5464">
                  <c:v>1055.412756016</c:v>
                </c:pt>
                <c:pt idx="5465">
                  <c:v>1055.3987694800001</c:v>
                </c:pt>
                <c:pt idx="5466">
                  <c:v>1055.336948961</c:v>
                </c:pt>
                <c:pt idx="5467">
                  <c:v>1055.2821828819999</c:v>
                </c:pt>
                <c:pt idx="5468">
                  <c:v>1055.2609147320002</c:v>
                </c:pt>
                <c:pt idx="5469">
                  <c:v>1055.2383861400001</c:v>
                </c:pt>
                <c:pt idx="5470">
                  <c:v>1055.1169098779999</c:v>
                </c:pt>
                <c:pt idx="5471">
                  <c:v>1055.050840029</c:v>
                </c:pt>
                <c:pt idx="5472">
                  <c:v>1054.9389509600001</c:v>
                </c:pt>
                <c:pt idx="5473">
                  <c:v>1054.9208276899999</c:v>
                </c:pt>
                <c:pt idx="5474">
                  <c:v>1054.8157948630001</c:v>
                </c:pt>
                <c:pt idx="5475">
                  <c:v>1054.725257912</c:v>
                </c:pt>
                <c:pt idx="5476">
                  <c:v>1054.696278977</c:v>
                </c:pt>
                <c:pt idx="5477">
                  <c:v>1054.6854644350001</c:v>
                </c:pt>
                <c:pt idx="5478">
                  <c:v>1054.6398444610002</c:v>
                </c:pt>
                <c:pt idx="5479">
                  <c:v>1054.315811683</c:v>
                </c:pt>
                <c:pt idx="5480">
                  <c:v>1054.247114878</c:v>
                </c:pt>
                <c:pt idx="5481">
                  <c:v>1054.1515158130001</c:v>
                </c:pt>
                <c:pt idx="5482">
                  <c:v>1054.0547990709999</c:v>
                </c:pt>
                <c:pt idx="5483">
                  <c:v>1054.0293750640001</c:v>
                </c:pt>
                <c:pt idx="5484">
                  <c:v>1053.7126018079998</c:v>
                </c:pt>
                <c:pt idx="5485">
                  <c:v>1053.6875183300001</c:v>
                </c:pt>
                <c:pt idx="5486">
                  <c:v>1053.571238752</c:v>
                </c:pt>
                <c:pt idx="5487">
                  <c:v>1053.531650101</c:v>
                </c:pt>
                <c:pt idx="5488">
                  <c:v>1053.4489698099999</c:v>
                </c:pt>
                <c:pt idx="5489">
                  <c:v>1053.441675264</c:v>
                </c:pt>
                <c:pt idx="5490">
                  <c:v>1053.0963003259999</c:v>
                </c:pt>
                <c:pt idx="5491">
                  <c:v>1053.059311149</c:v>
                </c:pt>
                <c:pt idx="5492">
                  <c:v>1053.05494875</c:v>
                </c:pt>
                <c:pt idx="5493">
                  <c:v>1052.9649671700001</c:v>
                </c:pt>
                <c:pt idx="5494">
                  <c:v>1052.935615804</c:v>
                </c:pt>
                <c:pt idx="5495">
                  <c:v>1052.8980592529999</c:v>
                </c:pt>
                <c:pt idx="5496">
                  <c:v>1052.8742961180001</c:v>
                </c:pt>
                <c:pt idx="5497">
                  <c:v>1052.686684111</c:v>
                </c:pt>
                <c:pt idx="5498">
                  <c:v>1052.2364339340002</c:v>
                </c:pt>
                <c:pt idx="5499">
                  <c:v>1052.189758303</c:v>
                </c:pt>
                <c:pt idx="5500">
                  <c:v>1052.1734895750001</c:v>
                </c:pt>
                <c:pt idx="5501">
                  <c:v>1052.160275531</c:v>
                </c:pt>
                <c:pt idx="5502">
                  <c:v>1052.122943591</c:v>
                </c:pt>
                <c:pt idx="5503">
                  <c:v>1052.0969719519999</c:v>
                </c:pt>
                <c:pt idx="5504">
                  <c:v>1052.065828987</c:v>
                </c:pt>
                <c:pt idx="5505">
                  <c:v>1052.0304080660001</c:v>
                </c:pt>
                <c:pt idx="5506">
                  <c:v>1051.8102367509998</c:v>
                </c:pt>
                <c:pt idx="5507">
                  <c:v>1051.6957443619999</c:v>
                </c:pt>
                <c:pt idx="5508">
                  <c:v>1051.539268147</c:v>
                </c:pt>
                <c:pt idx="5509">
                  <c:v>1051.4302902760001</c:v>
                </c:pt>
                <c:pt idx="5510">
                  <c:v>1051.4209168450002</c:v>
                </c:pt>
                <c:pt idx="5511">
                  <c:v>1051.214765276</c:v>
                </c:pt>
                <c:pt idx="5512">
                  <c:v>1051.1661452190001</c:v>
                </c:pt>
                <c:pt idx="5513">
                  <c:v>1051.089495663</c:v>
                </c:pt>
                <c:pt idx="5514">
                  <c:v>1051.063538679</c:v>
                </c:pt>
                <c:pt idx="5515">
                  <c:v>1050.95060186</c:v>
                </c:pt>
                <c:pt idx="5516">
                  <c:v>1050.880985261</c:v>
                </c:pt>
                <c:pt idx="5517">
                  <c:v>1050.8183615300002</c:v>
                </c:pt>
                <c:pt idx="5518">
                  <c:v>1050.818125864</c:v>
                </c:pt>
                <c:pt idx="5519">
                  <c:v>1050.579204503</c:v>
                </c:pt>
                <c:pt idx="5520">
                  <c:v>1050.516604141</c:v>
                </c:pt>
                <c:pt idx="5521">
                  <c:v>1050.441764318</c:v>
                </c:pt>
                <c:pt idx="5522">
                  <c:v>1050.4011217040002</c:v>
                </c:pt>
                <c:pt idx="5523">
                  <c:v>1050.165902166</c:v>
                </c:pt>
                <c:pt idx="5524">
                  <c:v>1050.041396073</c:v>
                </c:pt>
                <c:pt idx="5525">
                  <c:v>1049.9846171860002</c:v>
                </c:pt>
                <c:pt idx="5526">
                  <c:v>1049.897711203</c:v>
                </c:pt>
                <c:pt idx="5527">
                  <c:v>1049.6807383320001</c:v>
                </c:pt>
                <c:pt idx="5528">
                  <c:v>1049.6584181359999</c:v>
                </c:pt>
                <c:pt idx="5529">
                  <c:v>1049.5348986800002</c:v>
                </c:pt>
                <c:pt idx="5530">
                  <c:v>1049.502208138</c:v>
                </c:pt>
                <c:pt idx="5531">
                  <c:v>1049.47382453</c:v>
                </c:pt>
                <c:pt idx="5532">
                  <c:v>1049.4604003330001</c:v>
                </c:pt>
                <c:pt idx="5533">
                  <c:v>1049.2570989230001</c:v>
                </c:pt>
                <c:pt idx="5534">
                  <c:v>1049.2568520730001</c:v>
                </c:pt>
                <c:pt idx="5535">
                  <c:v>1049.2530109600002</c:v>
                </c:pt>
                <c:pt idx="5536">
                  <c:v>1049.223669948</c:v>
                </c:pt>
                <c:pt idx="5537">
                  <c:v>1049.211659863</c:v>
                </c:pt>
                <c:pt idx="5538">
                  <c:v>1049.1180689399998</c:v>
                </c:pt>
                <c:pt idx="5539">
                  <c:v>1048.9363862300002</c:v>
                </c:pt>
                <c:pt idx="5540">
                  <c:v>1048.857948009</c:v>
                </c:pt>
                <c:pt idx="5541">
                  <c:v>1048.84330989</c:v>
                </c:pt>
                <c:pt idx="5542">
                  <c:v>1048.755288548</c:v>
                </c:pt>
                <c:pt idx="5543">
                  <c:v>1048.7444306790001</c:v>
                </c:pt>
                <c:pt idx="5544">
                  <c:v>1048.7392625949999</c:v>
                </c:pt>
                <c:pt idx="5545">
                  <c:v>1048.5443482630001</c:v>
                </c:pt>
                <c:pt idx="5546">
                  <c:v>1048.4253189410001</c:v>
                </c:pt>
                <c:pt idx="5547">
                  <c:v>1048.391734947</c:v>
                </c:pt>
                <c:pt idx="5548">
                  <c:v>1048.389842561</c:v>
                </c:pt>
                <c:pt idx="5549">
                  <c:v>1048.386353976</c:v>
                </c:pt>
                <c:pt idx="5550">
                  <c:v>1048.3600454730001</c:v>
                </c:pt>
                <c:pt idx="5551">
                  <c:v>1048.2785229030001</c:v>
                </c:pt>
                <c:pt idx="5552">
                  <c:v>1048.2181822120001</c:v>
                </c:pt>
                <c:pt idx="5553">
                  <c:v>1048.1460322979999</c:v>
                </c:pt>
                <c:pt idx="5554">
                  <c:v>1048.051749473</c:v>
                </c:pt>
                <c:pt idx="5555">
                  <c:v>1048.0263143249999</c:v>
                </c:pt>
                <c:pt idx="5556">
                  <c:v>1047.9748611739999</c:v>
                </c:pt>
                <c:pt idx="5557">
                  <c:v>1047.79689979</c:v>
                </c:pt>
                <c:pt idx="5558">
                  <c:v>1047.5737479049999</c:v>
                </c:pt>
                <c:pt idx="5559">
                  <c:v>1047.3747924039999</c:v>
                </c:pt>
                <c:pt idx="5560">
                  <c:v>1047.277034143</c:v>
                </c:pt>
                <c:pt idx="5561">
                  <c:v>1047.2701812579999</c:v>
                </c:pt>
                <c:pt idx="5562">
                  <c:v>1047.1920156620001</c:v>
                </c:pt>
                <c:pt idx="5563">
                  <c:v>1046.9244394729999</c:v>
                </c:pt>
                <c:pt idx="5564">
                  <c:v>1046.86600563</c:v>
                </c:pt>
                <c:pt idx="5565">
                  <c:v>1046.6970131319999</c:v>
                </c:pt>
                <c:pt idx="5566">
                  <c:v>1046.6861628000001</c:v>
                </c:pt>
                <c:pt idx="5567">
                  <c:v>1046.5875275200001</c:v>
                </c:pt>
                <c:pt idx="5568">
                  <c:v>1046.528949816</c:v>
                </c:pt>
                <c:pt idx="5569">
                  <c:v>1046.4515166879999</c:v>
                </c:pt>
                <c:pt idx="5570">
                  <c:v>1046.3639186729999</c:v>
                </c:pt>
                <c:pt idx="5571">
                  <c:v>1046.3408136119999</c:v>
                </c:pt>
                <c:pt idx="5572">
                  <c:v>1046.2673827619999</c:v>
                </c:pt>
                <c:pt idx="5573">
                  <c:v>1046.180010388</c:v>
                </c:pt>
                <c:pt idx="5574">
                  <c:v>1046.1569796829999</c:v>
                </c:pt>
                <c:pt idx="5575">
                  <c:v>1046.0104657510001</c:v>
                </c:pt>
                <c:pt idx="5576">
                  <c:v>1045.981174451</c:v>
                </c:pt>
                <c:pt idx="5577">
                  <c:v>1045.816967902</c:v>
                </c:pt>
                <c:pt idx="5578">
                  <c:v>1045.618302034</c:v>
                </c:pt>
                <c:pt idx="5579">
                  <c:v>1045.5951533120001</c:v>
                </c:pt>
                <c:pt idx="5580">
                  <c:v>1045.3122325669999</c:v>
                </c:pt>
                <c:pt idx="5581">
                  <c:v>1045.2360111820001</c:v>
                </c:pt>
                <c:pt idx="5582">
                  <c:v>1045.2014192510001</c:v>
                </c:pt>
                <c:pt idx="5583">
                  <c:v>1045.192083675</c:v>
                </c:pt>
                <c:pt idx="5584">
                  <c:v>1044.7703325289999</c:v>
                </c:pt>
                <c:pt idx="5585">
                  <c:v>1044.737406494</c:v>
                </c:pt>
                <c:pt idx="5586">
                  <c:v>1044.7267376469999</c:v>
                </c:pt>
                <c:pt idx="5587">
                  <c:v>1044.6908756979999</c:v>
                </c:pt>
                <c:pt idx="5588">
                  <c:v>1044.4266609829999</c:v>
                </c:pt>
                <c:pt idx="5589">
                  <c:v>1044.4199766229999</c:v>
                </c:pt>
                <c:pt idx="5590">
                  <c:v>1044.2985436710001</c:v>
                </c:pt>
                <c:pt idx="5591">
                  <c:v>1044.131513259</c:v>
                </c:pt>
                <c:pt idx="5592">
                  <c:v>1044.077731679</c:v>
                </c:pt>
                <c:pt idx="5593">
                  <c:v>1043.9960871650001</c:v>
                </c:pt>
                <c:pt idx="5594">
                  <c:v>1043.9558564189999</c:v>
                </c:pt>
                <c:pt idx="5595">
                  <c:v>1043.918153053</c:v>
                </c:pt>
                <c:pt idx="5596">
                  <c:v>1043.8759927789999</c:v>
                </c:pt>
                <c:pt idx="5597">
                  <c:v>1043.605294256</c:v>
                </c:pt>
                <c:pt idx="5598">
                  <c:v>1043.4726588250001</c:v>
                </c:pt>
                <c:pt idx="5599">
                  <c:v>1043.3563642940001</c:v>
                </c:pt>
                <c:pt idx="5600">
                  <c:v>1043.07953159</c:v>
                </c:pt>
                <c:pt idx="5601">
                  <c:v>1043.0291692220001</c:v>
                </c:pt>
                <c:pt idx="5602">
                  <c:v>1043.0022223800001</c:v>
                </c:pt>
                <c:pt idx="5603">
                  <c:v>1042.884378467</c:v>
                </c:pt>
                <c:pt idx="5604">
                  <c:v>1042.7917781650001</c:v>
                </c:pt>
                <c:pt idx="5605">
                  <c:v>1042.709595194</c:v>
                </c:pt>
                <c:pt idx="5606">
                  <c:v>1042.5081166759999</c:v>
                </c:pt>
                <c:pt idx="5607">
                  <c:v>1042.4885046540001</c:v>
                </c:pt>
                <c:pt idx="5608">
                  <c:v>1042.3665204250001</c:v>
                </c:pt>
                <c:pt idx="5609">
                  <c:v>1042.1821019069998</c:v>
                </c:pt>
                <c:pt idx="5610">
                  <c:v>1042.1360621220001</c:v>
                </c:pt>
                <c:pt idx="5611">
                  <c:v>1042.099675208</c:v>
                </c:pt>
                <c:pt idx="5612">
                  <c:v>1041.8320090759998</c:v>
                </c:pt>
                <c:pt idx="5613">
                  <c:v>1041.7437786609999</c:v>
                </c:pt>
                <c:pt idx="5614">
                  <c:v>1041.7267272690001</c:v>
                </c:pt>
                <c:pt idx="5615">
                  <c:v>1041.617562761</c:v>
                </c:pt>
                <c:pt idx="5616">
                  <c:v>1041.535837184</c:v>
                </c:pt>
                <c:pt idx="5617">
                  <c:v>1041.5333973880001</c:v>
                </c:pt>
                <c:pt idx="5618">
                  <c:v>1041.532373195</c:v>
                </c:pt>
                <c:pt idx="5619">
                  <c:v>1041.4818223970001</c:v>
                </c:pt>
                <c:pt idx="5620">
                  <c:v>1041.4551443099999</c:v>
                </c:pt>
                <c:pt idx="5621">
                  <c:v>1041.287497458</c:v>
                </c:pt>
                <c:pt idx="5622">
                  <c:v>1041.2040681989999</c:v>
                </c:pt>
                <c:pt idx="5623">
                  <c:v>1041.1504246540001</c:v>
                </c:pt>
                <c:pt idx="5624">
                  <c:v>1041.1310798689999</c:v>
                </c:pt>
                <c:pt idx="5625">
                  <c:v>1041.0592343979999</c:v>
                </c:pt>
                <c:pt idx="5626">
                  <c:v>1041.0130153530001</c:v>
                </c:pt>
                <c:pt idx="5627">
                  <c:v>1040.848959419</c:v>
                </c:pt>
                <c:pt idx="5628">
                  <c:v>1040.8483060020001</c:v>
                </c:pt>
                <c:pt idx="5629">
                  <c:v>1040.660199663</c:v>
                </c:pt>
                <c:pt idx="5630">
                  <c:v>1040.653959773</c:v>
                </c:pt>
                <c:pt idx="5631">
                  <c:v>1040.5831107389999</c:v>
                </c:pt>
                <c:pt idx="5632">
                  <c:v>1040.560037403</c:v>
                </c:pt>
                <c:pt idx="5633">
                  <c:v>1040.5412985969999</c:v>
                </c:pt>
                <c:pt idx="5634">
                  <c:v>1040.507133311</c:v>
                </c:pt>
                <c:pt idx="5635">
                  <c:v>1040.4173412750001</c:v>
                </c:pt>
                <c:pt idx="5636">
                  <c:v>1040.3808834659999</c:v>
                </c:pt>
                <c:pt idx="5637">
                  <c:v>1040.258653394</c:v>
                </c:pt>
                <c:pt idx="5638">
                  <c:v>1040.2307095020001</c:v>
                </c:pt>
                <c:pt idx="5639">
                  <c:v>1040.150608076</c:v>
                </c:pt>
                <c:pt idx="5640">
                  <c:v>1040.1053129209999</c:v>
                </c:pt>
                <c:pt idx="5641">
                  <c:v>1040.09316941</c:v>
                </c:pt>
                <c:pt idx="5642">
                  <c:v>1040.0008729680001</c:v>
                </c:pt>
                <c:pt idx="5643">
                  <c:v>1039.998554341</c:v>
                </c:pt>
                <c:pt idx="5644">
                  <c:v>1039.9729139870001</c:v>
                </c:pt>
                <c:pt idx="5645">
                  <c:v>1039.9728664260001</c:v>
                </c:pt>
                <c:pt idx="5646">
                  <c:v>1039.9637761839999</c:v>
                </c:pt>
                <c:pt idx="5647">
                  <c:v>1039.9554111689999</c:v>
                </c:pt>
                <c:pt idx="5648">
                  <c:v>1039.889919555</c:v>
                </c:pt>
                <c:pt idx="5649">
                  <c:v>1039.8382846030001</c:v>
                </c:pt>
                <c:pt idx="5650">
                  <c:v>1039.6856907060001</c:v>
                </c:pt>
                <c:pt idx="5651">
                  <c:v>1039.6640530319999</c:v>
                </c:pt>
                <c:pt idx="5652">
                  <c:v>1039.6386172109999</c:v>
                </c:pt>
                <c:pt idx="5653">
                  <c:v>1039.5672460210001</c:v>
                </c:pt>
                <c:pt idx="5654">
                  <c:v>1039.4604574909999</c:v>
                </c:pt>
                <c:pt idx="5655">
                  <c:v>1039.4548307969999</c:v>
                </c:pt>
                <c:pt idx="5656">
                  <c:v>1039.4268406840001</c:v>
                </c:pt>
                <c:pt idx="5657">
                  <c:v>1039.2888680859999</c:v>
                </c:pt>
                <c:pt idx="5658">
                  <c:v>1039.283015728</c:v>
                </c:pt>
                <c:pt idx="5659">
                  <c:v>1039.1591618299999</c:v>
                </c:pt>
                <c:pt idx="5660">
                  <c:v>1039.069822509</c:v>
                </c:pt>
                <c:pt idx="5661">
                  <c:v>1039.0034653780001</c:v>
                </c:pt>
                <c:pt idx="5662">
                  <c:v>1038.6095070869999</c:v>
                </c:pt>
                <c:pt idx="5663">
                  <c:v>1038.5336986269999</c:v>
                </c:pt>
                <c:pt idx="5664">
                  <c:v>1038.498294322</c:v>
                </c:pt>
                <c:pt idx="5665">
                  <c:v>1038.3782398180001</c:v>
                </c:pt>
                <c:pt idx="5666">
                  <c:v>1038.352475595</c:v>
                </c:pt>
                <c:pt idx="5667">
                  <c:v>1038.339599033</c:v>
                </c:pt>
                <c:pt idx="5668">
                  <c:v>1038.2305121209999</c:v>
                </c:pt>
                <c:pt idx="5669">
                  <c:v>1038.1220089460001</c:v>
                </c:pt>
                <c:pt idx="5670">
                  <c:v>1038.0470875650001</c:v>
                </c:pt>
                <c:pt idx="5671">
                  <c:v>1037.9594283500001</c:v>
                </c:pt>
                <c:pt idx="5672">
                  <c:v>1037.9555378519999</c:v>
                </c:pt>
                <c:pt idx="5673">
                  <c:v>1037.8981635770001</c:v>
                </c:pt>
                <c:pt idx="5674">
                  <c:v>1037.533775548</c:v>
                </c:pt>
                <c:pt idx="5675">
                  <c:v>1037.5326825300001</c:v>
                </c:pt>
                <c:pt idx="5676">
                  <c:v>1037.4844774430001</c:v>
                </c:pt>
                <c:pt idx="5677">
                  <c:v>1037.4552724739999</c:v>
                </c:pt>
                <c:pt idx="5678">
                  <c:v>1037.360420273</c:v>
                </c:pt>
                <c:pt idx="5679">
                  <c:v>1037.3373394600001</c:v>
                </c:pt>
                <c:pt idx="5680">
                  <c:v>1037.3043670459999</c:v>
                </c:pt>
                <c:pt idx="5681">
                  <c:v>1037.271702455</c:v>
                </c:pt>
                <c:pt idx="5682">
                  <c:v>1037.0543348260001</c:v>
                </c:pt>
                <c:pt idx="5683">
                  <c:v>1036.9699108039999</c:v>
                </c:pt>
                <c:pt idx="5684">
                  <c:v>1036.947824025</c:v>
                </c:pt>
                <c:pt idx="5685">
                  <c:v>1036.787039306</c:v>
                </c:pt>
                <c:pt idx="5686">
                  <c:v>1036.700241234</c:v>
                </c:pt>
                <c:pt idx="5687">
                  <c:v>1036.682479457</c:v>
                </c:pt>
                <c:pt idx="5688">
                  <c:v>1036.5517397640001</c:v>
                </c:pt>
                <c:pt idx="5689">
                  <c:v>1036.239740647</c:v>
                </c:pt>
                <c:pt idx="5690">
                  <c:v>1036.010173465</c:v>
                </c:pt>
                <c:pt idx="5691">
                  <c:v>1035.9910072099999</c:v>
                </c:pt>
                <c:pt idx="5692">
                  <c:v>1035.6523150989999</c:v>
                </c:pt>
                <c:pt idx="5693">
                  <c:v>1035.6459418110001</c:v>
                </c:pt>
                <c:pt idx="5694">
                  <c:v>1035.222658096</c:v>
                </c:pt>
                <c:pt idx="5695">
                  <c:v>1035.188052797</c:v>
                </c:pt>
                <c:pt idx="5696">
                  <c:v>1035.0188603510001</c:v>
                </c:pt>
                <c:pt idx="5697">
                  <c:v>1035.010564228</c:v>
                </c:pt>
                <c:pt idx="5698">
                  <c:v>1034.737766431</c:v>
                </c:pt>
                <c:pt idx="5699">
                  <c:v>1034.6874367339999</c:v>
                </c:pt>
                <c:pt idx="5700">
                  <c:v>1034.644878204</c:v>
                </c:pt>
                <c:pt idx="5701">
                  <c:v>1034.5306113649999</c:v>
                </c:pt>
                <c:pt idx="5702">
                  <c:v>1034.3474545459999</c:v>
                </c:pt>
                <c:pt idx="5703">
                  <c:v>1034.239550327</c:v>
                </c:pt>
                <c:pt idx="5704">
                  <c:v>1034.224042933</c:v>
                </c:pt>
                <c:pt idx="5705">
                  <c:v>1034.1179844410001</c:v>
                </c:pt>
                <c:pt idx="5706">
                  <c:v>1034.1131163540001</c:v>
                </c:pt>
                <c:pt idx="5707">
                  <c:v>1034.0942165060001</c:v>
                </c:pt>
                <c:pt idx="5708">
                  <c:v>1033.9990956269999</c:v>
                </c:pt>
                <c:pt idx="5709">
                  <c:v>1033.8043930630001</c:v>
                </c:pt>
                <c:pt idx="5710">
                  <c:v>1033.6870370009999</c:v>
                </c:pt>
                <c:pt idx="5711">
                  <c:v>1033.619218238</c:v>
                </c:pt>
                <c:pt idx="5712">
                  <c:v>1033.5923052099999</c:v>
                </c:pt>
                <c:pt idx="5713">
                  <c:v>1033.0197530180001</c:v>
                </c:pt>
                <c:pt idx="5714">
                  <c:v>1032.8758389330001</c:v>
                </c:pt>
                <c:pt idx="5715">
                  <c:v>1032.6289251969999</c:v>
                </c:pt>
                <c:pt idx="5716">
                  <c:v>1032.580205281</c:v>
                </c:pt>
                <c:pt idx="5717">
                  <c:v>1032.4299636630001</c:v>
                </c:pt>
                <c:pt idx="5718">
                  <c:v>1032.409641966</c:v>
                </c:pt>
                <c:pt idx="5719">
                  <c:v>1032.3260476570001</c:v>
                </c:pt>
                <c:pt idx="5720">
                  <c:v>1032.2811933150001</c:v>
                </c:pt>
                <c:pt idx="5721">
                  <c:v>1032.2081968079999</c:v>
                </c:pt>
                <c:pt idx="5722">
                  <c:v>1032.1600744689999</c:v>
                </c:pt>
                <c:pt idx="5723">
                  <c:v>1032.156428734</c:v>
                </c:pt>
                <c:pt idx="5724">
                  <c:v>1032.119493531</c:v>
                </c:pt>
                <c:pt idx="5725">
                  <c:v>1032.086676893</c:v>
                </c:pt>
                <c:pt idx="5726">
                  <c:v>1032.008289014</c:v>
                </c:pt>
                <c:pt idx="5727">
                  <c:v>1031.992584975</c:v>
                </c:pt>
                <c:pt idx="5728">
                  <c:v>1031.9621477329999</c:v>
                </c:pt>
                <c:pt idx="5729">
                  <c:v>1031.920833676</c:v>
                </c:pt>
                <c:pt idx="5730">
                  <c:v>1031.841521394</c:v>
                </c:pt>
                <c:pt idx="5731">
                  <c:v>1031.793964812</c:v>
                </c:pt>
                <c:pt idx="5732">
                  <c:v>1031.773285841</c:v>
                </c:pt>
                <c:pt idx="5733">
                  <c:v>1031.619778878</c:v>
                </c:pt>
                <c:pt idx="5734">
                  <c:v>1031.538039278</c:v>
                </c:pt>
                <c:pt idx="5735">
                  <c:v>1031.37438331</c:v>
                </c:pt>
                <c:pt idx="5736">
                  <c:v>1031.1676209</c:v>
                </c:pt>
                <c:pt idx="5737">
                  <c:v>1031.059441658</c:v>
                </c:pt>
                <c:pt idx="5738">
                  <c:v>1031.0065411379999</c:v>
                </c:pt>
                <c:pt idx="5739">
                  <c:v>1030.999206143</c:v>
                </c:pt>
                <c:pt idx="5740">
                  <c:v>1030.948460373</c:v>
                </c:pt>
                <c:pt idx="5741">
                  <c:v>1030.9139937780001</c:v>
                </c:pt>
                <c:pt idx="5742">
                  <c:v>1030.7398821489999</c:v>
                </c:pt>
                <c:pt idx="5743">
                  <c:v>1030.6884952579999</c:v>
                </c:pt>
                <c:pt idx="5744">
                  <c:v>1030.6426721089999</c:v>
                </c:pt>
                <c:pt idx="5745">
                  <c:v>1030.631838626</c:v>
                </c:pt>
                <c:pt idx="5746">
                  <c:v>1030.4318392930002</c:v>
                </c:pt>
                <c:pt idx="5747">
                  <c:v>1030.4175269140001</c:v>
                </c:pt>
                <c:pt idx="5748">
                  <c:v>1030.2947401189999</c:v>
                </c:pt>
                <c:pt idx="5749">
                  <c:v>1030.208028427</c:v>
                </c:pt>
                <c:pt idx="5750">
                  <c:v>1029.9244626309999</c:v>
                </c:pt>
                <c:pt idx="5751">
                  <c:v>1029.6375889670001</c:v>
                </c:pt>
                <c:pt idx="5752">
                  <c:v>1029.6243594779999</c:v>
                </c:pt>
                <c:pt idx="5753">
                  <c:v>1029.5371021409999</c:v>
                </c:pt>
                <c:pt idx="5754">
                  <c:v>1029.5340060880001</c:v>
                </c:pt>
                <c:pt idx="5755">
                  <c:v>1029.4569523</c:v>
                </c:pt>
                <c:pt idx="5756">
                  <c:v>1029.1970681989999</c:v>
                </c:pt>
                <c:pt idx="5757">
                  <c:v>1029.1398687589999</c:v>
                </c:pt>
                <c:pt idx="5758">
                  <c:v>1029.0608205999999</c:v>
                </c:pt>
                <c:pt idx="5759">
                  <c:v>1029.0593981289999</c:v>
                </c:pt>
                <c:pt idx="5760">
                  <c:v>1028.90937328</c:v>
                </c:pt>
                <c:pt idx="5761">
                  <c:v>1028.852108716</c:v>
                </c:pt>
                <c:pt idx="5762">
                  <c:v>1028.8437346589999</c:v>
                </c:pt>
                <c:pt idx="5763">
                  <c:v>1028.8110014909998</c:v>
                </c:pt>
                <c:pt idx="5764">
                  <c:v>1028.559571304</c:v>
                </c:pt>
                <c:pt idx="5765">
                  <c:v>1028.503994635</c:v>
                </c:pt>
                <c:pt idx="5766">
                  <c:v>1028.1843165550001</c:v>
                </c:pt>
                <c:pt idx="5767">
                  <c:v>1027.9205316709999</c:v>
                </c:pt>
                <c:pt idx="5768">
                  <c:v>1027.919294025</c:v>
                </c:pt>
                <c:pt idx="5769">
                  <c:v>1027.8892379199999</c:v>
                </c:pt>
                <c:pt idx="5770">
                  <c:v>1027.8357767789998</c:v>
                </c:pt>
                <c:pt idx="5771">
                  <c:v>1027.8204675009999</c:v>
                </c:pt>
                <c:pt idx="5772">
                  <c:v>1027.7460249769999</c:v>
                </c:pt>
                <c:pt idx="5773">
                  <c:v>1027.721817738</c:v>
                </c:pt>
                <c:pt idx="5774">
                  <c:v>1027.6881396900001</c:v>
                </c:pt>
                <c:pt idx="5775">
                  <c:v>1027.65746752</c:v>
                </c:pt>
                <c:pt idx="5776">
                  <c:v>1027.535209121</c:v>
                </c:pt>
                <c:pt idx="5777">
                  <c:v>1027.4088801989999</c:v>
                </c:pt>
                <c:pt idx="5778">
                  <c:v>1027.2455290360001</c:v>
                </c:pt>
                <c:pt idx="5779">
                  <c:v>1027.2275907840001</c:v>
                </c:pt>
                <c:pt idx="5780">
                  <c:v>1027.2249639459999</c:v>
                </c:pt>
                <c:pt idx="5781">
                  <c:v>1026.9690885380001</c:v>
                </c:pt>
                <c:pt idx="5782">
                  <c:v>1026.962302334</c:v>
                </c:pt>
                <c:pt idx="5783">
                  <c:v>1026.7444783599999</c:v>
                </c:pt>
                <c:pt idx="5784">
                  <c:v>1026.68387639</c:v>
                </c:pt>
                <c:pt idx="5785">
                  <c:v>1026.5912187399999</c:v>
                </c:pt>
                <c:pt idx="5786">
                  <c:v>1026.2971594640001</c:v>
                </c:pt>
                <c:pt idx="5787">
                  <c:v>1025.5588567680002</c:v>
                </c:pt>
                <c:pt idx="5788">
                  <c:v>1025.554206152</c:v>
                </c:pt>
                <c:pt idx="5789">
                  <c:v>1025.420108387</c:v>
                </c:pt>
                <c:pt idx="5790">
                  <c:v>1025.3725854480001</c:v>
                </c:pt>
                <c:pt idx="5791">
                  <c:v>1025.244424321</c:v>
                </c:pt>
                <c:pt idx="5792">
                  <c:v>1025.239561415</c:v>
                </c:pt>
                <c:pt idx="5793">
                  <c:v>1025.228341172</c:v>
                </c:pt>
                <c:pt idx="5794">
                  <c:v>1025.171037436</c:v>
                </c:pt>
                <c:pt idx="5795">
                  <c:v>1025.084066313</c:v>
                </c:pt>
                <c:pt idx="5796">
                  <c:v>1025.036204972</c:v>
                </c:pt>
                <c:pt idx="5797">
                  <c:v>1024.9776999620001</c:v>
                </c:pt>
                <c:pt idx="5798">
                  <c:v>1024.88974553</c:v>
                </c:pt>
                <c:pt idx="5799">
                  <c:v>1024.774570711</c:v>
                </c:pt>
                <c:pt idx="5800">
                  <c:v>1024.767446411</c:v>
                </c:pt>
                <c:pt idx="5801">
                  <c:v>1024.62957899</c:v>
                </c:pt>
                <c:pt idx="5802">
                  <c:v>1024.5359371550001</c:v>
                </c:pt>
                <c:pt idx="5803">
                  <c:v>1024.4383509209999</c:v>
                </c:pt>
                <c:pt idx="5804">
                  <c:v>1024.4251783959999</c:v>
                </c:pt>
                <c:pt idx="5805">
                  <c:v>1024.282429743</c:v>
                </c:pt>
                <c:pt idx="5806">
                  <c:v>1024.2602216610001</c:v>
                </c:pt>
                <c:pt idx="5807">
                  <c:v>1023.9767677360001</c:v>
                </c:pt>
                <c:pt idx="5808">
                  <c:v>1023.9204087110001</c:v>
                </c:pt>
                <c:pt idx="5809">
                  <c:v>1023.805402242</c:v>
                </c:pt>
                <c:pt idx="5810">
                  <c:v>1023.7028903119999</c:v>
                </c:pt>
                <c:pt idx="5811">
                  <c:v>1023.6768572</c:v>
                </c:pt>
                <c:pt idx="5812">
                  <c:v>1023.676512551</c:v>
                </c:pt>
                <c:pt idx="5813">
                  <c:v>1023.6551957610001</c:v>
                </c:pt>
                <c:pt idx="5814">
                  <c:v>1023.469138941</c:v>
                </c:pt>
                <c:pt idx="5815">
                  <c:v>1023.349156266</c:v>
                </c:pt>
                <c:pt idx="5816">
                  <c:v>1023.2061769439999</c:v>
                </c:pt>
                <c:pt idx="5817">
                  <c:v>1023.1867846389999</c:v>
                </c:pt>
                <c:pt idx="5818">
                  <c:v>1023.1813396499999</c:v>
                </c:pt>
                <c:pt idx="5819">
                  <c:v>1023.141002618</c:v>
                </c:pt>
                <c:pt idx="5820">
                  <c:v>1023.136985012</c:v>
                </c:pt>
                <c:pt idx="5821">
                  <c:v>1023.115474665</c:v>
                </c:pt>
                <c:pt idx="5822">
                  <c:v>1022.9444829270001</c:v>
                </c:pt>
                <c:pt idx="5823">
                  <c:v>1022.896681767</c:v>
                </c:pt>
                <c:pt idx="5824">
                  <c:v>1022.765543396</c:v>
                </c:pt>
                <c:pt idx="5825">
                  <c:v>1022.641265856</c:v>
                </c:pt>
                <c:pt idx="5826">
                  <c:v>1022.532815248</c:v>
                </c:pt>
                <c:pt idx="5827">
                  <c:v>1022.52274117</c:v>
                </c:pt>
                <c:pt idx="5828">
                  <c:v>1022.401694608</c:v>
                </c:pt>
                <c:pt idx="5829">
                  <c:v>1022.380419351</c:v>
                </c:pt>
                <c:pt idx="5830">
                  <c:v>1022.30140348</c:v>
                </c:pt>
                <c:pt idx="5831">
                  <c:v>1022.24251639</c:v>
                </c:pt>
                <c:pt idx="5832">
                  <c:v>1022.197984332</c:v>
                </c:pt>
                <c:pt idx="5833">
                  <c:v>1022.120502019</c:v>
                </c:pt>
                <c:pt idx="5834">
                  <c:v>1022.110396983</c:v>
                </c:pt>
                <c:pt idx="5835">
                  <c:v>1022.0672233400001</c:v>
                </c:pt>
                <c:pt idx="5836">
                  <c:v>1022.031473504</c:v>
                </c:pt>
                <c:pt idx="5837">
                  <c:v>1021.900433541</c:v>
                </c:pt>
                <c:pt idx="5838">
                  <c:v>1021.893525779</c:v>
                </c:pt>
                <c:pt idx="5839">
                  <c:v>1021.8760719319999</c:v>
                </c:pt>
                <c:pt idx="5840">
                  <c:v>1021.789375165</c:v>
                </c:pt>
                <c:pt idx="5841">
                  <c:v>1021.705940802</c:v>
                </c:pt>
                <c:pt idx="5842">
                  <c:v>1021.679428472</c:v>
                </c:pt>
                <c:pt idx="5843">
                  <c:v>1021.6547269810001</c:v>
                </c:pt>
                <c:pt idx="5844">
                  <c:v>1021.641632104</c:v>
                </c:pt>
                <c:pt idx="5845">
                  <c:v>1021.59843793</c:v>
                </c:pt>
                <c:pt idx="5846">
                  <c:v>1021.414754268</c:v>
                </c:pt>
                <c:pt idx="5847">
                  <c:v>1021.365272675</c:v>
                </c:pt>
                <c:pt idx="5848">
                  <c:v>1021.3198262350001</c:v>
                </c:pt>
                <c:pt idx="5849">
                  <c:v>1021.277147735</c:v>
                </c:pt>
                <c:pt idx="5850">
                  <c:v>1021.157504017</c:v>
                </c:pt>
                <c:pt idx="5851">
                  <c:v>1021.052255765</c:v>
                </c:pt>
                <c:pt idx="5852">
                  <c:v>1020.7691825439999</c:v>
                </c:pt>
                <c:pt idx="5853">
                  <c:v>1020.7397081019999</c:v>
                </c:pt>
                <c:pt idx="5854">
                  <c:v>1020.712938779</c:v>
                </c:pt>
                <c:pt idx="5855">
                  <c:v>1020.56785717</c:v>
                </c:pt>
                <c:pt idx="5856">
                  <c:v>1020.449388175</c:v>
                </c:pt>
                <c:pt idx="5857">
                  <c:v>1020.394678044</c:v>
                </c:pt>
                <c:pt idx="5858">
                  <c:v>1020.353201487</c:v>
                </c:pt>
                <c:pt idx="5859">
                  <c:v>1020.337119066</c:v>
                </c:pt>
                <c:pt idx="5860">
                  <c:v>1020.286239987</c:v>
                </c:pt>
                <c:pt idx="5861">
                  <c:v>1019.864587146</c:v>
                </c:pt>
                <c:pt idx="5862">
                  <c:v>1019.805844159</c:v>
                </c:pt>
                <c:pt idx="5863">
                  <c:v>1019.7103783690001</c:v>
                </c:pt>
                <c:pt idx="5864">
                  <c:v>1019.5246699109999</c:v>
                </c:pt>
                <c:pt idx="5865">
                  <c:v>1019.454641051</c:v>
                </c:pt>
                <c:pt idx="5866">
                  <c:v>1018.6932446459999</c:v>
                </c:pt>
                <c:pt idx="5867">
                  <c:v>1018.602535867</c:v>
                </c:pt>
                <c:pt idx="5868">
                  <c:v>1018.498196169</c:v>
                </c:pt>
                <c:pt idx="5869">
                  <c:v>1018.207426092</c:v>
                </c:pt>
                <c:pt idx="5870">
                  <c:v>1018.117394192</c:v>
                </c:pt>
                <c:pt idx="5871">
                  <c:v>1018.091128211</c:v>
                </c:pt>
                <c:pt idx="5872">
                  <c:v>1018.0433037199999</c:v>
                </c:pt>
                <c:pt idx="5873">
                  <c:v>1018.027314627</c:v>
                </c:pt>
                <c:pt idx="5874">
                  <c:v>1017.9349956379999</c:v>
                </c:pt>
                <c:pt idx="5875">
                  <c:v>1017.924675815</c:v>
                </c:pt>
                <c:pt idx="5876">
                  <c:v>1017.83462549</c:v>
                </c:pt>
                <c:pt idx="5877">
                  <c:v>1017.703288864</c:v>
                </c:pt>
                <c:pt idx="5878">
                  <c:v>1017.4829172340001</c:v>
                </c:pt>
                <c:pt idx="5879">
                  <c:v>1017.441899483</c:v>
                </c:pt>
                <c:pt idx="5880">
                  <c:v>1017.4331139449999</c:v>
                </c:pt>
                <c:pt idx="5881">
                  <c:v>1017.3980107550001</c:v>
                </c:pt>
                <c:pt idx="5882">
                  <c:v>1017.213043435</c:v>
                </c:pt>
                <c:pt idx="5883">
                  <c:v>1017.110080282</c:v>
                </c:pt>
                <c:pt idx="5884">
                  <c:v>1016.8686636159999</c:v>
                </c:pt>
                <c:pt idx="5885">
                  <c:v>1016.809847221</c:v>
                </c:pt>
                <c:pt idx="5886">
                  <c:v>1016.770929681</c:v>
                </c:pt>
                <c:pt idx="5887">
                  <c:v>1016.655716409</c:v>
                </c:pt>
                <c:pt idx="5888">
                  <c:v>1016.5214747829999</c:v>
                </c:pt>
                <c:pt idx="5889">
                  <c:v>1016.251924744</c:v>
                </c:pt>
                <c:pt idx="5890">
                  <c:v>1016.213507659</c:v>
                </c:pt>
                <c:pt idx="5891">
                  <c:v>1016.178217435</c:v>
                </c:pt>
                <c:pt idx="5892">
                  <c:v>1016.171322945</c:v>
                </c:pt>
                <c:pt idx="5893">
                  <c:v>1016.089837699</c:v>
                </c:pt>
                <c:pt idx="5894">
                  <c:v>1015.9127626869999</c:v>
                </c:pt>
                <c:pt idx="5895">
                  <c:v>1015.908708178</c:v>
                </c:pt>
                <c:pt idx="5896">
                  <c:v>1015.9033917029999</c:v>
                </c:pt>
                <c:pt idx="5897">
                  <c:v>1015.8693576109999</c:v>
                </c:pt>
                <c:pt idx="5898">
                  <c:v>1015.857797177</c:v>
                </c:pt>
                <c:pt idx="5899">
                  <c:v>1015.418660004</c:v>
                </c:pt>
                <c:pt idx="5900">
                  <c:v>1015.393233313</c:v>
                </c:pt>
                <c:pt idx="5901">
                  <c:v>1015.340471088</c:v>
                </c:pt>
                <c:pt idx="5902">
                  <c:v>1015.190348533</c:v>
                </c:pt>
                <c:pt idx="5903">
                  <c:v>1015.151420337</c:v>
                </c:pt>
                <c:pt idx="5904">
                  <c:v>1015.0629702550001</c:v>
                </c:pt>
                <c:pt idx="5905">
                  <c:v>1014.994332865</c:v>
                </c:pt>
                <c:pt idx="5906">
                  <c:v>1014.955746311</c:v>
                </c:pt>
                <c:pt idx="5907">
                  <c:v>1014.931371805</c:v>
                </c:pt>
                <c:pt idx="5908">
                  <c:v>1014.8549198649999</c:v>
                </c:pt>
                <c:pt idx="5909">
                  <c:v>1014.682591069</c:v>
                </c:pt>
                <c:pt idx="5910">
                  <c:v>1014.680363771</c:v>
                </c:pt>
                <c:pt idx="5911">
                  <c:v>1014.6662608939999</c:v>
                </c:pt>
                <c:pt idx="5912">
                  <c:v>1014.6410189950001</c:v>
                </c:pt>
                <c:pt idx="5913">
                  <c:v>1014.593262363</c:v>
                </c:pt>
                <c:pt idx="5914">
                  <c:v>1014.491267503</c:v>
                </c:pt>
                <c:pt idx="5915">
                  <c:v>1014.4613383799999</c:v>
                </c:pt>
                <c:pt idx="5916">
                  <c:v>1014.419815125</c:v>
                </c:pt>
                <c:pt idx="5917">
                  <c:v>1014.286447924</c:v>
                </c:pt>
                <c:pt idx="5918">
                  <c:v>1014.014281007</c:v>
                </c:pt>
                <c:pt idx="5919">
                  <c:v>1013.9359514829999</c:v>
                </c:pt>
                <c:pt idx="5920">
                  <c:v>1013.841128876</c:v>
                </c:pt>
                <c:pt idx="5921">
                  <c:v>1013.786652702</c:v>
                </c:pt>
                <c:pt idx="5922">
                  <c:v>1013.784364063</c:v>
                </c:pt>
                <c:pt idx="5923">
                  <c:v>1013.781980942</c:v>
                </c:pt>
                <c:pt idx="5924">
                  <c:v>1013.5581816930001</c:v>
                </c:pt>
                <c:pt idx="5925">
                  <c:v>1013.315377314</c:v>
                </c:pt>
                <c:pt idx="5926">
                  <c:v>1013.197410034</c:v>
                </c:pt>
                <c:pt idx="5927">
                  <c:v>1013.13742739</c:v>
                </c:pt>
                <c:pt idx="5928">
                  <c:v>1013.104593676</c:v>
                </c:pt>
                <c:pt idx="5929">
                  <c:v>1013.0294060700001</c:v>
                </c:pt>
                <c:pt idx="5930">
                  <c:v>1013.028980189</c:v>
                </c:pt>
                <c:pt idx="5931">
                  <c:v>1012.913561082</c:v>
                </c:pt>
                <c:pt idx="5932">
                  <c:v>1012.8956322099999</c:v>
                </c:pt>
                <c:pt idx="5933">
                  <c:v>1012.775149998</c:v>
                </c:pt>
                <c:pt idx="5934">
                  <c:v>1012.681146744</c:v>
                </c:pt>
                <c:pt idx="5935">
                  <c:v>1012.6805319179999</c:v>
                </c:pt>
                <c:pt idx="5936">
                  <c:v>1012.6204425660001</c:v>
                </c:pt>
                <c:pt idx="5937">
                  <c:v>1012.5911815750001</c:v>
                </c:pt>
                <c:pt idx="5938">
                  <c:v>1012.478553774</c:v>
                </c:pt>
                <c:pt idx="5939">
                  <c:v>1012.3837424650001</c:v>
                </c:pt>
                <c:pt idx="5940">
                  <c:v>1012.365271498</c:v>
                </c:pt>
                <c:pt idx="5941">
                  <c:v>1012.1898812410001</c:v>
                </c:pt>
                <c:pt idx="5942">
                  <c:v>1011.946940082</c:v>
                </c:pt>
                <c:pt idx="5943">
                  <c:v>1011.9353470680001</c:v>
                </c:pt>
                <c:pt idx="5944">
                  <c:v>1011.841273501</c:v>
                </c:pt>
                <c:pt idx="5945">
                  <c:v>1011.816590988</c:v>
                </c:pt>
                <c:pt idx="5946">
                  <c:v>1011.6525797869999</c:v>
                </c:pt>
                <c:pt idx="5947">
                  <c:v>1011.581402356</c:v>
                </c:pt>
                <c:pt idx="5948">
                  <c:v>1011.533841198</c:v>
                </c:pt>
                <c:pt idx="5949">
                  <c:v>1011.4361634210001</c:v>
                </c:pt>
                <c:pt idx="5950">
                  <c:v>1011.4191665440001</c:v>
                </c:pt>
                <c:pt idx="5951">
                  <c:v>1011.353872799</c:v>
                </c:pt>
                <c:pt idx="5952">
                  <c:v>1011.313168623</c:v>
                </c:pt>
                <c:pt idx="5953">
                  <c:v>1010.917286724</c:v>
                </c:pt>
                <c:pt idx="5954">
                  <c:v>1010.761912071</c:v>
                </c:pt>
                <c:pt idx="5955">
                  <c:v>1010.751866944</c:v>
                </c:pt>
                <c:pt idx="5956">
                  <c:v>1010.543056342</c:v>
                </c:pt>
                <c:pt idx="5957">
                  <c:v>1010.3007089390001</c:v>
                </c:pt>
                <c:pt idx="5958">
                  <c:v>1010.149938573</c:v>
                </c:pt>
                <c:pt idx="5959">
                  <c:v>1010.12474774</c:v>
                </c:pt>
                <c:pt idx="5960">
                  <c:v>1010.123278865</c:v>
                </c:pt>
                <c:pt idx="5961">
                  <c:v>1010.078170826</c:v>
                </c:pt>
                <c:pt idx="5962">
                  <c:v>1009.619643522</c:v>
                </c:pt>
                <c:pt idx="5963">
                  <c:v>1009.609089899</c:v>
                </c:pt>
                <c:pt idx="5964">
                  <c:v>1009.537095538</c:v>
                </c:pt>
                <c:pt idx="5965">
                  <c:v>1009.401019264</c:v>
                </c:pt>
                <c:pt idx="5966">
                  <c:v>1009.393252644</c:v>
                </c:pt>
                <c:pt idx="5967">
                  <c:v>1009.3924923789999</c:v>
                </c:pt>
                <c:pt idx="5968">
                  <c:v>1009.3498860440001</c:v>
                </c:pt>
                <c:pt idx="5969">
                  <c:v>1009.331974195</c:v>
                </c:pt>
                <c:pt idx="5970">
                  <c:v>1009.1305955959999</c:v>
                </c:pt>
                <c:pt idx="5971">
                  <c:v>1009.1163813109999</c:v>
                </c:pt>
                <c:pt idx="5972">
                  <c:v>1008.887795666</c:v>
                </c:pt>
                <c:pt idx="5973">
                  <c:v>1008.695206658</c:v>
                </c:pt>
                <c:pt idx="5974">
                  <c:v>1008.5644482109999</c:v>
                </c:pt>
                <c:pt idx="5975">
                  <c:v>1008.384395059</c:v>
                </c:pt>
                <c:pt idx="5976">
                  <c:v>1008.297736459</c:v>
                </c:pt>
                <c:pt idx="5977">
                  <c:v>1008.074572695</c:v>
                </c:pt>
                <c:pt idx="5978">
                  <c:v>1008.069379069</c:v>
                </c:pt>
                <c:pt idx="5979">
                  <c:v>1008.038458851</c:v>
                </c:pt>
                <c:pt idx="5980">
                  <c:v>1007.8967770060001</c:v>
                </c:pt>
                <c:pt idx="5981">
                  <c:v>1007.725939096</c:v>
                </c:pt>
                <c:pt idx="5982">
                  <c:v>1007.706265121</c:v>
                </c:pt>
                <c:pt idx="5983">
                  <c:v>1007.6855532980001</c:v>
                </c:pt>
                <c:pt idx="5984">
                  <c:v>1007.584814577</c:v>
                </c:pt>
                <c:pt idx="5985">
                  <c:v>1007.5648469800001</c:v>
                </c:pt>
                <c:pt idx="5986">
                  <c:v>1007.528930067</c:v>
                </c:pt>
                <c:pt idx="5987">
                  <c:v>1007.470624522</c:v>
                </c:pt>
                <c:pt idx="5988">
                  <c:v>1007.4633691510001</c:v>
                </c:pt>
                <c:pt idx="5989">
                  <c:v>1007.44378858</c:v>
                </c:pt>
                <c:pt idx="5990">
                  <c:v>1006.280545093</c:v>
                </c:pt>
                <c:pt idx="5991">
                  <c:v>1006.0449894540001</c:v>
                </c:pt>
                <c:pt idx="5992">
                  <c:v>1005.623642821</c:v>
                </c:pt>
                <c:pt idx="5993">
                  <c:v>1005.5576524539999</c:v>
                </c:pt>
                <c:pt idx="5994">
                  <c:v>1005.446584777</c:v>
                </c:pt>
                <c:pt idx="5995">
                  <c:v>1005.429258755</c:v>
                </c:pt>
                <c:pt idx="5996">
                  <c:v>1005.369641637</c:v>
                </c:pt>
                <c:pt idx="5997">
                  <c:v>1005.1229371330001</c:v>
                </c:pt>
                <c:pt idx="5998">
                  <c:v>1005.037559999</c:v>
                </c:pt>
                <c:pt idx="5999">
                  <c:v>1005.029058724</c:v>
                </c:pt>
                <c:pt idx="6000">
                  <c:v>1004.9928189909999</c:v>
                </c:pt>
                <c:pt idx="6001">
                  <c:v>1004.9080063060001</c:v>
                </c:pt>
                <c:pt idx="6002">
                  <c:v>1004.889112164</c:v>
                </c:pt>
                <c:pt idx="6003">
                  <c:v>1004.805143575</c:v>
                </c:pt>
                <c:pt idx="6004">
                  <c:v>1004.697215909</c:v>
                </c:pt>
                <c:pt idx="6005">
                  <c:v>1004.652188691</c:v>
                </c:pt>
                <c:pt idx="6006">
                  <c:v>1004.514341701</c:v>
                </c:pt>
                <c:pt idx="6007">
                  <c:v>1004.324256796</c:v>
                </c:pt>
                <c:pt idx="6008">
                  <c:v>1004.316088676</c:v>
                </c:pt>
                <c:pt idx="6009">
                  <c:v>1004.1588163819999</c:v>
                </c:pt>
                <c:pt idx="6010">
                  <c:v>1004.0063154439999</c:v>
                </c:pt>
                <c:pt idx="6011">
                  <c:v>1003.743878976</c:v>
                </c:pt>
                <c:pt idx="6012">
                  <c:v>1003.628365491</c:v>
                </c:pt>
                <c:pt idx="6013">
                  <c:v>1003.417798422</c:v>
                </c:pt>
                <c:pt idx="6014">
                  <c:v>1003.38426866</c:v>
                </c:pt>
                <c:pt idx="6015">
                  <c:v>1003.375948879</c:v>
                </c:pt>
                <c:pt idx="6016">
                  <c:v>1003.2619487290001</c:v>
                </c:pt>
                <c:pt idx="6017">
                  <c:v>1003.098220579</c:v>
                </c:pt>
                <c:pt idx="6018">
                  <c:v>1003.046283191</c:v>
                </c:pt>
                <c:pt idx="6019">
                  <c:v>1002.960127966</c:v>
                </c:pt>
                <c:pt idx="6020">
                  <c:v>1002.774926705</c:v>
                </c:pt>
                <c:pt idx="6021">
                  <c:v>1002.7607882349999</c:v>
                </c:pt>
                <c:pt idx="6022">
                  <c:v>1002.498162215</c:v>
                </c:pt>
                <c:pt idx="6023">
                  <c:v>1002.4837830829999</c:v>
                </c:pt>
                <c:pt idx="6024">
                  <c:v>1002.300697451</c:v>
                </c:pt>
                <c:pt idx="6025">
                  <c:v>1002.2634301849999</c:v>
                </c:pt>
                <c:pt idx="6026">
                  <c:v>1002.124821101</c:v>
                </c:pt>
                <c:pt idx="6027">
                  <c:v>1001.87670898</c:v>
                </c:pt>
                <c:pt idx="6028">
                  <c:v>1001.84075798</c:v>
                </c:pt>
                <c:pt idx="6029">
                  <c:v>1001.761620395</c:v>
                </c:pt>
                <c:pt idx="6030">
                  <c:v>1001.6045635629999</c:v>
                </c:pt>
                <c:pt idx="6031">
                  <c:v>1001.538389133</c:v>
                </c:pt>
                <c:pt idx="6032">
                  <c:v>1001.45794629</c:v>
                </c:pt>
                <c:pt idx="6033">
                  <c:v>1001.4123539350001</c:v>
                </c:pt>
                <c:pt idx="6034">
                  <c:v>1001.376318843</c:v>
                </c:pt>
                <c:pt idx="6035">
                  <c:v>1001.059546512</c:v>
                </c:pt>
                <c:pt idx="6036">
                  <c:v>1000.927470146</c:v>
                </c:pt>
                <c:pt idx="6037">
                  <c:v>1000.796147044</c:v>
                </c:pt>
                <c:pt idx="6038">
                  <c:v>1000.779953807</c:v>
                </c:pt>
                <c:pt idx="6039">
                  <c:v>1000.7038747949999</c:v>
                </c:pt>
                <c:pt idx="6040">
                  <c:v>1000.629597355</c:v>
                </c:pt>
                <c:pt idx="6041">
                  <c:v>1000.571985567</c:v>
                </c:pt>
                <c:pt idx="6042">
                  <c:v>1000.347637912</c:v>
                </c:pt>
                <c:pt idx="6043">
                  <c:v>1000.328155139</c:v>
                </c:pt>
                <c:pt idx="6044">
                  <c:v>1000.29208364</c:v>
                </c:pt>
                <c:pt idx="6045">
                  <c:v>1000.200614082</c:v>
                </c:pt>
                <c:pt idx="6046">
                  <c:v>1000.1589161549999</c:v>
                </c:pt>
                <c:pt idx="6047">
                  <c:v>1000.133178265</c:v>
                </c:pt>
                <c:pt idx="6048">
                  <c:v>999.81909720399995</c:v>
                </c:pt>
                <c:pt idx="6049">
                  <c:v>999.72218138099993</c:v>
                </c:pt>
                <c:pt idx="6050">
                  <c:v>999.58004986200001</c:v>
                </c:pt>
                <c:pt idx="6051">
                  <c:v>999.53895734499997</c:v>
                </c:pt>
                <c:pt idx="6052">
                  <c:v>999.34722458499994</c:v>
                </c:pt>
                <c:pt idx="6053">
                  <c:v>999.24644666500001</c:v>
                </c:pt>
                <c:pt idx="6054">
                  <c:v>998.852984741</c:v>
                </c:pt>
                <c:pt idx="6055">
                  <c:v>998.75899165199996</c:v>
                </c:pt>
                <c:pt idx="6056">
                  <c:v>998.62171519500009</c:v>
                </c:pt>
                <c:pt idx="6057">
                  <c:v>998.56352617300001</c:v>
                </c:pt>
                <c:pt idx="6058">
                  <c:v>998.55291003499997</c:v>
                </c:pt>
                <c:pt idx="6059">
                  <c:v>998.54483086200003</c:v>
                </c:pt>
                <c:pt idx="6060">
                  <c:v>998.10419571199998</c:v>
                </c:pt>
                <c:pt idx="6061">
                  <c:v>998.04423374499993</c:v>
                </c:pt>
                <c:pt idx="6062">
                  <c:v>998.03810195200003</c:v>
                </c:pt>
                <c:pt idx="6063">
                  <c:v>997.96928809000008</c:v>
                </c:pt>
                <c:pt idx="6064">
                  <c:v>997.8313270939999</c:v>
                </c:pt>
                <c:pt idx="6065">
                  <c:v>997.78091735300006</c:v>
                </c:pt>
                <c:pt idx="6066">
                  <c:v>997.72231173299997</c:v>
                </c:pt>
                <c:pt idx="6067">
                  <c:v>997.59874492300003</c:v>
                </c:pt>
                <c:pt idx="6068">
                  <c:v>997.55543984200006</c:v>
                </c:pt>
                <c:pt idx="6069">
                  <c:v>997.43396648600003</c:v>
                </c:pt>
                <c:pt idx="6070">
                  <c:v>997.42995307199999</c:v>
                </c:pt>
                <c:pt idx="6071">
                  <c:v>997.40434152500006</c:v>
                </c:pt>
                <c:pt idx="6072">
                  <c:v>997.32608676699999</c:v>
                </c:pt>
                <c:pt idx="6073">
                  <c:v>996.86826711999993</c:v>
                </c:pt>
                <c:pt idx="6074">
                  <c:v>996.84820033799997</c:v>
                </c:pt>
                <c:pt idx="6075">
                  <c:v>996.62410533000002</c:v>
                </c:pt>
                <c:pt idx="6076">
                  <c:v>996.57053170100005</c:v>
                </c:pt>
                <c:pt idx="6077">
                  <c:v>996.56876790000001</c:v>
                </c:pt>
                <c:pt idx="6078">
                  <c:v>996.55664693699998</c:v>
                </c:pt>
                <c:pt idx="6079">
                  <c:v>996.54092530000003</c:v>
                </c:pt>
                <c:pt idx="6080">
                  <c:v>996.00211519599998</c:v>
                </c:pt>
                <c:pt idx="6081">
                  <c:v>995.9752199190001</c:v>
                </c:pt>
                <c:pt idx="6082">
                  <c:v>995.92544529500003</c:v>
                </c:pt>
                <c:pt idx="6083">
                  <c:v>995.82396289799999</c:v>
                </c:pt>
                <c:pt idx="6084">
                  <c:v>995.62443902899997</c:v>
                </c:pt>
                <c:pt idx="6085">
                  <c:v>995.26141883700006</c:v>
                </c:pt>
                <c:pt idx="6086">
                  <c:v>995.04739803100006</c:v>
                </c:pt>
                <c:pt idx="6087">
                  <c:v>995.03198316199996</c:v>
                </c:pt>
                <c:pt idx="6088">
                  <c:v>995.01457237900001</c:v>
                </c:pt>
                <c:pt idx="6089">
                  <c:v>994.63351846499995</c:v>
                </c:pt>
                <c:pt idx="6090">
                  <c:v>994.58915191999995</c:v>
                </c:pt>
                <c:pt idx="6091">
                  <c:v>994.51631142499991</c:v>
                </c:pt>
                <c:pt idx="6092">
                  <c:v>994.49969107599998</c:v>
                </c:pt>
                <c:pt idx="6093">
                  <c:v>994.48176680900008</c:v>
                </c:pt>
                <c:pt idx="6094">
                  <c:v>994.47297078500003</c:v>
                </c:pt>
                <c:pt idx="6095">
                  <c:v>994.28250920699998</c:v>
                </c:pt>
                <c:pt idx="6096">
                  <c:v>994.07354622599996</c:v>
                </c:pt>
                <c:pt idx="6097">
                  <c:v>994.00232386100004</c:v>
                </c:pt>
                <c:pt idx="6098">
                  <c:v>993.92255411400004</c:v>
                </c:pt>
                <c:pt idx="6099">
                  <c:v>993.80818839599999</c:v>
                </c:pt>
                <c:pt idx="6100">
                  <c:v>993.50200017400005</c:v>
                </c:pt>
                <c:pt idx="6101">
                  <c:v>993.35804209500009</c:v>
                </c:pt>
                <c:pt idx="6102">
                  <c:v>993.34104306899997</c:v>
                </c:pt>
                <c:pt idx="6103">
                  <c:v>993.25598698800002</c:v>
                </c:pt>
                <c:pt idx="6104">
                  <c:v>993.06589073199996</c:v>
                </c:pt>
                <c:pt idx="6105">
                  <c:v>993.05549743300003</c:v>
                </c:pt>
                <c:pt idx="6106">
                  <c:v>992.99857013500002</c:v>
                </c:pt>
                <c:pt idx="6107">
                  <c:v>992.76589416100001</c:v>
                </c:pt>
                <c:pt idx="6108">
                  <c:v>992.75240796600008</c:v>
                </c:pt>
                <c:pt idx="6109">
                  <c:v>992.67590244400003</c:v>
                </c:pt>
                <c:pt idx="6110">
                  <c:v>992.521774069</c:v>
                </c:pt>
                <c:pt idx="6111">
                  <c:v>992.44868171799999</c:v>
                </c:pt>
                <c:pt idx="6112">
                  <c:v>992.37220403699996</c:v>
                </c:pt>
                <c:pt idx="6113">
                  <c:v>992.35859618999996</c:v>
                </c:pt>
                <c:pt idx="6114">
                  <c:v>992.26873620599997</c:v>
                </c:pt>
                <c:pt idx="6115">
                  <c:v>992.14238164299991</c:v>
                </c:pt>
                <c:pt idx="6116">
                  <c:v>992.05606201299997</c:v>
                </c:pt>
                <c:pt idx="6117">
                  <c:v>992.031176028</c:v>
                </c:pt>
                <c:pt idx="6118">
                  <c:v>992.00638370999991</c:v>
                </c:pt>
                <c:pt idx="6119">
                  <c:v>991.89333670799999</c:v>
                </c:pt>
                <c:pt idx="6120">
                  <c:v>991.84990868400007</c:v>
                </c:pt>
                <c:pt idx="6121">
                  <c:v>991.66223107199994</c:v>
                </c:pt>
                <c:pt idx="6122">
                  <c:v>991.642908659</c:v>
                </c:pt>
                <c:pt idx="6123">
                  <c:v>991.63169853599993</c:v>
                </c:pt>
                <c:pt idx="6124">
                  <c:v>991.28324192800005</c:v>
                </c:pt>
                <c:pt idx="6125">
                  <c:v>991.19298289800008</c:v>
                </c:pt>
                <c:pt idx="6126">
                  <c:v>990.96087072699993</c:v>
                </c:pt>
                <c:pt idx="6127">
                  <c:v>990.93011255099998</c:v>
                </c:pt>
                <c:pt idx="6128">
                  <c:v>990.91477168699998</c:v>
                </c:pt>
                <c:pt idx="6129">
                  <c:v>990.74810798199996</c:v>
                </c:pt>
                <c:pt idx="6130">
                  <c:v>990.72550306200003</c:v>
                </c:pt>
                <c:pt idx="6131">
                  <c:v>990.71880589499995</c:v>
                </c:pt>
                <c:pt idx="6132">
                  <c:v>990.64078264099999</c:v>
                </c:pt>
                <c:pt idx="6133">
                  <c:v>990.57015460799994</c:v>
                </c:pt>
                <c:pt idx="6134">
                  <c:v>990.557782234</c:v>
                </c:pt>
                <c:pt idx="6135">
                  <c:v>990.38340289000007</c:v>
                </c:pt>
                <c:pt idx="6136">
                  <c:v>990.23156145600001</c:v>
                </c:pt>
                <c:pt idx="6137">
                  <c:v>990.22518200699994</c:v>
                </c:pt>
                <c:pt idx="6138">
                  <c:v>990.10382492100007</c:v>
                </c:pt>
                <c:pt idx="6139">
                  <c:v>989.83927868399996</c:v>
                </c:pt>
                <c:pt idx="6140">
                  <c:v>989.64596653700005</c:v>
                </c:pt>
                <c:pt idx="6141">
                  <c:v>989.641011736</c:v>
                </c:pt>
                <c:pt idx="6142">
                  <c:v>989.59992938999994</c:v>
                </c:pt>
                <c:pt idx="6143">
                  <c:v>989.48207240499994</c:v>
                </c:pt>
                <c:pt idx="6144">
                  <c:v>989.47496821499999</c:v>
                </c:pt>
                <c:pt idx="6145">
                  <c:v>989.41349287900005</c:v>
                </c:pt>
                <c:pt idx="6146">
                  <c:v>989.35194533200001</c:v>
                </c:pt>
                <c:pt idx="6147">
                  <c:v>989.28569343100003</c:v>
                </c:pt>
                <c:pt idx="6148">
                  <c:v>989.27941928200005</c:v>
                </c:pt>
                <c:pt idx="6149">
                  <c:v>989.23945554299996</c:v>
                </c:pt>
                <c:pt idx="6150">
                  <c:v>989.14733354599991</c:v>
                </c:pt>
                <c:pt idx="6151">
                  <c:v>989.13030624800001</c:v>
                </c:pt>
                <c:pt idx="6152">
                  <c:v>988.92168765099996</c:v>
                </c:pt>
                <c:pt idx="6153">
                  <c:v>988.73066223400008</c:v>
                </c:pt>
                <c:pt idx="6154">
                  <c:v>988.67030211199994</c:v>
                </c:pt>
                <c:pt idx="6155">
                  <c:v>988.66008056599992</c:v>
                </c:pt>
                <c:pt idx="6156">
                  <c:v>988.65468168799998</c:v>
                </c:pt>
                <c:pt idx="6157">
                  <c:v>988.62916427900007</c:v>
                </c:pt>
                <c:pt idx="6158">
                  <c:v>988.58654393199993</c:v>
                </c:pt>
                <c:pt idx="6159">
                  <c:v>988.52743053500001</c:v>
                </c:pt>
                <c:pt idx="6160">
                  <c:v>988.21090337199996</c:v>
                </c:pt>
                <c:pt idx="6161">
                  <c:v>988.112880776</c:v>
                </c:pt>
                <c:pt idx="6162">
                  <c:v>988.05969567800003</c:v>
                </c:pt>
                <c:pt idx="6163">
                  <c:v>987.97287112999993</c:v>
                </c:pt>
                <c:pt idx="6164">
                  <c:v>987.924951663</c:v>
                </c:pt>
                <c:pt idx="6165">
                  <c:v>987.84182625799997</c:v>
                </c:pt>
                <c:pt idx="6166">
                  <c:v>987.74344023099991</c:v>
                </c:pt>
                <c:pt idx="6167">
                  <c:v>987.71948941599999</c:v>
                </c:pt>
                <c:pt idx="6168">
                  <c:v>987.70045779899999</c:v>
                </c:pt>
                <c:pt idx="6169">
                  <c:v>987.67319464299999</c:v>
                </c:pt>
                <c:pt idx="6170">
                  <c:v>987.66101861000004</c:v>
                </c:pt>
                <c:pt idx="6171">
                  <c:v>987.42002071700006</c:v>
                </c:pt>
                <c:pt idx="6172">
                  <c:v>987.30720262600005</c:v>
                </c:pt>
                <c:pt idx="6173">
                  <c:v>986.99470549</c:v>
                </c:pt>
                <c:pt idx="6174">
                  <c:v>986.87458523700002</c:v>
                </c:pt>
                <c:pt idx="6175">
                  <c:v>986.83501436200004</c:v>
                </c:pt>
                <c:pt idx="6176">
                  <c:v>986.83188780900002</c:v>
                </c:pt>
                <c:pt idx="6177">
                  <c:v>986.51231039899994</c:v>
                </c:pt>
                <c:pt idx="6178">
                  <c:v>986.4394978360001</c:v>
                </c:pt>
                <c:pt idx="6179">
                  <c:v>986.24648726299995</c:v>
                </c:pt>
                <c:pt idx="6180">
                  <c:v>986.00832446499999</c:v>
                </c:pt>
                <c:pt idx="6181">
                  <c:v>985.98946453400004</c:v>
                </c:pt>
                <c:pt idx="6182">
                  <c:v>985.97621439500006</c:v>
                </c:pt>
                <c:pt idx="6183">
                  <c:v>985.91717516100005</c:v>
                </c:pt>
                <c:pt idx="6184">
                  <c:v>985.66639174400007</c:v>
                </c:pt>
                <c:pt idx="6185">
                  <c:v>985.44635392800001</c:v>
                </c:pt>
                <c:pt idx="6186">
                  <c:v>985.39751000400008</c:v>
                </c:pt>
                <c:pt idx="6187">
                  <c:v>985.3578935999999</c:v>
                </c:pt>
                <c:pt idx="6188">
                  <c:v>985.22253081000008</c:v>
                </c:pt>
                <c:pt idx="6189">
                  <c:v>985.21395828200002</c:v>
                </c:pt>
                <c:pt idx="6190">
                  <c:v>984.81927316999997</c:v>
                </c:pt>
                <c:pt idx="6191">
                  <c:v>984.706036627</c:v>
                </c:pt>
                <c:pt idx="6192">
                  <c:v>984.68388544900006</c:v>
                </c:pt>
                <c:pt idx="6193">
                  <c:v>984.67218078600001</c:v>
                </c:pt>
                <c:pt idx="6194">
                  <c:v>984.63685729099996</c:v>
                </c:pt>
                <c:pt idx="6195">
                  <c:v>984.32557077700005</c:v>
                </c:pt>
                <c:pt idx="6196">
                  <c:v>984.32215027800009</c:v>
                </c:pt>
                <c:pt idx="6197">
                  <c:v>984.16697142999999</c:v>
                </c:pt>
                <c:pt idx="6198">
                  <c:v>983.9202474409999</c:v>
                </c:pt>
                <c:pt idx="6199">
                  <c:v>983.85475866299998</c:v>
                </c:pt>
                <c:pt idx="6200">
                  <c:v>983.80874525599995</c:v>
                </c:pt>
                <c:pt idx="6201">
                  <c:v>983.70674025200003</c:v>
                </c:pt>
                <c:pt idx="6202">
                  <c:v>983.689383152</c:v>
                </c:pt>
                <c:pt idx="6203">
                  <c:v>983.67852522299995</c:v>
                </c:pt>
                <c:pt idx="6204">
                  <c:v>983.33240921099991</c:v>
                </c:pt>
                <c:pt idx="6205">
                  <c:v>983.19759628000008</c:v>
                </c:pt>
                <c:pt idx="6206">
                  <c:v>982.71847417399999</c:v>
                </c:pt>
                <c:pt idx="6207">
                  <c:v>982.68935034500009</c:v>
                </c:pt>
                <c:pt idx="6208">
                  <c:v>982.67318946900002</c:v>
                </c:pt>
                <c:pt idx="6209">
                  <c:v>982.55697057600003</c:v>
                </c:pt>
                <c:pt idx="6210">
                  <c:v>982.52260986399995</c:v>
                </c:pt>
                <c:pt idx="6211">
                  <c:v>982.44987204500001</c:v>
                </c:pt>
                <c:pt idx="6212">
                  <c:v>982.25456660300006</c:v>
                </c:pt>
                <c:pt idx="6213">
                  <c:v>982.20740061100003</c:v>
                </c:pt>
                <c:pt idx="6214">
                  <c:v>982.17803389699998</c:v>
                </c:pt>
                <c:pt idx="6215">
                  <c:v>982.15867997299995</c:v>
                </c:pt>
                <c:pt idx="6216">
                  <c:v>982.11852942799999</c:v>
                </c:pt>
                <c:pt idx="6217">
                  <c:v>982.04449752300002</c:v>
                </c:pt>
                <c:pt idx="6218">
                  <c:v>982.01374044299996</c:v>
                </c:pt>
                <c:pt idx="6219">
                  <c:v>981.98598774000004</c:v>
                </c:pt>
                <c:pt idx="6220">
                  <c:v>981.88657582600001</c:v>
                </c:pt>
                <c:pt idx="6221">
                  <c:v>981.87109117599994</c:v>
                </c:pt>
                <c:pt idx="6222">
                  <c:v>981.68659131799996</c:v>
                </c:pt>
                <c:pt idx="6223">
                  <c:v>981.65315213999997</c:v>
                </c:pt>
                <c:pt idx="6224">
                  <c:v>981.476462395</c:v>
                </c:pt>
                <c:pt idx="6225">
                  <c:v>981.29163392000009</c:v>
                </c:pt>
                <c:pt idx="6226">
                  <c:v>981.15481579899995</c:v>
                </c:pt>
                <c:pt idx="6227">
                  <c:v>980.923069156</c:v>
                </c:pt>
                <c:pt idx="6228">
                  <c:v>980.75087620900001</c:v>
                </c:pt>
                <c:pt idx="6229">
                  <c:v>980.45110500600003</c:v>
                </c:pt>
                <c:pt idx="6230">
                  <c:v>980.42244877300004</c:v>
                </c:pt>
                <c:pt idx="6231">
                  <c:v>980.33999297000003</c:v>
                </c:pt>
                <c:pt idx="6232">
                  <c:v>980.24972231800007</c:v>
                </c:pt>
                <c:pt idx="6233">
                  <c:v>980.20069505700008</c:v>
                </c:pt>
                <c:pt idx="6234">
                  <c:v>980.16916889700008</c:v>
                </c:pt>
                <c:pt idx="6235">
                  <c:v>980.06322241299995</c:v>
                </c:pt>
                <c:pt idx="6236">
                  <c:v>980.06011273299998</c:v>
                </c:pt>
                <c:pt idx="6237">
                  <c:v>980.05366320899998</c:v>
                </c:pt>
                <c:pt idx="6238">
                  <c:v>980.02801145500007</c:v>
                </c:pt>
                <c:pt idx="6239">
                  <c:v>979.916255363</c:v>
                </c:pt>
                <c:pt idx="6240">
                  <c:v>979.88784071400005</c:v>
                </c:pt>
                <c:pt idx="6241">
                  <c:v>979.75074427000004</c:v>
                </c:pt>
                <c:pt idx="6242">
                  <c:v>979.71742355800006</c:v>
                </c:pt>
                <c:pt idx="6243">
                  <c:v>979.21328712299999</c:v>
                </c:pt>
                <c:pt idx="6244">
                  <c:v>979.17715487199996</c:v>
                </c:pt>
                <c:pt idx="6245">
                  <c:v>979.05930753400003</c:v>
                </c:pt>
                <c:pt idx="6246">
                  <c:v>979.05626471599999</c:v>
                </c:pt>
                <c:pt idx="6247">
                  <c:v>979.00535505999994</c:v>
                </c:pt>
                <c:pt idx="6248">
                  <c:v>978.96515098300006</c:v>
                </c:pt>
                <c:pt idx="6249">
                  <c:v>978.81944823499998</c:v>
                </c:pt>
                <c:pt idx="6250">
                  <c:v>978.40699387799998</c:v>
                </c:pt>
                <c:pt idx="6251">
                  <c:v>978.38896585999998</c:v>
                </c:pt>
                <c:pt idx="6252">
                  <c:v>978.23121188200003</c:v>
                </c:pt>
                <c:pt idx="6253">
                  <c:v>978.17582328000003</c:v>
                </c:pt>
                <c:pt idx="6254">
                  <c:v>978.085666038</c:v>
                </c:pt>
                <c:pt idx="6255">
                  <c:v>977.83386797599996</c:v>
                </c:pt>
                <c:pt idx="6256">
                  <c:v>977.79281456800004</c:v>
                </c:pt>
                <c:pt idx="6257">
                  <c:v>977.74685848800004</c:v>
                </c:pt>
                <c:pt idx="6258">
                  <c:v>977.627831388</c:v>
                </c:pt>
                <c:pt idx="6259">
                  <c:v>977.60167936599998</c:v>
                </c:pt>
                <c:pt idx="6260">
                  <c:v>977.58750182600011</c:v>
                </c:pt>
                <c:pt idx="6261">
                  <c:v>977.51164291600003</c:v>
                </c:pt>
                <c:pt idx="6262">
                  <c:v>977.32988152600001</c:v>
                </c:pt>
                <c:pt idx="6263">
                  <c:v>977.17398836899997</c:v>
                </c:pt>
                <c:pt idx="6264">
                  <c:v>977.07532702499998</c:v>
                </c:pt>
                <c:pt idx="6265">
                  <c:v>977.05513326799996</c:v>
                </c:pt>
                <c:pt idx="6266">
                  <c:v>976.58990648099996</c:v>
                </c:pt>
                <c:pt idx="6267">
                  <c:v>976.51014663700005</c:v>
                </c:pt>
                <c:pt idx="6268">
                  <c:v>975.94706275299995</c:v>
                </c:pt>
                <c:pt idx="6269">
                  <c:v>975.90045375999989</c:v>
                </c:pt>
                <c:pt idx="6270">
                  <c:v>975.66683805100001</c:v>
                </c:pt>
                <c:pt idx="6271">
                  <c:v>975.51585466300003</c:v>
                </c:pt>
                <c:pt idx="6272">
                  <c:v>975.41812426299998</c:v>
                </c:pt>
                <c:pt idx="6273">
                  <c:v>975.33812637699998</c:v>
                </c:pt>
                <c:pt idx="6274">
                  <c:v>975.18146904299999</c:v>
                </c:pt>
                <c:pt idx="6275">
                  <c:v>975.17997910999998</c:v>
                </c:pt>
                <c:pt idx="6276">
                  <c:v>975.12374591699995</c:v>
                </c:pt>
                <c:pt idx="6277">
                  <c:v>975.08215023899993</c:v>
                </c:pt>
                <c:pt idx="6278">
                  <c:v>975.05524806100004</c:v>
                </c:pt>
                <c:pt idx="6279">
                  <c:v>975.01315521399999</c:v>
                </c:pt>
                <c:pt idx="6280">
                  <c:v>974.86042069000007</c:v>
                </c:pt>
                <c:pt idx="6281">
                  <c:v>974.68590293099999</c:v>
                </c:pt>
                <c:pt idx="6282">
                  <c:v>974.34849269599999</c:v>
                </c:pt>
                <c:pt idx="6283">
                  <c:v>974.01040766300002</c:v>
                </c:pt>
                <c:pt idx="6284">
                  <c:v>974.00958573000003</c:v>
                </c:pt>
                <c:pt idx="6285">
                  <c:v>973.95327963700004</c:v>
                </c:pt>
                <c:pt idx="6286">
                  <c:v>973.88309355700005</c:v>
                </c:pt>
                <c:pt idx="6287">
                  <c:v>973.8604456889999</c:v>
                </c:pt>
                <c:pt idx="6288">
                  <c:v>973.85668568700009</c:v>
                </c:pt>
                <c:pt idx="6289">
                  <c:v>973.83587268000008</c:v>
                </c:pt>
                <c:pt idx="6290">
                  <c:v>973.54232725600002</c:v>
                </c:pt>
                <c:pt idx="6291">
                  <c:v>973.48925896899993</c:v>
                </c:pt>
                <c:pt idx="6292">
                  <c:v>973.341916384</c:v>
                </c:pt>
                <c:pt idx="6293">
                  <c:v>973.25225253999997</c:v>
                </c:pt>
                <c:pt idx="6294">
                  <c:v>973.15201689100002</c:v>
                </c:pt>
                <c:pt idx="6295">
                  <c:v>973.15088511100009</c:v>
                </c:pt>
                <c:pt idx="6296">
                  <c:v>973.10244013799991</c:v>
                </c:pt>
                <c:pt idx="6297">
                  <c:v>973.0924083079999</c:v>
                </c:pt>
                <c:pt idx="6298">
                  <c:v>973.04657058499993</c:v>
                </c:pt>
                <c:pt idx="6299">
                  <c:v>972.96206062400006</c:v>
                </c:pt>
                <c:pt idx="6300">
                  <c:v>972.90718504799997</c:v>
                </c:pt>
                <c:pt idx="6301">
                  <c:v>972.64761060500007</c:v>
                </c:pt>
                <c:pt idx="6302">
                  <c:v>972.54160503399999</c:v>
                </c:pt>
                <c:pt idx="6303">
                  <c:v>972.39345006299993</c:v>
                </c:pt>
                <c:pt idx="6304">
                  <c:v>972.36517353900001</c:v>
                </c:pt>
                <c:pt idx="6305">
                  <c:v>972.35058755299997</c:v>
                </c:pt>
                <c:pt idx="6306">
                  <c:v>972.33327635599994</c:v>
                </c:pt>
                <c:pt idx="6307">
                  <c:v>972.16161998300004</c:v>
                </c:pt>
                <c:pt idx="6308">
                  <c:v>972.02308487200003</c:v>
                </c:pt>
                <c:pt idx="6309">
                  <c:v>971.77678044200002</c:v>
                </c:pt>
                <c:pt idx="6310">
                  <c:v>971.74139341699993</c:v>
                </c:pt>
                <c:pt idx="6311">
                  <c:v>971.74035360200003</c:v>
                </c:pt>
                <c:pt idx="6312">
                  <c:v>971.68038023899999</c:v>
                </c:pt>
                <c:pt idx="6313">
                  <c:v>971.43100259199991</c:v>
                </c:pt>
                <c:pt idx="6314">
                  <c:v>971.36754602899998</c:v>
                </c:pt>
                <c:pt idx="6315">
                  <c:v>970.96080101500002</c:v>
                </c:pt>
                <c:pt idx="6316">
                  <c:v>970.80704146699998</c:v>
                </c:pt>
                <c:pt idx="6317">
                  <c:v>970.76806674800002</c:v>
                </c:pt>
                <c:pt idx="6318">
                  <c:v>970.73999644599996</c:v>
                </c:pt>
                <c:pt idx="6319">
                  <c:v>970.67982827900005</c:v>
                </c:pt>
                <c:pt idx="6320">
                  <c:v>970.57067991600002</c:v>
                </c:pt>
                <c:pt idx="6321">
                  <c:v>970.36029327899996</c:v>
                </c:pt>
                <c:pt idx="6322">
                  <c:v>970.20594814600008</c:v>
                </c:pt>
                <c:pt idx="6323">
                  <c:v>970.15030925999997</c:v>
                </c:pt>
                <c:pt idx="6324">
                  <c:v>970.145254142</c:v>
                </c:pt>
                <c:pt idx="6325">
                  <c:v>969.91976380300002</c:v>
                </c:pt>
                <c:pt idx="6326">
                  <c:v>969.80741796999996</c:v>
                </c:pt>
                <c:pt idx="6327">
                  <c:v>969.79837022699996</c:v>
                </c:pt>
                <c:pt idx="6328">
                  <c:v>969.71762640099996</c:v>
                </c:pt>
                <c:pt idx="6329">
                  <c:v>969.65061791000005</c:v>
                </c:pt>
                <c:pt idx="6330">
                  <c:v>969.64355133399999</c:v>
                </c:pt>
                <c:pt idx="6331">
                  <c:v>969.41401382399999</c:v>
                </c:pt>
                <c:pt idx="6332">
                  <c:v>969.33990050099999</c:v>
                </c:pt>
                <c:pt idx="6333">
                  <c:v>969.26614129500001</c:v>
                </c:pt>
                <c:pt idx="6334">
                  <c:v>969.11668255300003</c:v>
                </c:pt>
                <c:pt idx="6335">
                  <c:v>969.03769616199997</c:v>
                </c:pt>
                <c:pt idx="6336">
                  <c:v>968.9399492340001</c:v>
                </c:pt>
                <c:pt idx="6337">
                  <c:v>968.91160655400006</c:v>
                </c:pt>
                <c:pt idx="6338">
                  <c:v>968.82009245100005</c:v>
                </c:pt>
                <c:pt idx="6339">
                  <c:v>968.81864033500005</c:v>
                </c:pt>
                <c:pt idx="6340">
                  <c:v>968.79795722300003</c:v>
                </c:pt>
                <c:pt idx="6341">
                  <c:v>968.75028135800005</c:v>
                </c:pt>
                <c:pt idx="6342">
                  <c:v>968.7260420209999</c:v>
                </c:pt>
                <c:pt idx="6343">
                  <c:v>968.50799154900005</c:v>
                </c:pt>
                <c:pt idx="6344">
                  <c:v>968.37177388500004</c:v>
                </c:pt>
                <c:pt idx="6345">
                  <c:v>968.24725492300001</c:v>
                </c:pt>
                <c:pt idx="6346">
                  <c:v>968.23031958799993</c:v>
                </c:pt>
                <c:pt idx="6347">
                  <c:v>968.21473043399999</c:v>
                </c:pt>
                <c:pt idx="6348">
                  <c:v>968.19625239499999</c:v>
                </c:pt>
                <c:pt idx="6349">
                  <c:v>968.08537938000006</c:v>
                </c:pt>
                <c:pt idx="6350">
                  <c:v>967.96721500199999</c:v>
                </c:pt>
                <c:pt idx="6351">
                  <c:v>967.89268143499999</c:v>
                </c:pt>
                <c:pt idx="6352">
                  <c:v>967.88546761199996</c:v>
                </c:pt>
                <c:pt idx="6353">
                  <c:v>967.83567024299998</c:v>
                </c:pt>
                <c:pt idx="6354">
                  <c:v>967.79720508399998</c:v>
                </c:pt>
                <c:pt idx="6355">
                  <c:v>967.79360241100005</c:v>
                </c:pt>
                <c:pt idx="6356">
                  <c:v>967.77334612999994</c:v>
                </c:pt>
                <c:pt idx="6357">
                  <c:v>967.74499971799992</c:v>
                </c:pt>
                <c:pt idx="6358">
                  <c:v>967.51184870400004</c:v>
                </c:pt>
                <c:pt idx="6359">
                  <c:v>967.43548792999991</c:v>
                </c:pt>
                <c:pt idx="6360">
                  <c:v>967.17189050700006</c:v>
                </c:pt>
                <c:pt idx="6361">
                  <c:v>966.92613570700007</c:v>
                </c:pt>
                <c:pt idx="6362">
                  <c:v>966.85411452099993</c:v>
                </c:pt>
                <c:pt idx="6363">
                  <c:v>966.68371964999994</c:v>
                </c:pt>
                <c:pt idx="6364">
                  <c:v>966.65738432299997</c:v>
                </c:pt>
                <c:pt idx="6365">
                  <c:v>966.63459957299995</c:v>
                </c:pt>
                <c:pt idx="6366">
                  <c:v>966.60510361399997</c:v>
                </c:pt>
                <c:pt idx="6367">
                  <c:v>966.54916434200004</c:v>
                </c:pt>
                <c:pt idx="6368">
                  <c:v>966.50864335599999</c:v>
                </c:pt>
                <c:pt idx="6369">
                  <c:v>966.44967584000005</c:v>
                </c:pt>
                <c:pt idx="6370">
                  <c:v>966.35665497799994</c:v>
                </c:pt>
                <c:pt idx="6371">
                  <c:v>966.23571758499997</c:v>
                </c:pt>
                <c:pt idx="6372">
                  <c:v>966.08205492000002</c:v>
                </c:pt>
                <c:pt idx="6373">
                  <c:v>966.01190466100002</c:v>
                </c:pt>
                <c:pt idx="6374">
                  <c:v>966.00351926199994</c:v>
                </c:pt>
                <c:pt idx="6375">
                  <c:v>965.74335165499997</c:v>
                </c:pt>
                <c:pt idx="6376">
                  <c:v>965.71333998299997</c:v>
                </c:pt>
                <c:pt idx="6377">
                  <c:v>965.45450300499999</c:v>
                </c:pt>
                <c:pt idx="6378">
                  <c:v>965.43896627300001</c:v>
                </c:pt>
                <c:pt idx="6379">
                  <c:v>965.12701549100007</c:v>
                </c:pt>
                <c:pt idx="6380">
                  <c:v>964.63769819799995</c:v>
                </c:pt>
                <c:pt idx="6381">
                  <c:v>964.27787089999993</c:v>
                </c:pt>
                <c:pt idx="6382">
                  <c:v>964.240593859</c:v>
                </c:pt>
                <c:pt idx="6383">
                  <c:v>964.07458644999997</c:v>
                </c:pt>
                <c:pt idx="6384">
                  <c:v>964.05944135800007</c:v>
                </c:pt>
                <c:pt idx="6385">
                  <c:v>964.02664599000002</c:v>
                </c:pt>
                <c:pt idx="6386">
                  <c:v>964.01914230600005</c:v>
                </c:pt>
                <c:pt idx="6387">
                  <c:v>963.83718872199995</c:v>
                </c:pt>
                <c:pt idx="6388">
                  <c:v>963.82965608300003</c:v>
                </c:pt>
                <c:pt idx="6389">
                  <c:v>963.82685537200007</c:v>
                </c:pt>
                <c:pt idx="6390">
                  <c:v>963.651450318</c:v>
                </c:pt>
                <c:pt idx="6391">
                  <c:v>963.59392416900005</c:v>
                </c:pt>
                <c:pt idx="6392">
                  <c:v>963.45515161200001</c:v>
                </c:pt>
                <c:pt idx="6393">
                  <c:v>963.38415883200003</c:v>
                </c:pt>
                <c:pt idx="6394">
                  <c:v>963.29452239000011</c:v>
                </c:pt>
                <c:pt idx="6395">
                  <c:v>963.23647503900008</c:v>
                </c:pt>
                <c:pt idx="6396">
                  <c:v>963.16887659899999</c:v>
                </c:pt>
                <c:pt idx="6397">
                  <c:v>963.0797106089999</c:v>
                </c:pt>
                <c:pt idx="6398">
                  <c:v>962.958604444</c:v>
                </c:pt>
                <c:pt idx="6399">
                  <c:v>962.62866893399996</c:v>
                </c:pt>
                <c:pt idx="6400">
                  <c:v>962.58270597799992</c:v>
                </c:pt>
                <c:pt idx="6401">
                  <c:v>962.40839303899998</c:v>
                </c:pt>
                <c:pt idx="6402">
                  <c:v>962.22249065899996</c:v>
                </c:pt>
                <c:pt idx="6403">
                  <c:v>962.12401970899998</c:v>
                </c:pt>
                <c:pt idx="6404">
                  <c:v>962.00599511899998</c:v>
                </c:pt>
                <c:pt idx="6405">
                  <c:v>961.96336423900004</c:v>
                </c:pt>
                <c:pt idx="6406">
                  <c:v>961.93001909999998</c:v>
                </c:pt>
                <c:pt idx="6407">
                  <c:v>961.83315752200008</c:v>
                </c:pt>
                <c:pt idx="6408">
                  <c:v>961.825897693</c:v>
                </c:pt>
                <c:pt idx="6409">
                  <c:v>961.79097973300009</c:v>
                </c:pt>
                <c:pt idx="6410">
                  <c:v>961.73302796400003</c:v>
                </c:pt>
                <c:pt idx="6411">
                  <c:v>961.728967872</c:v>
                </c:pt>
                <c:pt idx="6412">
                  <c:v>961.68760592899991</c:v>
                </c:pt>
                <c:pt idx="6413">
                  <c:v>961.52762754100002</c:v>
                </c:pt>
                <c:pt idx="6414">
                  <c:v>961.46680184000002</c:v>
                </c:pt>
                <c:pt idx="6415">
                  <c:v>961.284639148</c:v>
                </c:pt>
                <c:pt idx="6416">
                  <c:v>961.22605795799996</c:v>
                </c:pt>
                <c:pt idx="6417">
                  <c:v>961.15486867200002</c:v>
                </c:pt>
                <c:pt idx="6418">
                  <c:v>960.99535793699999</c:v>
                </c:pt>
                <c:pt idx="6419">
                  <c:v>960.98336699399999</c:v>
                </c:pt>
                <c:pt idx="6420">
                  <c:v>960.95790256600003</c:v>
                </c:pt>
                <c:pt idx="6421">
                  <c:v>960.93282347800005</c:v>
                </c:pt>
                <c:pt idx="6422">
                  <c:v>960.51613982200001</c:v>
                </c:pt>
                <c:pt idx="6423">
                  <c:v>960.07924131300001</c:v>
                </c:pt>
                <c:pt idx="6424">
                  <c:v>959.92802031799999</c:v>
                </c:pt>
                <c:pt idx="6425">
                  <c:v>959.71145665199992</c:v>
                </c:pt>
                <c:pt idx="6426">
                  <c:v>959.70579761400006</c:v>
                </c:pt>
                <c:pt idx="6427">
                  <c:v>959.64617433900003</c:v>
                </c:pt>
                <c:pt idx="6428">
                  <c:v>959.52410607600007</c:v>
                </c:pt>
                <c:pt idx="6429">
                  <c:v>959.31837391500005</c:v>
                </c:pt>
                <c:pt idx="6430">
                  <c:v>959.21294868300004</c:v>
                </c:pt>
                <c:pt idx="6431">
                  <c:v>958.983470162</c:v>
                </c:pt>
                <c:pt idx="6432">
                  <c:v>958.73387139199997</c:v>
                </c:pt>
                <c:pt idx="6433">
                  <c:v>958.023521319</c:v>
                </c:pt>
                <c:pt idx="6434">
                  <c:v>957.90786035300005</c:v>
                </c:pt>
                <c:pt idx="6435">
                  <c:v>957.79003168200006</c:v>
                </c:pt>
                <c:pt idx="6436">
                  <c:v>957.53765851499998</c:v>
                </c:pt>
                <c:pt idx="6437">
                  <c:v>957.33477477200006</c:v>
                </c:pt>
                <c:pt idx="6438">
                  <c:v>957.28848321500004</c:v>
                </c:pt>
                <c:pt idx="6439">
                  <c:v>957.16657735499996</c:v>
                </c:pt>
                <c:pt idx="6440">
                  <c:v>956.89449023300006</c:v>
                </c:pt>
                <c:pt idx="6441">
                  <c:v>956.88346309099995</c:v>
                </c:pt>
                <c:pt idx="6442">
                  <c:v>956.87689857199996</c:v>
                </c:pt>
                <c:pt idx="6443">
                  <c:v>956.68477862500004</c:v>
                </c:pt>
                <c:pt idx="6444">
                  <c:v>956.49036416600006</c:v>
                </c:pt>
                <c:pt idx="6445">
                  <c:v>956.41472468300003</c:v>
                </c:pt>
                <c:pt idx="6446">
                  <c:v>956.414570432</c:v>
                </c:pt>
                <c:pt idx="6447">
                  <c:v>956.31063540300011</c:v>
                </c:pt>
                <c:pt idx="6448">
                  <c:v>956.02750952500003</c:v>
                </c:pt>
                <c:pt idx="6449">
                  <c:v>955.96235025099998</c:v>
                </c:pt>
                <c:pt idx="6450">
                  <c:v>955.92995633500004</c:v>
                </c:pt>
                <c:pt idx="6451">
                  <c:v>955.78413581500001</c:v>
                </c:pt>
                <c:pt idx="6452">
                  <c:v>955.77812470399999</c:v>
                </c:pt>
                <c:pt idx="6453">
                  <c:v>955.74029727200002</c:v>
                </c:pt>
                <c:pt idx="6454">
                  <c:v>955.49815304899994</c:v>
                </c:pt>
                <c:pt idx="6455">
                  <c:v>955.477958339</c:v>
                </c:pt>
                <c:pt idx="6456">
                  <c:v>955.35801699599995</c:v>
                </c:pt>
                <c:pt idx="6457">
                  <c:v>955.34185152200007</c:v>
                </c:pt>
                <c:pt idx="6458">
                  <c:v>955.34051658099997</c:v>
                </c:pt>
                <c:pt idx="6459">
                  <c:v>955.30177034899998</c:v>
                </c:pt>
                <c:pt idx="6460">
                  <c:v>955.27899252299994</c:v>
                </c:pt>
                <c:pt idx="6461">
                  <c:v>955.04986123200001</c:v>
                </c:pt>
                <c:pt idx="6462">
                  <c:v>954.729475729</c:v>
                </c:pt>
                <c:pt idx="6463">
                  <c:v>954.61305018200005</c:v>
                </c:pt>
                <c:pt idx="6464">
                  <c:v>954.55865648600002</c:v>
                </c:pt>
                <c:pt idx="6465">
                  <c:v>954.35151552699995</c:v>
                </c:pt>
                <c:pt idx="6466">
                  <c:v>954.340457044</c:v>
                </c:pt>
                <c:pt idx="6467">
                  <c:v>954.33864686100003</c:v>
                </c:pt>
                <c:pt idx="6468">
                  <c:v>954.28936917399994</c:v>
                </c:pt>
                <c:pt idx="6469">
                  <c:v>953.91090447399995</c:v>
                </c:pt>
                <c:pt idx="6470">
                  <c:v>953.86308527799997</c:v>
                </c:pt>
                <c:pt idx="6471">
                  <c:v>953.638443908</c:v>
                </c:pt>
                <c:pt idx="6472">
                  <c:v>953.56804777100001</c:v>
                </c:pt>
                <c:pt idx="6473">
                  <c:v>953.47796101500001</c:v>
                </c:pt>
                <c:pt idx="6474">
                  <c:v>953.31503646500005</c:v>
                </c:pt>
                <c:pt idx="6475">
                  <c:v>953.09200731999999</c:v>
                </c:pt>
                <c:pt idx="6476">
                  <c:v>953.058302508</c:v>
                </c:pt>
                <c:pt idx="6477">
                  <c:v>953.00396750300001</c:v>
                </c:pt>
                <c:pt idx="6478">
                  <c:v>952.92034627299995</c:v>
                </c:pt>
                <c:pt idx="6479">
                  <c:v>952.80872050699998</c:v>
                </c:pt>
                <c:pt idx="6480">
                  <c:v>952.71817909100002</c:v>
                </c:pt>
                <c:pt idx="6481">
                  <c:v>952.65970034600002</c:v>
                </c:pt>
                <c:pt idx="6482">
                  <c:v>952.29283840899996</c:v>
                </c:pt>
                <c:pt idx="6483">
                  <c:v>952.23680524899999</c:v>
                </c:pt>
                <c:pt idx="6484">
                  <c:v>952.1116912220001</c:v>
                </c:pt>
                <c:pt idx="6485">
                  <c:v>951.77875092300008</c:v>
                </c:pt>
                <c:pt idx="6486">
                  <c:v>951.56375435199993</c:v>
                </c:pt>
                <c:pt idx="6487">
                  <c:v>951.48504609700001</c:v>
                </c:pt>
                <c:pt idx="6488">
                  <c:v>951.24622947900002</c:v>
                </c:pt>
                <c:pt idx="6489">
                  <c:v>951.15572054999996</c:v>
                </c:pt>
                <c:pt idx="6490">
                  <c:v>951.119303726</c:v>
                </c:pt>
                <c:pt idx="6491">
                  <c:v>951.00606750200006</c:v>
                </c:pt>
                <c:pt idx="6492">
                  <c:v>950.97308001800002</c:v>
                </c:pt>
                <c:pt idx="6493">
                  <c:v>950.92140258999996</c:v>
                </c:pt>
                <c:pt idx="6494">
                  <c:v>950.89003537399992</c:v>
                </c:pt>
                <c:pt idx="6495">
                  <c:v>950.74868214100002</c:v>
                </c:pt>
                <c:pt idx="6496">
                  <c:v>950.41235868900003</c:v>
                </c:pt>
                <c:pt idx="6497">
                  <c:v>949.96733266199999</c:v>
                </c:pt>
                <c:pt idx="6498">
                  <c:v>949.62401285299995</c:v>
                </c:pt>
                <c:pt idx="6499">
                  <c:v>949.57915193500003</c:v>
                </c:pt>
                <c:pt idx="6500">
                  <c:v>949.53566083399994</c:v>
                </c:pt>
                <c:pt idx="6501">
                  <c:v>949.44909817500002</c:v>
                </c:pt>
                <c:pt idx="6502">
                  <c:v>949.055505025</c:v>
                </c:pt>
                <c:pt idx="6503">
                  <c:v>949.02550390500005</c:v>
                </c:pt>
                <c:pt idx="6504">
                  <c:v>948.814409243</c:v>
                </c:pt>
                <c:pt idx="6505">
                  <c:v>948.62561743399999</c:v>
                </c:pt>
                <c:pt idx="6506">
                  <c:v>948.55259997300004</c:v>
                </c:pt>
                <c:pt idx="6507">
                  <c:v>948.52078399699997</c:v>
                </c:pt>
                <c:pt idx="6508">
                  <c:v>948.35078994000003</c:v>
                </c:pt>
                <c:pt idx="6509">
                  <c:v>948.24736667500008</c:v>
                </c:pt>
                <c:pt idx="6510">
                  <c:v>948.09724959699997</c:v>
                </c:pt>
                <c:pt idx="6511">
                  <c:v>947.98702442000001</c:v>
                </c:pt>
                <c:pt idx="6512">
                  <c:v>947.82665018299997</c:v>
                </c:pt>
                <c:pt idx="6513">
                  <c:v>947.80750674600006</c:v>
                </c:pt>
                <c:pt idx="6514">
                  <c:v>947.43663556800004</c:v>
                </c:pt>
                <c:pt idx="6515">
                  <c:v>947.36707532800006</c:v>
                </c:pt>
                <c:pt idx="6516">
                  <c:v>947.27863513499994</c:v>
                </c:pt>
                <c:pt idx="6517">
                  <c:v>947.09736058099998</c:v>
                </c:pt>
                <c:pt idx="6518">
                  <c:v>947.06898950699997</c:v>
                </c:pt>
                <c:pt idx="6519">
                  <c:v>946.98608689499997</c:v>
                </c:pt>
                <c:pt idx="6520">
                  <c:v>946.79840534499999</c:v>
                </c:pt>
                <c:pt idx="6521">
                  <c:v>946.508487242</c:v>
                </c:pt>
                <c:pt idx="6522">
                  <c:v>946.429226277</c:v>
                </c:pt>
                <c:pt idx="6523">
                  <c:v>946.421129791</c:v>
                </c:pt>
                <c:pt idx="6524">
                  <c:v>946.1897104090001</c:v>
                </c:pt>
                <c:pt idx="6525">
                  <c:v>946.05260716500004</c:v>
                </c:pt>
                <c:pt idx="6526">
                  <c:v>946.03552149300003</c:v>
                </c:pt>
                <c:pt idx="6527">
                  <c:v>945.78216533299997</c:v>
                </c:pt>
                <c:pt idx="6528">
                  <c:v>945.71467393299997</c:v>
                </c:pt>
                <c:pt idx="6529">
                  <c:v>945.70005105400003</c:v>
                </c:pt>
                <c:pt idx="6530">
                  <c:v>944.85711403400001</c:v>
                </c:pt>
                <c:pt idx="6531">
                  <c:v>944.489460442</c:v>
                </c:pt>
                <c:pt idx="6532">
                  <c:v>944.31692762299997</c:v>
                </c:pt>
                <c:pt idx="6533">
                  <c:v>944.25451334599995</c:v>
                </c:pt>
                <c:pt idx="6534">
                  <c:v>944.05873859799999</c:v>
                </c:pt>
                <c:pt idx="6535">
                  <c:v>943.64162281699998</c:v>
                </c:pt>
                <c:pt idx="6536">
                  <c:v>943.63627378299998</c:v>
                </c:pt>
                <c:pt idx="6537">
                  <c:v>943.62374132499997</c:v>
                </c:pt>
                <c:pt idx="6538">
                  <c:v>943.59587416400007</c:v>
                </c:pt>
                <c:pt idx="6539">
                  <c:v>943.56915925800001</c:v>
                </c:pt>
                <c:pt idx="6540">
                  <c:v>943.424225589</c:v>
                </c:pt>
                <c:pt idx="6541">
                  <c:v>943.3609506250001</c:v>
                </c:pt>
                <c:pt idx="6542">
                  <c:v>942.99135093099994</c:v>
                </c:pt>
                <c:pt idx="6543">
                  <c:v>942.40184272199997</c:v>
                </c:pt>
                <c:pt idx="6544">
                  <c:v>942.31996938899999</c:v>
                </c:pt>
                <c:pt idx="6545">
                  <c:v>942.19262600100001</c:v>
                </c:pt>
                <c:pt idx="6546">
                  <c:v>941.86192617899997</c:v>
                </c:pt>
                <c:pt idx="6547">
                  <c:v>941.80254107899998</c:v>
                </c:pt>
                <c:pt idx="6548">
                  <c:v>941.61869671499994</c:v>
                </c:pt>
                <c:pt idx="6549">
                  <c:v>941.5883521369999</c:v>
                </c:pt>
                <c:pt idx="6550">
                  <c:v>941.49179763999996</c:v>
                </c:pt>
                <c:pt idx="6551">
                  <c:v>940.79627507500004</c:v>
                </c:pt>
                <c:pt idx="6552">
                  <c:v>940.53774766899994</c:v>
                </c:pt>
                <c:pt idx="6553">
                  <c:v>940.49094698500005</c:v>
                </c:pt>
                <c:pt idx="6554">
                  <c:v>940.282310403</c:v>
                </c:pt>
                <c:pt idx="6555">
                  <c:v>940.11315879000006</c:v>
                </c:pt>
                <c:pt idx="6556">
                  <c:v>940.02779954499999</c:v>
                </c:pt>
                <c:pt idx="6557">
                  <c:v>940.01979538300009</c:v>
                </c:pt>
                <c:pt idx="6558">
                  <c:v>939.90894366199996</c:v>
                </c:pt>
                <c:pt idx="6559">
                  <c:v>939.90882961</c:v>
                </c:pt>
                <c:pt idx="6560">
                  <c:v>939.67408462200001</c:v>
                </c:pt>
                <c:pt idx="6561">
                  <c:v>939.26597822199994</c:v>
                </c:pt>
                <c:pt idx="6562">
                  <c:v>939.22327347699991</c:v>
                </c:pt>
                <c:pt idx="6563">
                  <c:v>939.12973117800004</c:v>
                </c:pt>
                <c:pt idx="6564">
                  <c:v>939.114196365</c:v>
                </c:pt>
                <c:pt idx="6565">
                  <c:v>939.00607296800001</c:v>
                </c:pt>
                <c:pt idx="6566">
                  <c:v>938.92574895399991</c:v>
                </c:pt>
                <c:pt idx="6567">
                  <c:v>938.85958274300003</c:v>
                </c:pt>
                <c:pt idx="6568">
                  <c:v>938.71471646999998</c:v>
                </c:pt>
                <c:pt idx="6569">
                  <c:v>938.70639688599999</c:v>
                </c:pt>
                <c:pt idx="6570">
                  <c:v>938.27952914100001</c:v>
                </c:pt>
                <c:pt idx="6571">
                  <c:v>937.90932566399999</c:v>
                </c:pt>
                <c:pt idx="6572">
                  <c:v>937.85873866000009</c:v>
                </c:pt>
                <c:pt idx="6573">
                  <c:v>937.6326661490001</c:v>
                </c:pt>
                <c:pt idx="6574">
                  <c:v>937.47909044300002</c:v>
                </c:pt>
                <c:pt idx="6575">
                  <c:v>937.38125308799999</c:v>
                </c:pt>
                <c:pt idx="6576">
                  <c:v>937.35560698399991</c:v>
                </c:pt>
                <c:pt idx="6577">
                  <c:v>937.28775367600008</c:v>
                </c:pt>
                <c:pt idx="6578">
                  <c:v>936.92655181299995</c:v>
                </c:pt>
                <c:pt idx="6579">
                  <c:v>936.69237282999995</c:v>
                </c:pt>
                <c:pt idx="6580">
                  <c:v>936.66068000899998</c:v>
                </c:pt>
                <c:pt idx="6581">
                  <c:v>936.477846451</c:v>
                </c:pt>
                <c:pt idx="6582">
                  <c:v>935.80001955399996</c:v>
                </c:pt>
                <c:pt idx="6583">
                  <c:v>935.65415298599999</c:v>
                </c:pt>
                <c:pt idx="6584">
                  <c:v>935.63273859700007</c:v>
                </c:pt>
                <c:pt idx="6585">
                  <c:v>935.56794293200005</c:v>
                </c:pt>
                <c:pt idx="6586">
                  <c:v>935.56160220100003</c:v>
                </c:pt>
                <c:pt idx="6587">
                  <c:v>935.55578384</c:v>
                </c:pt>
                <c:pt idx="6588">
                  <c:v>935.48967079500005</c:v>
                </c:pt>
                <c:pt idx="6589">
                  <c:v>935.26087727900006</c:v>
                </c:pt>
                <c:pt idx="6590">
                  <c:v>935.08781418900003</c:v>
                </c:pt>
                <c:pt idx="6591">
                  <c:v>935.04039855399992</c:v>
                </c:pt>
                <c:pt idx="6592">
                  <c:v>934.76447110800007</c:v>
                </c:pt>
                <c:pt idx="6593">
                  <c:v>934.62388791000001</c:v>
                </c:pt>
                <c:pt idx="6594">
                  <c:v>934.46911319200001</c:v>
                </c:pt>
                <c:pt idx="6595">
                  <c:v>934.45010916600006</c:v>
                </c:pt>
                <c:pt idx="6596">
                  <c:v>934.4440567580001</c:v>
                </c:pt>
                <c:pt idx="6597">
                  <c:v>934.44173161100002</c:v>
                </c:pt>
                <c:pt idx="6598">
                  <c:v>934.42980537099993</c:v>
                </c:pt>
                <c:pt idx="6599">
                  <c:v>934.14673260500001</c:v>
                </c:pt>
                <c:pt idx="6600">
                  <c:v>934.07348716000001</c:v>
                </c:pt>
                <c:pt idx="6601">
                  <c:v>933.95397307299993</c:v>
                </c:pt>
                <c:pt idx="6602">
                  <c:v>933.95369273400001</c:v>
                </c:pt>
                <c:pt idx="6603">
                  <c:v>933.92440637800007</c:v>
                </c:pt>
                <c:pt idx="6604">
                  <c:v>933.91858848699997</c:v>
                </c:pt>
                <c:pt idx="6605">
                  <c:v>933.86088367999992</c:v>
                </c:pt>
                <c:pt idx="6606">
                  <c:v>933.84061676400006</c:v>
                </c:pt>
                <c:pt idx="6607">
                  <c:v>933.74698261200001</c:v>
                </c:pt>
                <c:pt idx="6608">
                  <c:v>933.71585801100002</c:v>
                </c:pt>
                <c:pt idx="6609">
                  <c:v>933.58982429899993</c:v>
                </c:pt>
                <c:pt idx="6610">
                  <c:v>933.37546193499998</c:v>
                </c:pt>
                <c:pt idx="6611">
                  <c:v>933.17934467100008</c:v>
                </c:pt>
                <c:pt idx="6612">
                  <c:v>933.05969809999999</c:v>
                </c:pt>
                <c:pt idx="6613">
                  <c:v>933.02615797700003</c:v>
                </c:pt>
                <c:pt idx="6614">
                  <c:v>933.01965037100001</c:v>
                </c:pt>
                <c:pt idx="6615">
                  <c:v>932.88043230400001</c:v>
                </c:pt>
                <c:pt idx="6616">
                  <c:v>932.68701020200001</c:v>
                </c:pt>
                <c:pt idx="6617">
                  <c:v>932.62392333000003</c:v>
                </c:pt>
                <c:pt idx="6618">
                  <c:v>932.15280503899999</c:v>
                </c:pt>
                <c:pt idx="6619">
                  <c:v>932.03830189999996</c:v>
                </c:pt>
                <c:pt idx="6620">
                  <c:v>931.90617323699996</c:v>
                </c:pt>
                <c:pt idx="6621">
                  <c:v>931.88318851999998</c:v>
                </c:pt>
                <c:pt idx="6622">
                  <c:v>931.88193054299995</c:v>
                </c:pt>
                <c:pt idx="6623">
                  <c:v>931.79213525199998</c:v>
                </c:pt>
                <c:pt idx="6624">
                  <c:v>931.68788059400003</c:v>
                </c:pt>
                <c:pt idx="6625">
                  <c:v>931.68641749699998</c:v>
                </c:pt>
                <c:pt idx="6626">
                  <c:v>931.36576344699995</c:v>
                </c:pt>
                <c:pt idx="6627">
                  <c:v>931.23396644600007</c:v>
                </c:pt>
                <c:pt idx="6628">
                  <c:v>931.17167613799995</c:v>
                </c:pt>
                <c:pt idx="6629">
                  <c:v>931.09752174899995</c:v>
                </c:pt>
                <c:pt idx="6630">
                  <c:v>931.05223645600006</c:v>
                </c:pt>
                <c:pt idx="6631">
                  <c:v>931.00132167800007</c:v>
                </c:pt>
                <c:pt idx="6632">
                  <c:v>930.97694310499992</c:v>
                </c:pt>
                <c:pt idx="6633">
                  <c:v>930.16016079099995</c:v>
                </c:pt>
                <c:pt idx="6634">
                  <c:v>930.10564783799998</c:v>
                </c:pt>
                <c:pt idx="6635">
                  <c:v>930.06702772400001</c:v>
                </c:pt>
                <c:pt idx="6636">
                  <c:v>929.99958706000007</c:v>
                </c:pt>
                <c:pt idx="6637">
                  <c:v>929.81500253900003</c:v>
                </c:pt>
                <c:pt idx="6638">
                  <c:v>929.76936103899993</c:v>
                </c:pt>
                <c:pt idx="6639">
                  <c:v>929.76849156499998</c:v>
                </c:pt>
                <c:pt idx="6640">
                  <c:v>929.52650327100002</c:v>
                </c:pt>
                <c:pt idx="6641">
                  <c:v>929.46431247400005</c:v>
                </c:pt>
                <c:pt idx="6642">
                  <c:v>929.34346663000008</c:v>
                </c:pt>
                <c:pt idx="6643">
                  <c:v>929.29724610999995</c:v>
                </c:pt>
                <c:pt idx="6644">
                  <c:v>929.15776859999994</c:v>
                </c:pt>
                <c:pt idx="6645">
                  <c:v>929.11028787799989</c:v>
                </c:pt>
                <c:pt idx="6646">
                  <c:v>929.00140111300004</c:v>
                </c:pt>
                <c:pt idx="6647">
                  <c:v>928.96072594100008</c:v>
                </c:pt>
                <c:pt idx="6648">
                  <c:v>928.90902145799998</c:v>
                </c:pt>
                <c:pt idx="6649">
                  <c:v>928.86871516999997</c:v>
                </c:pt>
                <c:pt idx="6650">
                  <c:v>928.74362979900002</c:v>
                </c:pt>
                <c:pt idx="6651">
                  <c:v>928.74235710200003</c:v>
                </c:pt>
                <c:pt idx="6652">
                  <c:v>928.63054661299998</c:v>
                </c:pt>
                <c:pt idx="6653">
                  <c:v>928.59172230899992</c:v>
                </c:pt>
                <c:pt idx="6654">
                  <c:v>928.40348216000007</c:v>
                </c:pt>
                <c:pt idx="6655">
                  <c:v>928.31466617500007</c:v>
                </c:pt>
                <c:pt idx="6656">
                  <c:v>928.22684569800003</c:v>
                </c:pt>
                <c:pt idx="6657">
                  <c:v>927.91139128700001</c:v>
                </c:pt>
                <c:pt idx="6658">
                  <c:v>927.72736226400002</c:v>
                </c:pt>
                <c:pt idx="6659">
                  <c:v>927.71424488500008</c:v>
                </c:pt>
                <c:pt idx="6660">
                  <c:v>927.49045621800008</c:v>
                </c:pt>
                <c:pt idx="6661">
                  <c:v>927.457504997</c:v>
                </c:pt>
                <c:pt idx="6662">
                  <c:v>927.42897770299999</c:v>
                </c:pt>
                <c:pt idx="6663">
                  <c:v>927.35848329700002</c:v>
                </c:pt>
                <c:pt idx="6664">
                  <c:v>927.27967612700002</c:v>
                </c:pt>
                <c:pt idx="6665">
                  <c:v>927.24681654699998</c:v>
                </c:pt>
                <c:pt idx="6666">
                  <c:v>927.13760050199994</c:v>
                </c:pt>
                <c:pt idx="6667">
                  <c:v>927.12567583199996</c:v>
                </c:pt>
                <c:pt idx="6668">
                  <c:v>927.10671057100001</c:v>
                </c:pt>
                <c:pt idx="6669">
                  <c:v>927.06700034300002</c:v>
                </c:pt>
                <c:pt idx="6670">
                  <c:v>926.73006742699999</c:v>
                </c:pt>
                <c:pt idx="6671">
                  <c:v>926.71038190599995</c:v>
                </c:pt>
                <c:pt idx="6672">
                  <c:v>926.59206961500001</c:v>
                </c:pt>
                <c:pt idx="6673">
                  <c:v>926.36769663000007</c:v>
                </c:pt>
                <c:pt idx="6674">
                  <c:v>926.34304589499993</c:v>
                </c:pt>
                <c:pt idx="6675">
                  <c:v>925.97527571600006</c:v>
                </c:pt>
                <c:pt idx="6676">
                  <c:v>925.96905387499999</c:v>
                </c:pt>
                <c:pt idx="6677">
                  <c:v>925.95388794299993</c:v>
                </c:pt>
                <c:pt idx="6678">
                  <c:v>925.92243631999997</c:v>
                </c:pt>
                <c:pt idx="6679">
                  <c:v>925.82176940299996</c:v>
                </c:pt>
                <c:pt idx="6680">
                  <c:v>925.70037420099993</c:v>
                </c:pt>
                <c:pt idx="6681">
                  <c:v>925.67528991699999</c:v>
                </c:pt>
                <c:pt idx="6682">
                  <c:v>925.64556855000001</c:v>
                </c:pt>
                <c:pt idx="6683">
                  <c:v>925.60439347400006</c:v>
                </c:pt>
                <c:pt idx="6684">
                  <c:v>925.33751081600008</c:v>
                </c:pt>
                <c:pt idx="6685">
                  <c:v>925.26591346700002</c:v>
                </c:pt>
                <c:pt idx="6686">
                  <c:v>925.02964126099994</c:v>
                </c:pt>
                <c:pt idx="6687">
                  <c:v>924.68462282299993</c:v>
                </c:pt>
                <c:pt idx="6688">
                  <c:v>924.64882392600009</c:v>
                </c:pt>
                <c:pt idx="6689">
                  <c:v>924.592945149</c:v>
                </c:pt>
                <c:pt idx="6690">
                  <c:v>924.49874812899998</c:v>
                </c:pt>
                <c:pt idx="6691">
                  <c:v>924.35270013100001</c:v>
                </c:pt>
                <c:pt idx="6692">
                  <c:v>924.25296885900002</c:v>
                </c:pt>
                <c:pt idx="6693">
                  <c:v>924.1013519679999</c:v>
                </c:pt>
                <c:pt idx="6694">
                  <c:v>924.07635588400001</c:v>
                </c:pt>
                <c:pt idx="6695">
                  <c:v>923.91632656399997</c:v>
                </c:pt>
                <c:pt idx="6696">
                  <c:v>923.79169037899999</c:v>
                </c:pt>
                <c:pt idx="6697">
                  <c:v>923.687341446</c:v>
                </c:pt>
                <c:pt idx="6698">
                  <c:v>923.66109442100003</c:v>
                </c:pt>
                <c:pt idx="6699">
                  <c:v>923.64067924200003</c:v>
                </c:pt>
                <c:pt idx="6700">
                  <c:v>923.462198543</c:v>
                </c:pt>
                <c:pt idx="6701">
                  <c:v>923.20641572800002</c:v>
                </c:pt>
                <c:pt idx="6702">
                  <c:v>923.18501621600001</c:v>
                </c:pt>
                <c:pt idx="6703">
                  <c:v>922.96712811199995</c:v>
                </c:pt>
                <c:pt idx="6704">
                  <c:v>922.77333124799998</c:v>
                </c:pt>
                <c:pt idx="6705">
                  <c:v>922.73145634799994</c:v>
                </c:pt>
                <c:pt idx="6706">
                  <c:v>922.73015021000003</c:v>
                </c:pt>
                <c:pt idx="6707">
                  <c:v>922.725904496</c:v>
                </c:pt>
                <c:pt idx="6708">
                  <c:v>922.50826548500004</c:v>
                </c:pt>
                <c:pt idx="6709">
                  <c:v>922.43576954600007</c:v>
                </c:pt>
                <c:pt idx="6710">
                  <c:v>922.43558545200005</c:v>
                </c:pt>
                <c:pt idx="6711">
                  <c:v>922.34843574299998</c:v>
                </c:pt>
                <c:pt idx="6712">
                  <c:v>922.26138710099997</c:v>
                </c:pt>
                <c:pt idx="6713">
                  <c:v>921.84899213899996</c:v>
                </c:pt>
                <c:pt idx="6714">
                  <c:v>921.84840635299997</c:v>
                </c:pt>
                <c:pt idx="6715">
                  <c:v>921.84312108300003</c:v>
                </c:pt>
                <c:pt idx="6716">
                  <c:v>921.79994672699991</c:v>
                </c:pt>
                <c:pt idx="6717">
                  <c:v>921.57240236299992</c:v>
                </c:pt>
                <c:pt idx="6718">
                  <c:v>921.53570371699993</c:v>
                </c:pt>
                <c:pt idx="6719">
                  <c:v>921.37510972199993</c:v>
                </c:pt>
                <c:pt idx="6720">
                  <c:v>921.36227702899998</c:v>
                </c:pt>
                <c:pt idx="6721">
                  <c:v>921.169961124</c:v>
                </c:pt>
                <c:pt idx="6722">
                  <c:v>921.1173874079999</c:v>
                </c:pt>
                <c:pt idx="6723">
                  <c:v>920.932300779</c:v>
                </c:pt>
                <c:pt idx="6724">
                  <c:v>920.900623043</c:v>
                </c:pt>
                <c:pt idx="6725">
                  <c:v>920.86337371100001</c:v>
                </c:pt>
                <c:pt idx="6726">
                  <c:v>920.76451247399996</c:v>
                </c:pt>
                <c:pt idx="6727">
                  <c:v>920.59769645899996</c:v>
                </c:pt>
                <c:pt idx="6728">
                  <c:v>920.512478988</c:v>
                </c:pt>
                <c:pt idx="6729">
                  <c:v>920.40334256100004</c:v>
                </c:pt>
                <c:pt idx="6730">
                  <c:v>920.28564500000005</c:v>
                </c:pt>
                <c:pt idx="6731">
                  <c:v>920.16028112900005</c:v>
                </c:pt>
                <c:pt idx="6732">
                  <c:v>920.05399598400004</c:v>
                </c:pt>
                <c:pt idx="6733">
                  <c:v>920.01653499099996</c:v>
                </c:pt>
                <c:pt idx="6734">
                  <c:v>919.99240281700008</c:v>
                </c:pt>
                <c:pt idx="6735">
                  <c:v>919.93658144800008</c:v>
                </c:pt>
                <c:pt idx="6736">
                  <c:v>919.92659823300005</c:v>
                </c:pt>
                <c:pt idx="6737">
                  <c:v>919.87594136999996</c:v>
                </c:pt>
                <c:pt idx="6738">
                  <c:v>919.76355737199992</c:v>
                </c:pt>
                <c:pt idx="6739">
                  <c:v>919.59348238999996</c:v>
                </c:pt>
                <c:pt idx="6740">
                  <c:v>919.58231042400007</c:v>
                </c:pt>
                <c:pt idx="6741">
                  <c:v>919.45825651799998</c:v>
                </c:pt>
                <c:pt idx="6742">
                  <c:v>919.31593206299999</c:v>
                </c:pt>
                <c:pt idx="6743">
                  <c:v>919.27321989799998</c:v>
                </c:pt>
                <c:pt idx="6744">
                  <c:v>919.22566146600002</c:v>
                </c:pt>
                <c:pt idx="6745">
                  <c:v>918.993332495</c:v>
                </c:pt>
                <c:pt idx="6746">
                  <c:v>918.98165667499995</c:v>
                </c:pt>
                <c:pt idx="6747">
                  <c:v>918.78535242999999</c:v>
                </c:pt>
                <c:pt idx="6748">
                  <c:v>918.715488349</c:v>
                </c:pt>
                <c:pt idx="6749">
                  <c:v>918.60724467499995</c:v>
                </c:pt>
                <c:pt idx="6750">
                  <c:v>918.57122214100002</c:v>
                </c:pt>
                <c:pt idx="6751">
                  <c:v>918.56968001999996</c:v>
                </c:pt>
                <c:pt idx="6752">
                  <c:v>918.53561442600005</c:v>
                </c:pt>
                <c:pt idx="6753">
                  <c:v>918.42853419000005</c:v>
                </c:pt>
                <c:pt idx="6754">
                  <c:v>918.41407997199997</c:v>
                </c:pt>
                <c:pt idx="6755">
                  <c:v>918.21548015899998</c:v>
                </c:pt>
                <c:pt idx="6756">
                  <c:v>918.21467942499999</c:v>
                </c:pt>
                <c:pt idx="6757">
                  <c:v>918.1987028100001</c:v>
                </c:pt>
                <c:pt idx="6758">
                  <c:v>918.10293338500003</c:v>
                </c:pt>
                <c:pt idx="6759">
                  <c:v>917.81751239899995</c:v>
                </c:pt>
                <c:pt idx="6760">
                  <c:v>917.78643379799996</c:v>
                </c:pt>
                <c:pt idx="6761">
                  <c:v>917.73961937600006</c:v>
                </c:pt>
                <c:pt idx="6762">
                  <c:v>917.6856089690001</c:v>
                </c:pt>
                <c:pt idx="6763">
                  <c:v>917.61666865100005</c:v>
                </c:pt>
                <c:pt idx="6764">
                  <c:v>917.60168642100007</c:v>
                </c:pt>
                <c:pt idx="6765">
                  <c:v>917.46565039199993</c:v>
                </c:pt>
                <c:pt idx="6766">
                  <c:v>917.46061334599995</c:v>
                </c:pt>
                <c:pt idx="6767">
                  <c:v>917.42129774099999</c:v>
                </c:pt>
                <c:pt idx="6768">
                  <c:v>917.40372059899994</c:v>
                </c:pt>
                <c:pt idx="6769">
                  <c:v>917.38677762700001</c:v>
                </c:pt>
                <c:pt idx="6770">
                  <c:v>917.32035720700003</c:v>
                </c:pt>
                <c:pt idx="6771">
                  <c:v>917.15666986899998</c:v>
                </c:pt>
                <c:pt idx="6772">
                  <c:v>917.04978920400004</c:v>
                </c:pt>
                <c:pt idx="6773">
                  <c:v>917.00760286900004</c:v>
                </c:pt>
                <c:pt idx="6774">
                  <c:v>916.99254775899999</c:v>
                </c:pt>
                <c:pt idx="6775">
                  <c:v>916.99161646799996</c:v>
                </c:pt>
                <c:pt idx="6776">
                  <c:v>916.96964802499997</c:v>
                </c:pt>
                <c:pt idx="6777">
                  <c:v>916.72431604199994</c:v>
                </c:pt>
                <c:pt idx="6778">
                  <c:v>916.52773619300001</c:v>
                </c:pt>
                <c:pt idx="6779">
                  <c:v>916.47250147099999</c:v>
                </c:pt>
                <c:pt idx="6780">
                  <c:v>916.46657656399998</c:v>
                </c:pt>
                <c:pt idx="6781">
                  <c:v>916.45711349999999</c:v>
                </c:pt>
                <c:pt idx="6782">
                  <c:v>916.32444949000001</c:v>
                </c:pt>
                <c:pt idx="6783">
                  <c:v>916.20196632500006</c:v>
                </c:pt>
                <c:pt idx="6784">
                  <c:v>916.088722211</c:v>
                </c:pt>
                <c:pt idx="6785">
                  <c:v>915.830320465</c:v>
                </c:pt>
                <c:pt idx="6786">
                  <c:v>915.72172696100006</c:v>
                </c:pt>
                <c:pt idx="6787">
                  <c:v>915.62448268699995</c:v>
                </c:pt>
                <c:pt idx="6788">
                  <c:v>915.60370207899996</c:v>
                </c:pt>
                <c:pt idx="6789">
                  <c:v>915.58242563299996</c:v>
                </c:pt>
                <c:pt idx="6790">
                  <c:v>915.51714256900004</c:v>
                </c:pt>
                <c:pt idx="6791">
                  <c:v>915.21540639799991</c:v>
                </c:pt>
                <c:pt idx="6792">
                  <c:v>915.20133852100003</c:v>
                </c:pt>
                <c:pt idx="6793">
                  <c:v>915.198551544</c:v>
                </c:pt>
                <c:pt idx="6794">
                  <c:v>915.05171513000005</c:v>
                </c:pt>
                <c:pt idx="6795">
                  <c:v>915.00505833499994</c:v>
                </c:pt>
                <c:pt idx="6796">
                  <c:v>914.99963486199999</c:v>
                </c:pt>
                <c:pt idx="6797">
                  <c:v>914.98535613700005</c:v>
                </c:pt>
                <c:pt idx="6798">
                  <c:v>914.77262493100011</c:v>
                </c:pt>
                <c:pt idx="6799">
                  <c:v>914.76255345100003</c:v>
                </c:pt>
                <c:pt idx="6800">
                  <c:v>914.76100248599994</c:v>
                </c:pt>
                <c:pt idx="6801">
                  <c:v>914.66170110299993</c:v>
                </c:pt>
                <c:pt idx="6802">
                  <c:v>914.61404151400006</c:v>
                </c:pt>
                <c:pt idx="6803">
                  <c:v>914.59383997099997</c:v>
                </c:pt>
                <c:pt idx="6804">
                  <c:v>914.56562392499995</c:v>
                </c:pt>
                <c:pt idx="6805">
                  <c:v>914.53517339999996</c:v>
                </c:pt>
                <c:pt idx="6806">
                  <c:v>914.37732781199998</c:v>
                </c:pt>
                <c:pt idx="6807">
                  <c:v>914.32863201399994</c:v>
                </c:pt>
                <c:pt idx="6808">
                  <c:v>914.29925820699998</c:v>
                </c:pt>
                <c:pt idx="6809">
                  <c:v>914.26432575199999</c:v>
                </c:pt>
                <c:pt idx="6810">
                  <c:v>914.21915474000002</c:v>
                </c:pt>
                <c:pt idx="6811">
                  <c:v>914.15749223299997</c:v>
                </c:pt>
                <c:pt idx="6812">
                  <c:v>914.14242518000003</c:v>
                </c:pt>
                <c:pt idx="6813">
                  <c:v>913.98374669000009</c:v>
                </c:pt>
                <c:pt idx="6814">
                  <c:v>913.95155109900008</c:v>
                </c:pt>
                <c:pt idx="6815">
                  <c:v>913.91124133400001</c:v>
                </c:pt>
                <c:pt idx="6816">
                  <c:v>913.90240959799996</c:v>
                </c:pt>
                <c:pt idx="6817">
                  <c:v>913.83343972400007</c:v>
                </c:pt>
                <c:pt idx="6818">
                  <c:v>913.78582865499993</c:v>
                </c:pt>
                <c:pt idx="6819">
                  <c:v>913.71552664499995</c:v>
                </c:pt>
                <c:pt idx="6820">
                  <c:v>913.70176199399998</c:v>
                </c:pt>
                <c:pt idx="6821">
                  <c:v>913.69628690499997</c:v>
                </c:pt>
                <c:pt idx="6822">
                  <c:v>913.52017500299996</c:v>
                </c:pt>
                <c:pt idx="6823">
                  <c:v>913.41910516799999</c:v>
                </c:pt>
                <c:pt idx="6824">
                  <c:v>913.28208039999993</c:v>
                </c:pt>
                <c:pt idx="6825">
                  <c:v>913.27467240599992</c:v>
                </c:pt>
                <c:pt idx="6826">
                  <c:v>913.27174368399994</c:v>
                </c:pt>
                <c:pt idx="6827">
                  <c:v>913.17993902900002</c:v>
                </c:pt>
                <c:pt idx="6828">
                  <c:v>913.07603475600001</c:v>
                </c:pt>
                <c:pt idx="6829">
                  <c:v>912.98882923999997</c:v>
                </c:pt>
                <c:pt idx="6830">
                  <c:v>912.96452833700005</c:v>
                </c:pt>
                <c:pt idx="6831">
                  <c:v>912.88498131199992</c:v>
                </c:pt>
                <c:pt idx="6832">
                  <c:v>912.8092174279999</c:v>
                </c:pt>
                <c:pt idx="6833">
                  <c:v>912.75065493800003</c:v>
                </c:pt>
                <c:pt idx="6834">
                  <c:v>912.59411617299997</c:v>
                </c:pt>
                <c:pt idx="6835">
                  <c:v>912.58200410400002</c:v>
                </c:pt>
                <c:pt idx="6836">
                  <c:v>912.45014703999993</c:v>
                </c:pt>
                <c:pt idx="6837">
                  <c:v>912.42625061800004</c:v>
                </c:pt>
                <c:pt idx="6838">
                  <c:v>912.28302396200002</c:v>
                </c:pt>
                <c:pt idx="6839">
                  <c:v>912.21063023099998</c:v>
                </c:pt>
                <c:pt idx="6840">
                  <c:v>912.20447493400002</c:v>
                </c:pt>
                <c:pt idx="6841">
                  <c:v>912.14132092</c:v>
                </c:pt>
                <c:pt idx="6842">
                  <c:v>912.01184215499995</c:v>
                </c:pt>
                <c:pt idx="6843">
                  <c:v>911.99546335100001</c:v>
                </c:pt>
                <c:pt idx="6844">
                  <c:v>911.92303880400004</c:v>
                </c:pt>
                <c:pt idx="6845">
                  <c:v>911.84358223099991</c:v>
                </c:pt>
                <c:pt idx="6846">
                  <c:v>911.7974255979999</c:v>
                </c:pt>
                <c:pt idx="6847">
                  <c:v>911.70328767399997</c:v>
                </c:pt>
                <c:pt idx="6848">
                  <c:v>911.61926020300007</c:v>
                </c:pt>
                <c:pt idx="6849">
                  <c:v>911.60963977600011</c:v>
                </c:pt>
                <c:pt idx="6850">
                  <c:v>911.55364800000007</c:v>
                </c:pt>
                <c:pt idx="6851">
                  <c:v>911.30228595699998</c:v>
                </c:pt>
                <c:pt idx="6852">
                  <c:v>911.24396305999994</c:v>
                </c:pt>
                <c:pt idx="6853">
                  <c:v>911.23270858500007</c:v>
                </c:pt>
                <c:pt idx="6854">
                  <c:v>911.20752562900009</c:v>
                </c:pt>
                <c:pt idx="6855">
                  <c:v>911.08518132699999</c:v>
                </c:pt>
                <c:pt idx="6856">
                  <c:v>911.01028173999998</c:v>
                </c:pt>
                <c:pt idx="6857">
                  <c:v>910.9632025200001</c:v>
                </c:pt>
                <c:pt idx="6858">
                  <c:v>910.86978490900003</c:v>
                </c:pt>
                <c:pt idx="6859">
                  <c:v>910.80558435500006</c:v>
                </c:pt>
                <c:pt idx="6860">
                  <c:v>910.62678351299996</c:v>
                </c:pt>
                <c:pt idx="6861">
                  <c:v>910.61913169599995</c:v>
                </c:pt>
                <c:pt idx="6862">
                  <c:v>910.56588931199997</c:v>
                </c:pt>
                <c:pt idx="6863">
                  <c:v>910.54036071799999</c:v>
                </c:pt>
                <c:pt idx="6864">
                  <c:v>910.50230408899995</c:v>
                </c:pt>
                <c:pt idx="6865">
                  <c:v>910.40752299300004</c:v>
                </c:pt>
                <c:pt idx="6866">
                  <c:v>910.33838459399999</c:v>
                </c:pt>
                <c:pt idx="6867">
                  <c:v>910.31426703099999</c:v>
                </c:pt>
                <c:pt idx="6868">
                  <c:v>910.29018515000007</c:v>
                </c:pt>
                <c:pt idx="6869">
                  <c:v>910.19976485399991</c:v>
                </c:pt>
                <c:pt idx="6870">
                  <c:v>910.186328258</c:v>
                </c:pt>
                <c:pt idx="6871">
                  <c:v>910.14485479999996</c:v>
                </c:pt>
                <c:pt idx="6872">
                  <c:v>910.10968199199999</c:v>
                </c:pt>
                <c:pt idx="6873">
                  <c:v>910.09737790299994</c:v>
                </c:pt>
                <c:pt idx="6874">
                  <c:v>909.95273615400004</c:v>
                </c:pt>
                <c:pt idx="6875">
                  <c:v>909.92918634900002</c:v>
                </c:pt>
                <c:pt idx="6876">
                  <c:v>909.85184747799997</c:v>
                </c:pt>
                <c:pt idx="6877">
                  <c:v>909.83453796600008</c:v>
                </c:pt>
                <c:pt idx="6878">
                  <c:v>909.81406288700009</c:v>
                </c:pt>
                <c:pt idx="6879">
                  <c:v>909.77674517899993</c:v>
                </c:pt>
                <c:pt idx="6880">
                  <c:v>909.68975860700004</c:v>
                </c:pt>
                <c:pt idx="6881">
                  <c:v>909.68581151399997</c:v>
                </c:pt>
                <c:pt idx="6882">
                  <c:v>909.49047080000003</c:v>
                </c:pt>
                <c:pt idx="6883">
                  <c:v>909.47501204399998</c:v>
                </c:pt>
                <c:pt idx="6884">
                  <c:v>909.41611424300004</c:v>
                </c:pt>
                <c:pt idx="6885">
                  <c:v>909.35072328699994</c:v>
                </c:pt>
                <c:pt idx="6886">
                  <c:v>909.07502116700005</c:v>
                </c:pt>
                <c:pt idx="6887">
                  <c:v>908.95603841100001</c:v>
                </c:pt>
                <c:pt idx="6888">
                  <c:v>908.93667650700002</c:v>
                </c:pt>
                <c:pt idx="6889">
                  <c:v>908.919386422</c:v>
                </c:pt>
                <c:pt idx="6890">
                  <c:v>908.83933252199995</c:v>
                </c:pt>
                <c:pt idx="6891">
                  <c:v>908.74316132700005</c:v>
                </c:pt>
                <c:pt idx="6892">
                  <c:v>908.62955619100001</c:v>
                </c:pt>
                <c:pt idx="6893">
                  <c:v>908.492730736</c:v>
                </c:pt>
                <c:pt idx="6894">
                  <c:v>908.36253701400005</c:v>
                </c:pt>
                <c:pt idx="6895">
                  <c:v>908.33117032399991</c:v>
                </c:pt>
                <c:pt idx="6896">
                  <c:v>908.15479362600001</c:v>
                </c:pt>
                <c:pt idx="6897">
                  <c:v>908.13358015000006</c:v>
                </c:pt>
                <c:pt idx="6898">
                  <c:v>907.92353454800002</c:v>
                </c:pt>
                <c:pt idx="6899">
                  <c:v>907.89648205200001</c:v>
                </c:pt>
                <c:pt idx="6900">
                  <c:v>907.89060429899996</c:v>
                </c:pt>
                <c:pt idx="6901">
                  <c:v>907.87668830999996</c:v>
                </c:pt>
                <c:pt idx="6902">
                  <c:v>907.77776136700004</c:v>
                </c:pt>
                <c:pt idx="6903">
                  <c:v>907.77770871399991</c:v>
                </c:pt>
                <c:pt idx="6904">
                  <c:v>907.66744981599993</c:v>
                </c:pt>
                <c:pt idx="6905">
                  <c:v>907.46880380300001</c:v>
                </c:pt>
                <c:pt idx="6906">
                  <c:v>907.36519674499993</c:v>
                </c:pt>
                <c:pt idx="6907">
                  <c:v>907.12627222699996</c:v>
                </c:pt>
                <c:pt idx="6908">
                  <c:v>907.00523876399996</c:v>
                </c:pt>
                <c:pt idx="6909">
                  <c:v>906.99244331799991</c:v>
                </c:pt>
                <c:pt idx="6910">
                  <c:v>906.94415646900006</c:v>
                </c:pt>
                <c:pt idx="6911">
                  <c:v>906.91399803699994</c:v>
                </c:pt>
                <c:pt idx="6912">
                  <c:v>906.91368572800002</c:v>
                </c:pt>
                <c:pt idx="6913">
                  <c:v>906.89172312699998</c:v>
                </c:pt>
                <c:pt idx="6914">
                  <c:v>906.85075173999996</c:v>
                </c:pt>
                <c:pt idx="6915">
                  <c:v>906.83931324900004</c:v>
                </c:pt>
                <c:pt idx="6916">
                  <c:v>906.60598196199999</c:v>
                </c:pt>
                <c:pt idx="6917">
                  <c:v>906.41449943299995</c:v>
                </c:pt>
                <c:pt idx="6918">
                  <c:v>906.31175316099996</c:v>
                </c:pt>
                <c:pt idx="6919">
                  <c:v>906.24829029499995</c:v>
                </c:pt>
                <c:pt idx="6920">
                  <c:v>906.21791099400002</c:v>
                </c:pt>
                <c:pt idx="6921">
                  <c:v>906.12098548799997</c:v>
                </c:pt>
                <c:pt idx="6922">
                  <c:v>906.11141422599997</c:v>
                </c:pt>
                <c:pt idx="6923">
                  <c:v>906.0556552349999</c:v>
                </c:pt>
                <c:pt idx="6924">
                  <c:v>906.02957627600006</c:v>
                </c:pt>
                <c:pt idx="6925">
                  <c:v>906.01831165299996</c:v>
                </c:pt>
                <c:pt idx="6926">
                  <c:v>905.98955906799995</c:v>
                </c:pt>
                <c:pt idx="6927">
                  <c:v>905.87346269800003</c:v>
                </c:pt>
                <c:pt idx="6928">
                  <c:v>905.84334696800011</c:v>
                </c:pt>
                <c:pt idx="6929">
                  <c:v>905.83817926500001</c:v>
                </c:pt>
                <c:pt idx="6930">
                  <c:v>905.81627141199999</c:v>
                </c:pt>
                <c:pt idx="6931">
                  <c:v>905.76091882799994</c:v>
                </c:pt>
                <c:pt idx="6932">
                  <c:v>905.726408816</c:v>
                </c:pt>
                <c:pt idx="6933">
                  <c:v>905.72492482899997</c:v>
                </c:pt>
                <c:pt idx="6934">
                  <c:v>905.54627952500005</c:v>
                </c:pt>
                <c:pt idx="6935">
                  <c:v>905.42424969199999</c:v>
                </c:pt>
                <c:pt idx="6936">
                  <c:v>905.409534893</c:v>
                </c:pt>
                <c:pt idx="6937">
                  <c:v>905.36560701799999</c:v>
                </c:pt>
                <c:pt idx="6938">
                  <c:v>905.30393776200003</c:v>
                </c:pt>
                <c:pt idx="6939">
                  <c:v>905.20772141799989</c:v>
                </c:pt>
                <c:pt idx="6940">
                  <c:v>905.14974421800002</c:v>
                </c:pt>
                <c:pt idx="6941">
                  <c:v>904.78922977600007</c:v>
                </c:pt>
                <c:pt idx="6942">
                  <c:v>904.78735928800006</c:v>
                </c:pt>
                <c:pt idx="6943">
                  <c:v>904.77657908399999</c:v>
                </c:pt>
                <c:pt idx="6944">
                  <c:v>904.72299955099993</c:v>
                </c:pt>
                <c:pt idx="6945">
                  <c:v>904.62740052599997</c:v>
                </c:pt>
                <c:pt idx="6946">
                  <c:v>904.57526444799998</c:v>
                </c:pt>
                <c:pt idx="6947">
                  <c:v>904.49326915799998</c:v>
                </c:pt>
                <c:pt idx="6948">
                  <c:v>904.38763223500007</c:v>
                </c:pt>
                <c:pt idx="6949">
                  <c:v>903.95064090999995</c:v>
                </c:pt>
                <c:pt idx="6950">
                  <c:v>903.91077272699999</c:v>
                </c:pt>
                <c:pt idx="6951">
                  <c:v>903.79796273900001</c:v>
                </c:pt>
                <c:pt idx="6952">
                  <c:v>903.7721198700001</c:v>
                </c:pt>
                <c:pt idx="6953">
                  <c:v>903.73435988000006</c:v>
                </c:pt>
                <c:pt idx="6954">
                  <c:v>903.53366149600004</c:v>
                </c:pt>
                <c:pt idx="6955">
                  <c:v>903.50615764899999</c:v>
                </c:pt>
                <c:pt idx="6956">
                  <c:v>903.49370088699993</c:v>
                </c:pt>
                <c:pt idx="6957">
                  <c:v>903.47819450700001</c:v>
                </c:pt>
                <c:pt idx="6958">
                  <c:v>903.46871464699996</c:v>
                </c:pt>
                <c:pt idx="6959">
                  <c:v>903.46273215299993</c:v>
                </c:pt>
                <c:pt idx="6960">
                  <c:v>903.39431938799999</c:v>
                </c:pt>
                <c:pt idx="6961">
                  <c:v>903.38376536800001</c:v>
                </c:pt>
                <c:pt idx="6962">
                  <c:v>903.25522223099995</c:v>
                </c:pt>
                <c:pt idx="6963">
                  <c:v>903.25246868700003</c:v>
                </c:pt>
                <c:pt idx="6964">
                  <c:v>903.20313310800009</c:v>
                </c:pt>
                <c:pt idx="6965">
                  <c:v>903.08979119000003</c:v>
                </c:pt>
                <c:pt idx="6966">
                  <c:v>902.88610511999991</c:v>
                </c:pt>
                <c:pt idx="6967">
                  <c:v>902.76574274100005</c:v>
                </c:pt>
                <c:pt idx="6968">
                  <c:v>902.64632809399995</c:v>
                </c:pt>
                <c:pt idx="6969">
                  <c:v>902.59951163800008</c:v>
                </c:pt>
                <c:pt idx="6970">
                  <c:v>902.459756094</c:v>
                </c:pt>
                <c:pt idx="6971">
                  <c:v>902.44290267500003</c:v>
                </c:pt>
                <c:pt idx="6972">
                  <c:v>902.38262713799998</c:v>
                </c:pt>
                <c:pt idx="6973">
                  <c:v>902.37690886900009</c:v>
                </c:pt>
                <c:pt idx="6974">
                  <c:v>902.31165997999994</c:v>
                </c:pt>
                <c:pt idx="6975">
                  <c:v>901.99826714200003</c:v>
                </c:pt>
                <c:pt idx="6976">
                  <c:v>901.85242066700005</c:v>
                </c:pt>
                <c:pt idx="6977">
                  <c:v>901.74407969699996</c:v>
                </c:pt>
                <c:pt idx="6978">
                  <c:v>901.736664937</c:v>
                </c:pt>
                <c:pt idx="6979">
                  <c:v>901.68637138700001</c:v>
                </c:pt>
                <c:pt idx="6980">
                  <c:v>901.60596535499997</c:v>
                </c:pt>
                <c:pt idx="6981">
                  <c:v>901.42746237099993</c:v>
                </c:pt>
                <c:pt idx="6982">
                  <c:v>901.38184009500003</c:v>
                </c:pt>
                <c:pt idx="6983">
                  <c:v>901.36799215299993</c:v>
                </c:pt>
                <c:pt idx="6984">
                  <c:v>900.92032728100003</c:v>
                </c:pt>
                <c:pt idx="6985">
                  <c:v>900.86165024399997</c:v>
                </c:pt>
                <c:pt idx="6986">
                  <c:v>900.82142770500002</c:v>
                </c:pt>
                <c:pt idx="6987">
                  <c:v>900.80916172499997</c:v>
                </c:pt>
                <c:pt idx="6988">
                  <c:v>900.75642689100005</c:v>
                </c:pt>
                <c:pt idx="6989">
                  <c:v>900.20778556900007</c:v>
                </c:pt>
                <c:pt idx="6990">
                  <c:v>900.19163745899994</c:v>
                </c:pt>
                <c:pt idx="6991">
                  <c:v>900.16954427899998</c:v>
                </c:pt>
                <c:pt idx="6992">
                  <c:v>900.09748349200004</c:v>
                </c:pt>
                <c:pt idx="6993">
                  <c:v>900.01826486300001</c:v>
                </c:pt>
                <c:pt idx="6994">
                  <c:v>899.94835243600005</c:v>
                </c:pt>
                <c:pt idx="6995">
                  <c:v>899.91143816400006</c:v>
                </c:pt>
                <c:pt idx="6996">
                  <c:v>899.89039095599992</c:v>
                </c:pt>
                <c:pt idx="6997">
                  <c:v>899.608895577</c:v>
                </c:pt>
                <c:pt idx="6998">
                  <c:v>899.42975557200009</c:v>
                </c:pt>
                <c:pt idx="6999">
                  <c:v>899.41685322900003</c:v>
                </c:pt>
                <c:pt idx="7000">
                  <c:v>899.366059995</c:v>
                </c:pt>
                <c:pt idx="7001">
                  <c:v>899.16446733999999</c:v>
                </c:pt>
                <c:pt idx="7002">
                  <c:v>899.10758389600005</c:v>
                </c:pt>
                <c:pt idx="7003">
                  <c:v>898.97043828000005</c:v>
                </c:pt>
                <c:pt idx="7004">
                  <c:v>898.914906578</c:v>
                </c:pt>
                <c:pt idx="7005">
                  <c:v>898.70803192699998</c:v>
                </c:pt>
                <c:pt idx="7006">
                  <c:v>898.516314792</c:v>
                </c:pt>
                <c:pt idx="7007">
                  <c:v>898.2617604809999</c:v>
                </c:pt>
                <c:pt idx="7008">
                  <c:v>898.18021603199998</c:v>
                </c:pt>
                <c:pt idx="7009">
                  <c:v>897.98112767999999</c:v>
                </c:pt>
                <c:pt idx="7010">
                  <c:v>897.74679105500002</c:v>
                </c:pt>
                <c:pt idx="7011">
                  <c:v>897.73443732100009</c:v>
                </c:pt>
                <c:pt idx="7012">
                  <c:v>897.50781465299997</c:v>
                </c:pt>
                <c:pt idx="7013">
                  <c:v>897.50751758600006</c:v>
                </c:pt>
                <c:pt idx="7014">
                  <c:v>897.37892950499997</c:v>
                </c:pt>
                <c:pt idx="7015">
                  <c:v>897.30017899699999</c:v>
                </c:pt>
                <c:pt idx="7016">
                  <c:v>897.21729110599995</c:v>
                </c:pt>
                <c:pt idx="7017">
                  <c:v>897.16453159799994</c:v>
                </c:pt>
                <c:pt idx="7018">
                  <c:v>897.146646895</c:v>
                </c:pt>
                <c:pt idx="7019">
                  <c:v>897.07672751100006</c:v>
                </c:pt>
                <c:pt idx="7020">
                  <c:v>897.07158418899996</c:v>
                </c:pt>
                <c:pt idx="7021">
                  <c:v>896.91320374700001</c:v>
                </c:pt>
                <c:pt idx="7022">
                  <c:v>896.84961954300002</c:v>
                </c:pt>
                <c:pt idx="7023">
                  <c:v>896.83640110500005</c:v>
                </c:pt>
                <c:pt idx="7024">
                  <c:v>896.83419334400003</c:v>
                </c:pt>
                <c:pt idx="7025">
                  <c:v>896.76950378399999</c:v>
                </c:pt>
                <c:pt idx="7026">
                  <c:v>896.74930954499996</c:v>
                </c:pt>
                <c:pt idx="7027">
                  <c:v>896.36271379200002</c:v>
                </c:pt>
                <c:pt idx="7028">
                  <c:v>896.28865649900001</c:v>
                </c:pt>
                <c:pt idx="7029">
                  <c:v>896.20669459600003</c:v>
                </c:pt>
                <c:pt idx="7030">
                  <c:v>896.13906139299991</c:v>
                </c:pt>
                <c:pt idx="7031">
                  <c:v>896.10286122700006</c:v>
                </c:pt>
                <c:pt idx="7032">
                  <c:v>896.09116808199997</c:v>
                </c:pt>
                <c:pt idx="7033">
                  <c:v>896.05523935299993</c:v>
                </c:pt>
                <c:pt idx="7034">
                  <c:v>895.99397427100007</c:v>
                </c:pt>
                <c:pt idx="7035">
                  <c:v>895.95157273899997</c:v>
                </c:pt>
                <c:pt idx="7036">
                  <c:v>895.94809879499996</c:v>
                </c:pt>
                <c:pt idx="7037">
                  <c:v>895.83109121200005</c:v>
                </c:pt>
                <c:pt idx="7038">
                  <c:v>895.75899721299993</c:v>
                </c:pt>
                <c:pt idx="7039">
                  <c:v>895.56145525600004</c:v>
                </c:pt>
                <c:pt idx="7040">
                  <c:v>895.47803378099991</c:v>
                </c:pt>
                <c:pt idx="7041">
                  <c:v>895.47433599600004</c:v>
                </c:pt>
                <c:pt idx="7042">
                  <c:v>895.43356506800001</c:v>
                </c:pt>
                <c:pt idx="7043">
                  <c:v>895.3020933759999</c:v>
                </c:pt>
                <c:pt idx="7044">
                  <c:v>895.29465882799991</c:v>
                </c:pt>
                <c:pt idx="7045">
                  <c:v>895.20783176700002</c:v>
                </c:pt>
                <c:pt idx="7046">
                  <c:v>895.18159715199999</c:v>
                </c:pt>
                <c:pt idx="7047">
                  <c:v>895.16833129700001</c:v>
                </c:pt>
                <c:pt idx="7048">
                  <c:v>895.10088834099997</c:v>
                </c:pt>
                <c:pt idx="7049">
                  <c:v>895.063031389</c:v>
                </c:pt>
                <c:pt idx="7050">
                  <c:v>894.95993990300008</c:v>
                </c:pt>
                <c:pt idx="7051">
                  <c:v>894.91177607300006</c:v>
                </c:pt>
                <c:pt idx="7052">
                  <c:v>894.80022078600007</c:v>
                </c:pt>
                <c:pt idx="7053">
                  <c:v>894.5460820479999</c:v>
                </c:pt>
                <c:pt idx="7054">
                  <c:v>894.53749546300003</c:v>
                </c:pt>
                <c:pt idx="7055">
                  <c:v>894.52982875500004</c:v>
                </c:pt>
                <c:pt idx="7056">
                  <c:v>894.32714662599994</c:v>
                </c:pt>
                <c:pt idx="7057">
                  <c:v>894.30821137300006</c:v>
                </c:pt>
                <c:pt idx="7058">
                  <c:v>894.27882841099995</c:v>
                </c:pt>
                <c:pt idx="7059">
                  <c:v>894.19962296699998</c:v>
                </c:pt>
                <c:pt idx="7060">
                  <c:v>894.15665966000006</c:v>
                </c:pt>
                <c:pt idx="7061">
                  <c:v>894.14137025799994</c:v>
                </c:pt>
                <c:pt idx="7062">
                  <c:v>894.01458687700006</c:v>
                </c:pt>
                <c:pt idx="7063">
                  <c:v>893.91879033700002</c:v>
                </c:pt>
                <c:pt idx="7064">
                  <c:v>893.48923186499997</c:v>
                </c:pt>
                <c:pt idx="7065">
                  <c:v>893.30807920200004</c:v>
                </c:pt>
                <c:pt idx="7066">
                  <c:v>893.28754506999996</c:v>
                </c:pt>
                <c:pt idx="7067">
                  <c:v>893.17792822700005</c:v>
                </c:pt>
                <c:pt idx="7068">
                  <c:v>893.17179572000009</c:v>
                </c:pt>
                <c:pt idx="7069">
                  <c:v>893.13738633100002</c:v>
                </c:pt>
                <c:pt idx="7070">
                  <c:v>893.071780934</c:v>
                </c:pt>
                <c:pt idx="7071">
                  <c:v>892.97709883599998</c:v>
                </c:pt>
                <c:pt idx="7072">
                  <c:v>892.8951757509999</c:v>
                </c:pt>
                <c:pt idx="7073">
                  <c:v>892.76632042100005</c:v>
                </c:pt>
                <c:pt idx="7074">
                  <c:v>892.51025944699995</c:v>
                </c:pt>
                <c:pt idx="7075">
                  <c:v>892.46894674100008</c:v>
                </c:pt>
                <c:pt idx="7076">
                  <c:v>892.24239512200006</c:v>
                </c:pt>
                <c:pt idx="7077">
                  <c:v>892.23060325999995</c:v>
                </c:pt>
                <c:pt idx="7078">
                  <c:v>892.2188926</c:v>
                </c:pt>
                <c:pt idx="7079">
                  <c:v>892.10268951199998</c:v>
                </c:pt>
                <c:pt idx="7080">
                  <c:v>892.01577416599991</c:v>
                </c:pt>
                <c:pt idx="7081">
                  <c:v>891.96954519900009</c:v>
                </c:pt>
                <c:pt idx="7082">
                  <c:v>891.91412146899995</c:v>
                </c:pt>
                <c:pt idx="7083">
                  <c:v>891.83159855200006</c:v>
                </c:pt>
                <c:pt idx="7084">
                  <c:v>891.74944026900005</c:v>
                </c:pt>
                <c:pt idx="7085">
                  <c:v>891.56958069900008</c:v>
                </c:pt>
                <c:pt idx="7086">
                  <c:v>891.56631869700004</c:v>
                </c:pt>
                <c:pt idx="7087">
                  <c:v>891.51811134800005</c:v>
                </c:pt>
                <c:pt idx="7088">
                  <c:v>891.49405410899999</c:v>
                </c:pt>
                <c:pt idx="7089">
                  <c:v>891.437272377</c:v>
                </c:pt>
                <c:pt idx="7090">
                  <c:v>891.37008470699993</c:v>
                </c:pt>
                <c:pt idx="7091">
                  <c:v>891.36929652599997</c:v>
                </c:pt>
                <c:pt idx="7092">
                  <c:v>891.3414704249999</c:v>
                </c:pt>
                <c:pt idx="7093">
                  <c:v>891.301597754</c:v>
                </c:pt>
                <c:pt idx="7094">
                  <c:v>891.26201929000001</c:v>
                </c:pt>
                <c:pt idx="7095">
                  <c:v>891.15748797699996</c:v>
                </c:pt>
                <c:pt idx="7096">
                  <c:v>891.13137267700006</c:v>
                </c:pt>
                <c:pt idx="7097">
                  <c:v>891.12390568900003</c:v>
                </c:pt>
                <c:pt idx="7098">
                  <c:v>891.08625327000004</c:v>
                </c:pt>
                <c:pt idx="7099">
                  <c:v>890.99043437599994</c:v>
                </c:pt>
                <c:pt idx="7100">
                  <c:v>890.90047163299994</c:v>
                </c:pt>
                <c:pt idx="7101">
                  <c:v>890.82015359399998</c:v>
                </c:pt>
                <c:pt idx="7102">
                  <c:v>890.78744935999998</c:v>
                </c:pt>
                <c:pt idx="7103">
                  <c:v>890.48175735199993</c:v>
                </c:pt>
                <c:pt idx="7104">
                  <c:v>890.3580537150001</c:v>
                </c:pt>
                <c:pt idx="7105">
                  <c:v>890.29588209099995</c:v>
                </c:pt>
                <c:pt idx="7106">
                  <c:v>890.17800787900001</c:v>
                </c:pt>
                <c:pt idx="7107">
                  <c:v>890.07564683099997</c:v>
                </c:pt>
                <c:pt idx="7108">
                  <c:v>889.9795341649999</c:v>
                </c:pt>
                <c:pt idx="7109">
                  <c:v>889.92867397799989</c:v>
                </c:pt>
                <c:pt idx="7110">
                  <c:v>889.81658111399997</c:v>
                </c:pt>
                <c:pt idx="7111">
                  <c:v>889.78898556299998</c:v>
                </c:pt>
                <c:pt idx="7112">
                  <c:v>889.688247037</c:v>
                </c:pt>
                <c:pt idx="7113">
                  <c:v>889.68267234999996</c:v>
                </c:pt>
                <c:pt idx="7114">
                  <c:v>889.64717568399999</c:v>
                </c:pt>
                <c:pt idx="7115">
                  <c:v>889.64040420899994</c:v>
                </c:pt>
                <c:pt idx="7116">
                  <c:v>889.636428712</c:v>
                </c:pt>
                <c:pt idx="7117">
                  <c:v>889.57224353499998</c:v>
                </c:pt>
                <c:pt idx="7118">
                  <c:v>889.45921615099996</c:v>
                </c:pt>
                <c:pt idx="7119">
                  <c:v>889.14609322299998</c:v>
                </c:pt>
                <c:pt idx="7120">
                  <c:v>889.14054432199998</c:v>
                </c:pt>
                <c:pt idx="7121">
                  <c:v>889.09737596600007</c:v>
                </c:pt>
                <c:pt idx="7122">
                  <c:v>889.07795714299994</c:v>
                </c:pt>
                <c:pt idx="7123">
                  <c:v>888.97431162700002</c:v>
                </c:pt>
                <c:pt idx="7124">
                  <c:v>888.93099269200002</c:v>
                </c:pt>
                <c:pt idx="7125">
                  <c:v>888.88601293900001</c:v>
                </c:pt>
                <c:pt idx="7126">
                  <c:v>888.87161307099996</c:v>
                </c:pt>
                <c:pt idx="7127">
                  <c:v>888.81219226600001</c:v>
                </c:pt>
                <c:pt idx="7128">
                  <c:v>888.65711637799996</c:v>
                </c:pt>
                <c:pt idx="7129">
                  <c:v>888.63430318199994</c:v>
                </c:pt>
                <c:pt idx="7130">
                  <c:v>888.62709128699998</c:v>
                </c:pt>
                <c:pt idx="7131">
                  <c:v>888.55983979899997</c:v>
                </c:pt>
                <c:pt idx="7132">
                  <c:v>888.47366224799998</c:v>
                </c:pt>
                <c:pt idx="7133">
                  <c:v>888.47046852700009</c:v>
                </c:pt>
                <c:pt idx="7134">
                  <c:v>888.44213867400003</c:v>
                </c:pt>
                <c:pt idx="7135">
                  <c:v>887.870979111</c:v>
                </c:pt>
                <c:pt idx="7136">
                  <c:v>887.77542492200007</c:v>
                </c:pt>
                <c:pt idx="7137">
                  <c:v>887.70110715099997</c:v>
                </c:pt>
                <c:pt idx="7138">
                  <c:v>887.47659374299997</c:v>
                </c:pt>
                <c:pt idx="7139">
                  <c:v>887.44586974600008</c:v>
                </c:pt>
                <c:pt idx="7140">
                  <c:v>887.15900293200002</c:v>
                </c:pt>
                <c:pt idx="7141">
                  <c:v>887.0923458389999</c:v>
                </c:pt>
                <c:pt idx="7142">
                  <c:v>887.05198153499998</c:v>
                </c:pt>
                <c:pt idx="7143">
                  <c:v>886.50065389099996</c:v>
                </c:pt>
                <c:pt idx="7144">
                  <c:v>886.424682029</c:v>
                </c:pt>
                <c:pt idx="7145">
                  <c:v>886.42192783999997</c:v>
                </c:pt>
                <c:pt idx="7146">
                  <c:v>886.33141853699999</c:v>
                </c:pt>
                <c:pt idx="7147">
                  <c:v>886.28825814000004</c:v>
                </c:pt>
                <c:pt idx="7148">
                  <c:v>886.25574338000001</c:v>
                </c:pt>
                <c:pt idx="7149">
                  <c:v>886.239845823</c:v>
                </c:pt>
                <c:pt idx="7150">
                  <c:v>886.23071345799997</c:v>
                </c:pt>
                <c:pt idx="7151">
                  <c:v>886.20010812300006</c:v>
                </c:pt>
                <c:pt idx="7152">
                  <c:v>886.11782165099999</c:v>
                </c:pt>
                <c:pt idx="7153">
                  <c:v>886.10573661300009</c:v>
                </c:pt>
                <c:pt idx="7154">
                  <c:v>886.09492504600007</c:v>
                </c:pt>
                <c:pt idx="7155">
                  <c:v>886.070747192</c:v>
                </c:pt>
                <c:pt idx="7156">
                  <c:v>885.98579817799998</c:v>
                </c:pt>
                <c:pt idx="7157">
                  <c:v>885.885648425</c:v>
                </c:pt>
                <c:pt idx="7158">
                  <c:v>885.84342491400002</c:v>
                </c:pt>
                <c:pt idx="7159">
                  <c:v>885.82372867000004</c:v>
                </c:pt>
                <c:pt idx="7160">
                  <c:v>885.50816566699996</c:v>
                </c:pt>
                <c:pt idx="7161">
                  <c:v>885.37260741</c:v>
                </c:pt>
                <c:pt idx="7162">
                  <c:v>885.29208764100008</c:v>
                </c:pt>
                <c:pt idx="7163">
                  <c:v>885.29207259300006</c:v>
                </c:pt>
                <c:pt idx="7164">
                  <c:v>885.11115015700011</c:v>
                </c:pt>
                <c:pt idx="7165">
                  <c:v>885.09023647700008</c:v>
                </c:pt>
                <c:pt idx="7166">
                  <c:v>885.0296755999999</c:v>
                </c:pt>
                <c:pt idx="7167">
                  <c:v>884.83781552199991</c:v>
                </c:pt>
                <c:pt idx="7168">
                  <c:v>884.60548457300001</c:v>
                </c:pt>
                <c:pt idx="7169">
                  <c:v>884.55151353700001</c:v>
                </c:pt>
                <c:pt idx="7170">
                  <c:v>884.40867023199996</c:v>
                </c:pt>
                <c:pt idx="7171">
                  <c:v>884.20362267199994</c:v>
                </c:pt>
                <c:pt idx="7172">
                  <c:v>884.16708107199997</c:v>
                </c:pt>
                <c:pt idx="7173">
                  <c:v>884.10125788699997</c:v>
                </c:pt>
                <c:pt idx="7174">
                  <c:v>883.87686091699993</c:v>
                </c:pt>
                <c:pt idx="7175">
                  <c:v>883.85571908999998</c:v>
                </c:pt>
                <c:pt idx="7176">
                  <c:v>883.81880463399989</c:v>
                </c:pt>
                <c:pt idx="7177">
                  <c:v>883.75919288700004</c:v>
                </c:pt>
                <c:pt idx="7178">
                  <c:v>883.73598082299998</c:v>
                </c:pt>
                <c:pt idx="7179">
                  <c:v>883.72731231800003</c:v>
                </c:pt>
                <c:pt idx="7180">
                  <c:v>883.52445797999997</c:v>
                </c:pt>
                <c:pt idx="7181">
                  <c:v>883.25008145699996</c:v>
                </c:pt>
                <c:pt idx="7182">
                  <c:v>883.04942154600008</c:v>
                </c:pt>
                <c:pt idx="7183">
                  <c:v>882.96079258899999</c:v>
                </c:pt>
                <c:pt idx="7184">
                  <c:v>882.93768598199995</c:v>
                </c:pt>
                <c:pt idx="7185">
                  <c:v>882.86782715400011</c:v>
                </c:pt>
                <c:pt idx="7186">
                  <c:v>882.75675968200005</c:v>
                </c:pt>
                <c:pt idx="7187">
                  <c:v>882.65821934600001</c:v>
                </c:pt>
                <c:pt idx="7188">
                  <c:v>882.62508889999992</c:v>
                </c:pt>
                <c:pt idx="7189">
                  <c:v>882.50665790899995</c:v>
                </c:pt>
                <c:pt idx="7190">
                  <c:v>882.48561476499992</c:v>
                </c:pt>
                <c:pt idx="7191">
                  <c:v>882.45961448800006</c:v>
                </c:pt>
                <c:pt idx="7192">
                  <c:v>882.41913230499995</c:v>
                </c:pt>
                <c:pt idx="7193">
                  <c:v>882.40532875700001</c:v>
                </c:pt>
                <c:pt idx="7194">
                  <c:v>882.350989637</c:v>
                </c:pt>
                <c:pt idx="7195">
                  <c:v>882.285233748</c:v>
                </c:pt>
                <c:pt idx="7196">
                  <c:v>882.24499384899991</c:v>
                </c:pt>
                <c:pt idx="7197">
                  <c:v>882.22365258800005</c:v>
                </c:pt>
                <c:pt idx="7198">
                  <c:v>882.1765000370001</c:v>
                </c:pt>
                <c:pt idx="7199">
                  <c:v>882.11543535199996</c:v>
                </c:pt>
                <c:pt idx="7200">
                  <c:v>882.04219045999992</c:v>
                </c:pt>
                <c:pt idx="7201">
                  <c:v>882.01332512800002</c:v>
                </c:pt>
                <c:pt idx="7202">
                  <c:v>881.76362009299999</c:v>
                </c:pt>
                <c:pt idx="7203">
                  <c:v>881.731524444</c:v>
                </c:pt>
                <c:pt idx="7204">
                  <c:v>881.71895545100006</c:v>
                </c:pt>
                <c:pt idx="7205">
                  <c:v>881.62049382199996</c:v>
                </c:pt>
                <c:pt idx="7206">
                  <c:v>881.56380329399997</c:v>
                </c:pt>
                <c:pt idx="7207">
                  <c:v>881.52962604000004</c:v>
                </c:pt>
                <c:pt idx="7208">
                  <c:v>881.51243149300001</c:v>
                </c:pt>
                <c:pt idx="7209">
                  <c:v>881.454244571</c:v>
                </c:pt>
                <c:pt idx="7210">
                  <c:v>881.42429201700008</c:v>
                </c:pt>
                <c:pt idx="7211">
                  <c:v>881.21914919899996</c:v>
                </c:pt>
                <c:pt idx="7212">
                  <c:v>880.79005907399994</c:v>
                </c:pt>
                <c:pt idx="7213">
                  <c:v>880.71375627999998</c:v>
                </c:pt>
                <c:pt idx="7214">
                  <c:v>880.66772175400001</c:v>
                </c:pt>
                <c:pt idx="7215">
                  <c:v>880.63983548500005</c:v>
                </c:pt>
                <c:pt idx="7216">
                  <c:v>880.57554037499995</c:v>
                </c:pt>
                <c:pt idx="7217">
                  <c:v>880.53287821499998</c:v>
                </c:pt>
                <c:pt idx="7218">
                  <c:v>880.52954658600004</c:v>
                </c:pt>
                <c:pt idx="7219">
                  <c:v>880.48734884099997</c:v>
                </c:pt>
                <c:pt idx="7220">
                  <c:v>880.46920641999998</c:v>
                </c:pt>
                <c:pt idx="7221">
                  <c:v>880.4557055649999</c:v>
                </c:pt>
                <c:pt idx="7222">
                  <c:v>880.451283902</c:v>
                </c:pt>
                <c:pt idx="7223">
                  <c:v>880.31268104099991</c:v>
                </c:pt>
                <c:pt idx="7224">
                  <c:v>880.28924304199995</c:v>
                </c:pt>
                <c:pt idx="7225">
                  <c:v>880.25053477400002</c:v>
                </c:pt>
                <c:pt idx="7226">
                  <c:v>880.09316190099992</c:v>
                </c:pt>
                <c:pt idx="7227">
                  <c:v>879.99016276500004</c:v>
                </c:pt>
                <c:pt idx="7228">
                  <c:v>879.85873302599998</c:v>
                </c:pt>
                <c:pt idx="7229">
                  <c:v>879.83342129699997</c:v>
                </c:pt>
                <c:pt idx="7230">
                  <c:v>879.671193647</c:v>
                </c:pt>
                <c:pt idx="7231">
                  <c:v>879.6216635369999</c:v>
                </c:pt>
                <c:pt idx="7232">
                  <c:v>879.621625247</c:v>
                </c:pt>
                <c:pt idx="7233">
                  <c:v>879.61486599600005</c:v>
                </c:pt>
                <c:pt idx="7234">
                  <c:v>879.61259574200005</c:v>
                </c:pt>
                <c:pt idx="7235">
                  <c:v>879.610611081</c:v>
                </c:pt>
                <c:pt idx="7236">
                  <c:v>879.55187511499992</c:v>
                </c:pt>
                <c:pt idx="7237">
                  <c:v>879.44581645100004</c:v>
                </c:pt>
                <c:pt idx="7238">
                  <c:v>879.41416908799999</c:v>
                </c:pt>
                <c:pt idx="7239">
                  <c:v>879.41104903200005</c:v>
                </c:pt>
                <c:pt idx="7240">
                  <c:v>879.2951700939999</c:v>
                </c:pt>
                <c:pt idx="7241">
                  <c:v>879.29322710999998</c:v>
                </c:pt>
                <c:pt idx="7242">
                  <c:v>879.28244074099996</c:v>
                </c:pt>
                <c:pt idx="7243">
                  <c:v>879.01756340199995</c:v>
                </c:pt>
                <c:pt idx="7244">
                  <c:v>878.99904834400002</c:v>
                </c:pt>
                <c:pt idx="7245">
                  <c:v>878.80638971500002</c:v>
                </c:pt>
                <c:pt idx="7246">
                  <c:v>878.802921588</c:v>
                </c:pt>
                <c:pt idx="7247">
                  <c:v>878.76953167900001</c:v>
                </c:pt>
                <c:pt idx="7248">
                  <c:v>878.66936685999997</c:v>
                </c:pt>
                <c:pt idx="7249">
                  <c:v>878.65554950399996</c:v>
                </c:pt>
                <c:pt idx="7250">
                  <c:v>878.5686254200001</c:v>
                </c:pt>
                <c:pt idx="7251">
                  <c:v>878.54515300699995</c:v>
                </c:pt>
                <c:pt idx="7252">
                  <c:v>878.500622862</c:v>
                </c:pt>
                <c:pt idx="7253">
                  <c:v>878.48884601700001</c:v>
                </c:pt>
                <c:pt idx="7254">
                  <c:v>878.478565452</c:v>
                </c:pt>
                <c:pt idx="7255">
                  <c:v>878.44434248200002</c:v>
                </c:pt>
                <c:pt idx="7256">
                  <c:v>878.379759777</c:v>
                </c:pt>
                <c:pt idx="7257">
                  <c:v>878.35307061399999</c:v>
                </c:pt>
                <c:pt idx="7258">
                  <c:v>878.17602092799996</c:v>
                </c:pt>
                <c:pt idx="7259">
                  <c:v>878.13024452100001</c:v>
                </c:pt>
                <c:pt idx="7260">
                  <c:v>878.07799331299998</c:v>
                </c:pt>
                <c:pt idx="7261">
                  <c:v>878.04674494000005</c:v>
                </c:pt>
                <c:pt idx="7262">
                  <c:v>878.02094474499995</c:v>
                </c:pt>
                <c:pt idx="7263">
                  <c:v>877.998679756</c:v>
                </c:pt>
                <c:pt idx="7264">
                  <c:v>877.80493851799997</c:v>
                </c:pt>
                <c:pt idx="7265">
                  <c:v>877.74229966200005</c:v>
                </c:pt>
                <c:pt idx="7266">
                  <c:v>877.70171811</c:v>
                </c:pt>
                <c:pt idx="7267">
                  <c:v>877.665982568</c:v>
                </c:pt>
                <c:pt idx="7268">
                  <c:v>877.66592015000003</c:v>
                </c:pt>
                <c:pt idx="7269">
                  <c:v>877.66412766500002</c:v>
                </c:pt>
                <c:pt idx="7270">
                  <c:v>877.47158640999999</c:v>
                </c:pt>
                <c:pt idx="7271">
                  <c:v>877.47145692599997</c:v>
                </c:pt>
                <c:pt idx="7272">
                  <c:v>877.37695700500001</c:v>
                </c:pt>
                <c:pt idx="7273">
                  <c:v>877.30429368199998</c:v>
                </c:pt>
                <c:pt idx="7274">
                  <c:v>877.289516897</c:v>
                </c:pt>
                <c:pt idx="7275">
                  <c:v>877.051399124</c:v>
                </c:pt>
                <c:pt idx="7276">
                  <c:v>877.00192309900001</c:v>
                </c:pt>
                <c:pt idx="7277">
                  <c:v>876.95615709600008</c:v>
                </c:pt>
                <c:pt idx="7278">
                  <c:v>876.87222612300002</c:v>
                </c:pt>
                <c:pt idx="7279">
                  <c:v>876.83326377800006</c:v>
                </c:pt>
                <c:pt idx="7280">
                  <c:v>876.81563701900006</c:v>
                </c:pt>
                <c:pt idx="7281">
                  <c:v>876.632568236</c:v>
                </c:pt>
                <c:pt idx="7282">
                  <c:v>876.29188720999991</c:v>
                </c:pt>
                <c:pt idx="7283">
                  <c:v>876.25694031099999</c:v>
                </c:pt>
                <c:pt idx="7284">
                  <c:v>876.20452560900003</c:v>
                </c:pt>
                <c:pt idx="7285">
                  <c:v>876.18264164199991</c:v>
                </c:pt>
                <c:pt idx="7286">
                  <c:v>876.16475552099996</c:v>
                </c:pt>
                <c:pt idx="7287">
                  <c:v>876.12233812399995</c:v>
                </c:pt>
                <c:pt idx="7288">
                  <c:v>876.12214708200008</c:v>
                </c:pt>
                <c:pt idx="7289">
                  <c:v>875.94879746300001</c:v>
                </c:pt>
                <c:pt idx="7290">
                  <c:v>875.82173251500001</c:v>
                </c:pt>
                <c:pt idx="7291">
                  <c:v>875.68534719500008</c:v>
                </c:pt>
                <c:pt idx="7292">
                  <c:v>875.61717613499991</c:v>
                </c:pt>
                <c:pt idx="7293">
                  <c:v>875.60726110600001</c:v>
                </c:pt>
                <c:pt idx="7294">
                  <c:v>875.58569214499994</c:v>
                </c:pt>
                <c:pt idx="7295">
                  <c:v>875.56678345</c:v>
                </c:pt>
                <c:pt idx="7296">
                  <c:v>875.38977418499996</c:v>
                </c:pt>
                <c:pt idx="7297">
                  <c:v>875.22068547499998</c:v>
                </c:pt>
                <c:pt idx="7298">
                  <c:v>875.18807838399994</c:v>
                </c:pt>
                <c:pt idx="7299">
                  <c:v>874.99174949899998</c:v>
                </c:pt>
                <c:pt idx="7300">
                  <c:v>874.97812333600007</c:v>
                </c:pt>
                <c:pt idx="7301">
                  <c:v>874.86652497200009</c:v>
                </c:pt>
                <c:pt idx="7302">
                  <c:v>874.47843101499996</c:v>
                </c:pt>
                <c:pt idx="7303">
                  <c:v>874.47392306299992</c:v>
                </c:pt>
                <c:pt idx="7304">
                  <c:v>874.39765771700002</c:v>
                </c:pt>
                <c:pt idx="7305">
                  <c:v>874.38998464399992</c:v>
                </c:pt>
                <c:pt idx="7306">
                  <c:v>874.28917378300002</c:v>
                </c:pt>
                <c:pt idx="7307">
                  <c:v>874.23422654800004</c:v>
                </c:pt>
                <c:pt idx="7308">
                  <c:v>874.15933809199998</c:v>
                </c:pt>
                <c:pt idx="7309">
                  <c:v>874.10341360400002</c:v>
                </c:pt>
                <c:pt idx="7310">
                  <c:v>874.04755249599998</c:v>
                </c:pt>
                <c:pt idx="7311">
                  <c:v>873.96934711200004</c:v>
                </c:pt>
                <c:pt idx="7312">
                  <c:v>873.85404597299998</c:v>
                </c:pt>
                <c:pt idx="7313">
                  <c:v>873.70394751100002</c:v>
                </c:pt>
                <c:pt idx="7314">
                  <c:v>873.66889857900003</c:v>
                </c:pt>
                <c:pt idx="7315">
                  <c:v>873.44637964200001</c:v>
                </c:pt>
                <c:pt idx="7316">
                  <c:v>873.354000423</c:v>
                </c:pt>
                <c:pt idx="7317">
                  <c:v>873.21470957999998</c:v>
                </c:pt>
                <c:pt idx="7318">
                  <c:v>873.07003425400001</c:v>
                </c:pt>
                <c:pt idx="7319">
                  <c:v>872.90453104100004</c:v>
                </c:pt>
                <c:pt idx="7320">
                  <c:v>872.71785926199993</c:v>
                </c:pt>
                <c:pt idx="7321">
                  <c:v>872.69921089399998</c:v>
                </c:pt>
                <c:pt idx="7322">
                  <c:v>872.679324888</c:v>
                </c:pt>
                <c:pt idx="7323">
                  <c:v>872.61791617800009</c:v>
                </c:pt>
                <c:pt idx="7324">
                  <c:v>872.525002169</c:v>
                </c:pt>
                <c:pt idx="7325">
                  <c:v>872.51598102599996</c:v>
                </c:pt>
                <c:pt idx="7326">
                  <c:v>872.45603244800009</c:v>
                </c:pt>
                <c:pt idx="7327">
                  <c:v>872.38636546600003</c:v>
                </c:pt>
                <c:pt idx="7328">
                  <c:v>872.18009805300005</c:v>
                </c:pt>
                <c:pt idx="7329">
                  <c:v>872.00420220000001</c:v>
                </c:pt>
                <c:pt idx="7330">
                  <c:v>871.98798845299996</c:v>
                </c:pt>
                <c:pt idx="7331">
                  <c:v>871.89284091499997</c:v>
                </c:pt>
                <c:pt idx="7332">
                  <c:v>871.82492119599999</c:v>
                </c:pt>
                <c:pt idx="7333">
                  <c:v>871.75539277300004</c:v>
                </c:pt>
                <c:pt idx="7334">
                  <c:v>871.75350589499999</c:v>
                </c:pt>
                <c:pt idx="7335">
                  <c:v>871.73386181399997</c:v>
                </c:pt>
                <c:pt idx="7336">
                  <c:v>871.62432195400004</c:v>
                </c:pt>
                <c:pt idx="7337">
                  <c:v>871.56700732700006</c:v>
                </c:pt>
                <c:pt idx="7338">
                  <c:v>871.55613908099997</c:v>
                </c:pt>
                <c:pt idx="7339">
                  <c:v>871.53669220299992</c:v>
                </c:pt>
                <c:pt idx="7340">
                  <c:v>871.52727299700007</c:v>
                </c:pt>
                <c:pt idx="7341">
                  <c:v>871.47575230000007</c:v>
                </c:pt>
                <c:pt idx="7342">
                  <c:v>871.42968914300002</c:v>
                </c:pt>
                <c:pt idx="7343">
                  <c:v>871.34437185600007</c:v>
                </c:pt>
                <c:pt idx="7344">
                  <c:v>871.30381239900009</c:v>
                </c:pt>
                <c:pt idx="7345">
                  <c:v>871.26802497599999</c:v>
                </c:pt>
                <c:pt idx="7346">
                  <c:v>871.26636366399998</c:v>
                </c:pt>
                <c:pt idx="7347">
                  <c:v>871.256185534</c:v>
                </c:pt>
                <c:pt idx="7348">
                  <c:v>871.24104976199999</c:v>
                </c:pt>
                <c:pt idx="7349">
                  <c:v>871.18279185200004</c:v>
                </c:pt>
                <c:pt idx="7350">
                  <c:v>870.98088735700003</c:v>
                </c:pt>
                <c:pt idx="7351">
                  <c:v>870.953454921</c:v>
                </c:pt>
                <c:pt idx="7352">
                  <c:v>870.91278256800001</c:v>
                </c:pt>
                <c:pt idx="7353">
                  <c:v>870.84311983800001</c:v>
                </c:pt>
                <c:pt idx="7354">
                  <c:v>870.82154933300001</c:v>
                </c:pt>
                <c:pt idx="7355">
                  <c:v>870.65891586600003</c:v>
                </c:pt>
                <c:pt idx="7356">
                  <c:v>870.56673796600001</c:v>
                </c:pt>
                <c:pt idx="7357">
                  <c:v>870.50393796899994</c:v>
                </c:pt>
                <c:pt idx="7358">
                  <c:v>870.36745099000007</c:v>
                </c:pt>
                <c:pt idx="7359">
                  <c:v>870.30744562500001</c:v>
                </c:pt>
                <c:pt idx="7360">
                  <c:v>870.22735914199995</c:v>
                </c:pt>
                <c:pt idx="7361">
                  <c:v>870.09655825300001</c:v>
                </c:pt>
                <c:pt idx="7362">
                  <c:v>870.07905240399998</c:v>
                </c:pt>
                <c:pt idx="7363">
                  <c:v>870.05281898800001</c:v>
                </c:pt>
                <c:pt idx="7364">
                  <c:v>869.93388078500004</c:v>
                </c:pt>
                <c:pt idx="7365">
                  <c:v>869.91122998499998</c:v>
                </c:pt>
                <c:pt idx="7366">
                  <c:v>869.77113541300002</c:v>
                </c:pt>
                <c:pt idx="7367">
                  <c:v>869.7478166379999</c:v>
                </c:pt>
                <c:pt idx="7368">
                  <c:v>869.74707522899996</c:v>
                </c:pt>
                <c:pt idx="7369">
                  <c:v>869.71966183999996</c:v>
                </c:pt>
                <c:pt idx="7370">
                  <c:v>869.6485778739999</c:v>
                </c:pt>
                <c:pt idx="7371">
                  <c:v>869.62997599400001</c:v>
                </c:pt>
                <c:pt idx="7372">
                  <c:v>869.59846194800002</c:v>
                </c:pt>
                <c:pt idx="7373">
                  <c:v>869.58965456099997</c:v>
                </c:pt>
                <c:pt idx="7374">
                  <c:v>869.58145981200005</c:v>
                </c:pt>
                <c:pt idx="7375">
                  <c:v>869.57384764899996</c:v>
                </c:pt>
                <c:pt idx="7376">
                  <c:v>869.53296608100004</c:v>
                </c:pt>
                <c:pt idx="7377">
                  <c:v>869.51830095499997</c:v>
                </c:pt>
                <c:pt idx="7378">
                  <c:v>869.47274975099992</c:v>
                </c:pt>
                <c:pt idx="7379">
                  <c:v>869.469620857</c:v>
                </c:pt>
                <c:pt idx="7380">
                  <c:v>869.46702674899996</c:v>
                </c:pt>
                <c:pt idx="7381">
                  <c:v>869.46381127899997</c:v>
                </c:pt>
                <c:pt idx="7382">
                  <c:v>869.43135703899998</c:v>
                </c:pt>
                <c:pt idx="7383">
                  <c:v>869.28232906599999</c:v>
                </c:pt>
                <c:pt idx="7384">
                  <c:v>869.22183720099997</c:v>
                </c:pt>
                <c:pt idx="7385">
                  <c:v>869.19724203199996</c:v>
                </c:pt>
                <c:pt idx="7386">
                  <c:v>869.15662104500007</c:v>
                </c:pt>
                <c:pt idx="7387">
                  <c:v>869.12254546299994</c:v>
                </c:pt>
                <c:pt idx="7388">
                  <c:v>868.97433939300004</c:v>
                </c:pt>
                <c:pt idx="7389">
                  <c:v>868.88762338100003</c:v>
                </c:pt>
                <c:pt idx="7390">
                  <c:v>868.87769624199996</c:v>
                </c:pt>
                <c:pt idx="7391">
                  <c:v>868.81265189099997</c:v>
                </c:pt>
                <c:pt idx="7392">
                  <c:v>868.79912624799999</c:v>
                </c:pt>
                <c:pt idx="7393">
                  <c:v>868.78842892099999</c:v>
                </c:pt>
                <c:pt idx="7394">
                  <c:v>868.73400916799994</c:v>
                </c:pt>
                <c:pt idx="7395">
                  <c:v>868.71615914200004</c:v>
                </c:pt>
                <c:pt idx="7396">
                  <c:v>868.6708565990001</c:v>
                </c:pt>
                <c:pt idx="7397">
                  <c:v>868.66083548500001</c:v>
                </c:pt>
                <c:pt idx="7398">
                  <c:v>868.61976750400004</c:v>
                </c:pt>
                <c:pt idx="7399">
                  <c:v>868.54681911800003</c:v>
                </c:pt>
                <c:pt idx="7400">
                  <c:v>868.487156099</c:v>
                </c:pt>
                <c:pt idx="7401">
                  <c:v>868.45240906900005</c:v>
                </c:pt>
                <c:pt idx="7402">
                  <c:v>868.41276824600004</c:v>
                </c:pt>
                <c:pt idx="7403">
                  <c:v>868.4109688499999</c:v>
                </c:pt>
                <c:pt idx="7404">
                  <c:v>868.394793789</c:v>
                </c:pt>
                <c:pt idx="7405">
                  <c:v>868.38397771400003</c:v>
                </c:pt>
                <c:pt idx="7406">
                  <c:v>868.35549456400008</c:v>
                </c:pt>
                <c:pt idx="7407">
                  <c:v>868.35216582600003</c:v>
                </c:pt>
                <c:pt idx="7408">
                  <c:v>868.28089115499995</c:v>
                </c:pt>
                <c:pt idx="7409">
                  <c:v>868.259186634</c:v>
                </c:pt>
                <c:pt idx="7410">
                  <c:v>868.25400157000001</c:v>
                </c:pt>
                <c:pt idx="7411">
                  <c:v>868.25147394199996</c:v>
                </c:pt>
                <c:pt idx="7412">
                  <c:v>868.21175496100011</c:v>
                </c:pt>
                <c:pt idx="7413">
                  <c:v>868.20273689399994</c:v>
                </c:pt>
                <c:pt idx="7414">
                  <c:v>868.17655530899992</c:v>
                </c:pt>
                <c:pt idx="7415">
                  <c:v>868.01909334200002</c:v>
                </c:pt>
                <c:pt idx="7416">
                  <c:v>867.91635861200007</c:v>
                </c:pt>
                <c:pt idx="7417">
                  <c:v>867.85513954500004</c:v>
                </c:pt>
                <c:pt idx="7418">
                  <c:v>867.85294327299994</c:v>
                </c:pt>
                <c:pt idx="7419">
                  <c:v>867.799213259</c:v>
                </c:pt>
                <c:pt idx="7420">
                  <c:v>867.78745286200001</c:v>
                </c:pt>
                <c:pt idx="7421">
                  <c:v>867.67977559099995</c:v>
                </c:pt>
                <c:pt idx="7422">
                  <c:v>867.67082513100002</c:v>
                </c:pt>
                <c:pt idx="7423">
                  <c:v>867.65503068600003</c:v>
                </c:pt>
                <c:pt idx="7424">
                  <c:v>867.615754315</c:v>
                </c:pt>
                <c:pt idx="7425">
                  <c:v>867.559251356</c:v>
                </c:pt>
                <c:pt idx="7426">
                  <c:v>867.511998017</c:v>
                </c:pt>
                <c:pt idx="7427">
                  <c:v>867.50712137199992</c:v>
                </c:pt>
                <c:pt idx="7428">
                  <c:v>867.41187284700004</c:v>
                </c:pt>
                <c:pt idx="7429">
                  <c:v>867.35562627699994</c:v>
                </c:pt>
                <c:pt idx="7430">
                  <c:v>867.28385302699996</c:v>
                </c:pt>
                <c:pt idx="7431">
                  <c:v>867.13479498799995</c:v>
                </c:pt>
                <c:pt idx="7432">
                  <c:v>867.09856342</c:v>
                </c:pt>
                <c:pt idx="7433">
                  <c:v>867.06956892999995</c:v>
                </c:pt>
                <c:pt idx="7434">
                  <c:v>867.02021833499998</c:v>
                </c:pt>
                <c:pt idx="7435">
                  <c:v>867.00814943700004</c:v>
                </c:pt>
                <c:pt idx="7436">
                  <c:v>866.96208374799994</c:v>
                </c:pt>
                <c:pt idx="7437">
                  <c:v>866.95265653699994</c:v>
                </c:pt>
                <c:pt idx="7438">
                  <c:v>866.916825647</c:v>
                </c:pt>
                <c:pt idx="7439">
                  <c:v>866.90889392999998</c:v>
                </c:pt>
                <c:pt idx="7440">
                  <c:v>866.89570311099999</c:v>
                </c:pt>
                <c:pt idx="7441">
                  <c:v>866.71970479999993</c:v>
                </c:pt>
                <c:pt idx="7442">
                  <c:v>866.69860748600001</c:v>
                </c:pt>
                <c:pt idx="7443">
                  <c:v>866.61071950300004</c:v>
                </c:pt>
                <c:pt idx="7444">
                  <c:v>866.54140260200006</c:v>
                </c:pt>
                <c:pt idx="7445">
                  <c:v>866.48817514099994</c:v>
                </c:pt>
                <c:pt idx="7446">
                  <c:v>866.36060419399996</c:v>
                </c:pt>
                <c:pt idx="7447">
                  <c:v>866.31624165900007</c:v>
                </c:pt>
                <c:pt idx="7448">
                  <c:v>866.29779425499999</c:v>
                </c:pt>
                <c:pt idx="7449">
                  <c:v>866.2246360769999</c:v>
                </c:pt>
                <c:pt idx="7450">
                  <c:v>866.16047853500004</c:v>
                </c:pt>
                <c:pt idx="7451">
                  <c:v>866.13928125899997</c:v>
                </c:pt>
                <c:pt idx="7452">
                  <c:v>866.04254310099998</c:v>
                </c:pt>
                <c:pt idx="7453">
                  <c:v>865.91968656500001</c:v>
                </c:pt>
                <c:pt idx="7454">
                  <c:v>865.84309927799995</c:v>
                </c:pt>
                <c:pt idx="7455">
                  <c:v>865.80506622999997</c:v>
                </c:pt>
                <c:pt idx="7456">
                  <c:v>865.57446779899999</c:v>
                </c:pt>
                <c:pt idx="7457">
                  <c:v>865.54164896499992</c:v>
                </c:pt>
                <c:pt idx="7458">
                  <c:v>865.53511206400003</c:v>
                </c:pt>
                <c:pt idx="7459">
                  <c:v>865.44276295899999</c:v>
                </c:pt>
                <c:pt idx="7460">
                  <c:v>865.38876543799995</c:v>
                </c:pt>
                <c:pt idx="7461">
                  <c:v>865.30705722599998</c:v>
                </c:pt>
                <c:pt idx="7462">
                  <c:v>865.30495597600009</c:v>
                </c:pt>
                <c:pt idx="7463">
                  <c:v>865.22562777200005</c:v>
                </c:pt>
                <c:pt idx="7464">
                  <c:v>865.21601197300004</c:v>
                </c:pt>
                <c:pt idx="7465">
                  <c:v>865.03422956200006</c:v>
                </c:pt>
                <c:pt idx="7466">
                  <c:v>865.01735038800007</c:v>
                </c:pt>
                <c:pt idx="7467">
                  <c:v>864.95219067799997</c:v>
                </c:pt>
                <c:pt idx="7468">
                  <c:v>864.94661712099992</c:v>
                </c:pt>
                <c:pt idx="7469">
                  <c:v>864.94023388400001</c:v>
                </c:pt>
                <c:pt idx="7470">
                  <c:v>864.86712924999995</c:v>
                </c:pt>
                <c:pt idx="7471">
                  <c:v>864.812009773</c:v>
                </c:pt>
                <c:pt idx="7472">
                  <c:v>864.81162369599997</c:v>
                </c:pt>
                <c:pt idx="7473">
                  <c:v>864.79132381900001</c:v>
                </c:pt>
                <c:pt idx="7474">
                  <c:v>864.75181279899994</c:v>
                </c:pt>
                <c:pt idx="7475">
                  <c:v>864.72726515099998</c:v>
                </c:pt>
                <c:pt idx="7476">
                  <c:v>864.67855041600001</c:v>
                </c:pt>
                <c:pt idx="7477">
                  <c:v>864.67399250000005</c:v>
                </c:pt>
                <c:pt idx="7478">
                  <c:v>864.55066005099991</c:v>
                </c:pt>
                <c:pt idx="7479">
                  <c:v>864.50506617100007</c:v>
                </c:pt>
                <c:pt idx="7480">
                  <c:v>864.48393681999994</c:v>
                </c:pt>
                <c:pt idx="7481">
                  <c:v>864.47404713599997</c:v>
                </c:pt>
                <c:pt idx="7482">
                  <c:v>864.09056389199998</c:v>
                </c:pt>
                <c:pt idx="7483">
                  <c:v>864.04334020199997</c:v>
                </c:pt>
                <c:pt idx="7484">
                  <c:v>864.00497038200001</c:v>
                </c:pt>
                <c:pt idx="7485">
                  <c:v>863.98379577399999</c:v>
                </c:pt>
                <c:pt idx="7486">
                  <c:v>863.95356461599999</c:v>
                </c:pt>
                <c:pt idx="7487">
                  <c:v>863.84457058399994</c:v>
                </c:pt>
                <c:pt idx="7488">
                  <c:v>863.83541448299991</c:v>
                </c:pt>
                <c:pt idx="7489">
                  <c:v>863.81960356599996</c:v>
                </c:pt>
                <c:pt idx="7490">
                  <c:v>863.75874235599997</c:v>
                </c:pt>
                <c:pt idx="7491">
                  <c:v>863.68437909700003</c:v>
                </c:pt>
                <c:pt idx="7492">
                  <c:v>863.66417442099998</c:v>
                </c:pt>
                <c:pt idx="7493">
                  <c:v>863.61848307299999</c:v>
                </c:pt>
                <c:pt idx="7494">
                  <c:v>863.52817881099998</c:v>
                </c:pt>
                <c:pt idx="7495">
                  <c:v>863.48188602900007</c:v>
                </c:pt>
                <c:pt idx="7496">
                  <c:v>863.44821096700002</c:v>
                </c:pt>
                <c:pt idx="7497">
                  <c:v>863.29174818000001</c:v>
                </c:pt>
                <c:pt idx="7498">
                  <c:v>863.24161445600009</c:v>
                </c:pt>
                <c:pt idx="7499">
                  <c:v>863.24087533499994</c:v>
                </c:pt>
                <c:pt idx="7500">
                  <c:v>863.19385931099998</c:v>
                </c:pt>
                <c:pt idx="7501">
                  <c:v>863.173874877</c:v>
                </c:pt>
                <c:pt idx="7502">
                  <c:v>863.16182672999992</c:v>
                </c:pt>
                <c:pt idx="7503">
                  <c:v>863.16147517600007</c:v>
                </c:pt>
                <c:pt idx="7504">
                  <c:v>863.14764487900004</c:v>
                </c:pt>
                <c:pt idx="7505">
                  <c:v>863.04842728400001</c:v>
                </c:pt>
                <c:pt idx="7506">
                  <c:v>862.89708484499999</c:v>
                </c:pt>
                <c:pt idx="7507">
                  <c:v>862.86333847100002</c:v>
                </c:pt>
                <c:pt idx="7508">
                  <c:v>862.85804423799993</c:v>
                </c:pt>
                <c:pt idx="7509">
                  <c:v>862.80415881199997</c:v>
                </c:pt>
                <c:pt idx="7510">
                  <c:v>862.75806774900002</c:v>
                </c:pt>
                <c:pt idx="7511">
                  <c:v>862.73971835500004</c:v>
                </c:pt>
                <c:pt idx="7512">
                  <c:v>862.66898509600003</c:v>
                </c:pt>
                <c:pt idx="7513">
                  <c:v>862.5406379100001</c:v>
                </c:pt>
                <c:pt idx="7514">
                  <c:v>862.48415761000001</c:v>
                </c:pt>
                <c:pt idx="7515">
                  <c:v>862.47588920199996</c:v>
                </c:pt>
                <c:pt idx="7516">
                  <c:v>862.35669085500001</c:v>
                </c:pt>
                <c:pt idx="7517">
                  <c:v>862.31137418599997</c:v>
                </c:pt>
                <c:pt idx="7518">
                  <c:v>862.15056798499995</c:v>
                </c:pt>
                <c:pt idx="7519">
                  <c:v>862.012837838</c:v>
                </c:pt>
                <c:pt idx="7520">
                  <c:v>862.01003767700001</c:v>
                </c:pt>
                <c:pt idx="7521">
                  <c:v>862.00830305299996</c:v>
                </c:pt>
                <c:pt idx="7522">
                  <c:v>861.93311660099994</c:v>
                </c:pt>
                <c:pt idx="7523">
                  <c:v>861.90719736700009</c:v>
                </c:pt>
                <c:pt idx="7524">
                  <c:v>861.80616515500003</c:v>
                </c:pt>
                <c:pt idx="7525">
                  <c:v>861.75202732800005</c:v>
                </c:pt>
                <c:pt idx="7526">
                  <c:v>861.72262521800008</c:v>
                </c:pt>
                <c:pt idx="7527">
                  <c:v>861.63308137699994</c:v>
                </c:pt>
                <c:pt idx="7528">
                  <c:v>861.532825624</c:v>
                </c:pt>
                <c:pt idx="7529">
                  <c:v>861.50701316800007</c:v>
                </c:pt>
                <c:pt idx="7530">
                  <c:v>861.48347819900005</c:v>
                </c:pt>
                <c:pt idx="7531">
                  <c:v>861.47067504500001</c:v>
                </c:pt>
                <c:pt idx="7532">
                  <c:v>861.30222059699997</c:v>
                </c:pt>
                <c:pt idx="7533">
                  <c:v>861.247052897</c:v>
                </c:pt>
                <c:pt idx="7534">
                  <c:v>861.11124681900003</c:v>
                </c:pt>
                <c:pt idx="7535">
                  <c:v>861.09242729200002</c:v>
                </c:pt>
                <c:pt idx="7536">
                  <c:v>861.04088766500001</c:v>
                </c:pt>
                <c:pt idx="7537">
                  <c:v>860.92280460100005</c:v>
                </c:pt>
                <c:pt idx="7538">
                  <c:v>860.88701048600001</c:v>
                </c:pt>
                <c:pt idx="7539">
                  <c:v>860.87296688200001</c:v>
                </c:pt>
                <c:pt idx="7540">
                  <c:v>860.71214359199996</c:v>
                </c:pt>
                <c:pt idx="7541">
                  <c:v>860.68231200300011</c:v>
                </c:pt>
                <c:pt idx="7542">
                  <c:v>860.61198344499996</c:v>
                </c:pt>
                <c:pt idx="7543">
                  <c:v>860.60759004399995</c:v>
                </c:pt>
                <c:pt idx="7544">
                  <c:v>860.59911514300006</c:v>
                </c:pt>
                <c:pt idx="7545">
                  <c:v>860.5842627720001</c:v>
                </c:pt>
                <c:pt idx="7546">
                  <c:v>860.49206265400005</c:v>
                </c:pt>
                <c:pt idx="7547">
                  <c:v>860.47074523100002</c:v>
                </c:pt>
                <c:pt idx="7548">
                  <c:v>860.44342869100001</c:v>
                </c:pt>
                <c:pt idx="7549">
                  <c:v>860.34058494400006</c:v>
                </c:pt>
                <c:pt idx="7550">
                  <c:v>860.33321235199992</c:v>
                </c:pt>
                <c:pt idx="7551">
                  <c:v>860.33063791000006</c:v>
                </c:pt>
                <c:pt idx="7552">
                  <c:v>860.32789277000006</c:v>
                </c:pt>
                <c:pt idx="7553">
                  <c:v>860.28349619100004</c:v>
                </c:pt>
                <c:pt idx="7554">
                  <c:v>860.23309269499998</c:v>
                </c:pt>
                <c:pt idx="7555">
                  <c:v>860.12954217000004</c:v>
                </c:pt>
                <c:pt idx="7556">
                  <c:v>860.11203986500004</c:v>
                </c:pt>
                <c:pt idx="7557">
                  <c:v>860.06399332899991</c:v>
                </c:pt>
                <c:pt idx="7558">
                  <c:v>860.01298299899997</c:v>
                </c:pt>
                <c:pt idx="7559">
                  <c:v>859.83561443899998</c:v>
                </c:pt>
                <c:pt idx="7560">
                  <c:v>859.80642252600001</c:v>
                </c:pt>
                <c:pt idx="7561">
                  <c:v>859.79143631099998</c:v>
                </c:pt>
                <c:pt idx="7562">
                  <c:v>859.72119111100005</c:v>
                </c:pt>
                <c:pt idx="7563">
                  <c:v>859.71947385999999</c:v>
                </c:pt>
                <c:pt idx="7564">
                  <c:v>859.68165826199993</c:v>
                </c:pt>
                <c:pt idx="7565">
                  <c:v>859.67302519700002</c:v>
                </c:pt>
                <c:pt idx="7566">
                  <c:v>859.65525008999998</c:v>
                </c:pt>
                <c:pt idx="7567">
                  <c:v>859.63790358999995</c:v>
                </c:pt>
                <c:pt idx="7568">
                  <c:v>859.57757569</c:v>
                </c:pt>
                <c:pt idx="7569">
                  <c:v>859.456279612</c:v>
                </c:pt>
                <c:pt idx="7570">
                  <c:v>859.42008117599994</c:v>
                </c:pt>
                <c:pt idx="7571">
                  <c:v>859.38111101300001</c:v>
                </c:pt>
                <c:pt idx="7572">
                  <c:v>859.31145033799999</c:v>
                </c:pt>
                <c:pt idx="7573">
                  <c:v>859.28873314300006</c:v>
                </c:pt>
                <c:pt idx="7574">
                  <c:v>859.20876554099993</c:v>
                </c:pt>
                <c:pt idx="7575">
                  <c:v>859.188117928</c:v>
                </c:pt>
                <c:pt idx="7576">
                  <c:v>859.06539454799997</c:v>
                </c:pt>
                <c:pt idx="7577">
                  <c:v>859.04095577300006</c:v>
                </c:pt>
                <c:pt idx="7578">
                  <c:v>858.98772919199996</c:v>
                </c:pt>
                <c:pt idx="7579">
                  <c:v>858.77785657799996</c:v>
                </c:pt>
                <c:pt idx="7580">
                  <c:v>858.64999108199993</c:v>
                </c:pt>
                <c:pt idx="7581">
                  <c:v>858.56655791499998</c:v>
                </c:pt>
                <c:pt idx="7582">
                  <c:v>858.53695614899993</c:v>
                </c:pt>
                <c:pt idx="7583">
                  <c:v>858.52464239400001</c:v>
                </c:pt>
                <c:pt idx="7584">
                  <c:v>858.48129892700001</c:v>
                </c:pt>
                <c:pt idx="7585">
                  <c:v>858.41438421100008</c:v>
                </c:pt>
                <c:pt idx="7586">
                  <c:v>858.40602569000009</c:v>
                </c:pt>
                <c:pt idx="7587">
                  <c:v>858.390823963</c:v>
                </c:pt>
                <c:pt idx="7588">
                  <c:v>858.37480788400001</c:v>
                </c:pt>
                <c:pt idx="7589">
                  <c:v>858.33980586099995</c:v>
                </c:pt>
                <c:pt idx="7590">
                  <c:v>858.18271038700004</c:v>
                </c:pt>
                <c:pt idx="7591">
                  <c:v>858.135118519</c:v>
                </c:pt>
                <c:pt idx="7592">
                  <c:v>858.09959791100005</c:v>
                </c:pt>
                <c:pt idx="7593">
                  <c:v>858.08687450599996</c:v>
                </c:pt>
                <c:pt idx="7594">
                  <c:v>858.05084965100002</c:v>
                </c:pt>
                <c:pt idx="7595">
                  <c:v>858.04357065799991</c:v>
                </c:pt>
                <c:pt idx="7596">
                  <c:v>857.91937112699998</c:v>
                </c:pt>
                <c:pt idx="7597">
                  <c:v>857.85223725699996</c:v>
                </c:pt>
                <c:pt idx="7598">
                  <c:v>857.77375738199999</c:v>
                </c:pt>
                <c:pt idx="7599">
                  <c:v>857.65557249299991</c:v>
                </c:pt>
                <c:pt idx="7600">
                  <c:v>857.57558993300006</c:v>
                </c:pt>
                <c:pt idx="7601">
                  <c:v>857.55219177699996</c:v>
                </c:pt>
                <c:pt idx="7602">
                  <c:v>857.51674031499999</c:v>
                </c:pt>
                <c:pt idx="7603">
                  <c:v>857.42481766200001</c:v>
                </c:pt>
                <c:pt idx="7604">
                  <c:v>857.42324799300002</c:v>
                </c:pt>
                <c:pt idx="7605">
                  <c:v>857.32595853800001</c:v>
                </c:pt>
                <c:pt idx="7606">
                  <c:v>857.16617247700003</c:v>
                </c:pt>
                <c:pt idx="7607">
                  <c:v>857.11557033999998</c:v>
                </c:pt>
                <c:pt idx="7608">
                  <c:v>857.08625781800004</c:v>
                </c:pt>
                <c:pt idx="7609">
                  <c:v>857.00987905500006</c:v>
                </c:pt>
                <c:pt idx="7610">
                  <c:v>857.00298372300006</c:v>
                </c:pt>
                <c:pt idx="7611">
                  <c:v>856.91048255299995</c:v>
                </c:pt>
                <c:pt idx="7612">
                  <c:v>856.90054820800003</c:v>
                </c:pt>
                <c:pt idx="7613">
                  <c:v>856.81012652000004</c:v>
                </c:pt>
                <c:pt idx="7614">
                  <c:v>856.7668102130001</c:v>
                </c:pt>
                <c:pt idx="7615">
                  <c:v>856.68639960500002</c:v>
                </c:pt>
                <c:pt idx="7616">
                  <c:v>856.58582089499998</c:v>
                </c:pt>
                <c:pt idx="7617">
                  <c:v>856.51730739800007</c:v>
                </c:pt>
                <c:pt idx="7618">
                  <c:v>856.43757008099999</c:v>
                </c:pt>
                <c:pt idx="7619">
                  <c:v>856.42495639200001</c:v>
                </c:pt>
                <c:pt idx="7620">
                  <c:v>856.401471367</c:v>
                </c:pt>
                <c:pt idx="7621">
                  <c:v>856.382601529</c:v>
                </c:pt>
                <c:pt idx="7622">
                  <c:v>856.35722918400006</c:v>
                </c:pt>
                <c:pt idx="7623">
                  <c:v>856.27317155700007</c:v>
                </c:pt>
                <c:pt idx="7624">
                  <c:v>856.26006229000006</c:v>
                </c:pt>
                <c:pt idx="7625">
                  <c:v>856.22868857200001</c:v>
                </c:pt>
                <c:pt idx="7626">
                  <c:v>856.22787008499995</c:v>
                </c:pt>
                <c:pt idx="7627">
                  <c:v>856.16703437400008</c:v>
                </c:pt>
                <c:pt idx="7628">
                  <c:v>856.14785019699991</c:v>
                </c:pt>
                <c:pt idx="7629">
                  <c:v>856.1255902879999</c:v>
                </c:pt>
                <c:pt idx="7630">
                  <c:v>856.08954444800008</c:v>
                </c:pt>
                <c:pt idx="7631">
                  <c:v>855.9878545360001</c:v>
                </c:pt>
                <c:pt idx="7632">
                  <c:v>855.94328513800008</c:v>
                </c:pt>
                <c:pt idx="7633">
                  <c:v>855.91817864099994</c:v>
                </c:pt>
                <c:pt idx="7634">
                  <c:v>855.87395244999993</c:v>
                </c:pt>
                <c:pt idx="7635">
                  <c:v>855.84775014799993</c:v>
                </c:pt>
                <c:pt idx="7636">
                  <c:v>855.80022411300001</c:v>
                </c:pt>
                <c:pt idx="7637">
                  <c:v>855.63623567100001</c:v>
                </c:pt>
                <c:pt idx="7638">
                  <c:v>855.6350741739999</c:v>
                </c:pt>
                <c:pt idx="7639">
                  <c:v>855.62836226000002</c:v>
                </c:pt>
                <c:pt idx="7640">
                  <c:v>855.56056027599993</c:v>
                </c:pt>
                <c:pt idx="7641">
                  <c:v>855.55036563300007</c:v>
                </c:pt>
                <c:pt idx="7642">
                  <c:v>855.34077671</c:v>
                </c:pt>
                <c:pt idx="7643">
                  <c:v>855.33807351999997</c:v>
                </c:pt>
                <c:pt idx="7644">
                  <c:v>855.31133438000006</c:v>
                </c:pt>
                <c:pt idx="7645">
                  <c:v>855.28634707799995</c:v>
                </c:pt>
                <c:pt idx="7646">
                  <c:v>855.26360571100008</c:v>
                </c:pt>
                <c:pt idx="7647">
                  <c:v>855.24039634900009</c:v>
                </c:pt>
                <c:pt idx="7648">
                  <c:v>855.10070728699998</c:v>
                </c:pt>
                <c:pt idx="7649">
                  <c:v>855.10001437400001</c:v>
                </c:pt>
                <c:pt idx="7650">
                  <c:v>855.06671641299999</c:v>
                </c:pt>
                <c:pt idx="7651">
                  <c:v>855.00762687200006</c:v>
                </c:pt>
                <c:pt idx="7652">
                  <c:v>854.98309241200002</c:v>
                </c:pt>
                <c:pt idx="7653">
                  <c:v>854.94087651699999</c:v>
                </c:pt>
                <c:pt idx="7654">
                  <c:v>854.91746463499999</c:v>
                </c:pt>
                <c:pt idx="7655">
                  <c:v>854.75751304200003</c:v>
                </c:pt>
                <c:pt idx="7656">
                  <c:v>854.741307592</c:v>
                </c:pt>
                <c:pt idx="7657">
                  <c:v>854.70004770600008</c:v>
                </c:pt>
                <c:pt idx="7658">
                  <c:v>854.59873313900005</c:v>
                </c:pt>
                <c:pt idx="7659">
                  <c:v>854.591485842</c:v>
                </c:pt>
                <c:pt idx="7660">
                  <c:v>854.57135409099999</c:v>
                </c:pt>
                <c:pt idx="7661">
                  <c:v>854.50787429800005</c:v>
                </c:pt>
                <c:pt idx="7662">
                  <c:v>854.49420533200009</c:v>
                </c:pt>
                <c:pt idx="7663">
                  <c:v>854.44532197599995</c:v>
                </c:pt>
                <c:pt idx="7664">
                  <c:v>854.42310252300001</c:v>
                </c:pt>
                <c:pt idx="7665">
                  <c:v>854.41142190300002</c:v>
                </c:pt>
                <c:pt idx="7666">
                  <c:v>854.41004752999993</c:v>
                </c:pt>
                <c:pt idx="7667">
                  <c:v>854.40437633400006</c:v>
                </c:pt>
                <c:pt idx="7668">
                  <c:v>854.30752885700008</c:v>
                </c:pt>
                <c:pt idx="7669">
                  <c:v>854.26983468399999</c:v>
                </c:pt>
                <c:pt idx="7670">
                  <c:v>854.03799896400005</c:v>
                </c:pt>
                <c:pt idx="7671">
                  <c:v>854.012622814</c:v>
                </c:pt>
                <c:pt idx="7672">
                  <c:v>853.983520903</c:v>
                </c:pt>
                <c:pt idx="7673">
                  <c:v>853.96857004999993</c:v>
                </c:pt>
                <c:pt idx="7674">
                  <c:v>853.94104446999995</c:v>
                </c:pt>
                <c:pt idx="7675">
                  <c:v>853.89308422299996</c:v>
                </c:pt>
                <c:pt idx="7676">
                  <c:v>853.73662842700003</c:v>
                </c:pt>
                <c:pt idx="7677">
                  <c:v>853.70231974499995</c:v>
                </c:pt>
                <c:pt idx="7678">
                  <c:v>853.66478883800005</c:v>
                </c:pt>
                <c:pt idx="7679">
                  <c:v>853.65889839299996</c:v>
                </c:pt>
                <c:pt idx="7680">
                  <c:v>853.58405163600003</c:v>
                </c:pt>
                <c:pt idx="7681">
                  <c:v>853.58127812599992</c:v>
                </c:pt>
                <c:pt idx="7682">
                  <c:v>853.57519403999993</c:v>
                </c:pt>
                <c:pt idx="7683">
                  <c:v>853.57066157899999</c:v>
                </c:pt>
                <c:pt idx="7684">
                  <c:v>853.54047122899999</c:v>
                </c:pt>
                <c:pt idx="7685">
                  <c:v>853.52900838100004</c:v>
                </c:pt>
                <c:pt idx="7686">
                  <c:v>853.34230778300002</c:v>
                </c:pt>
                <c:pt idx="7687">
                  <c:v>853.32237081300002</c:v>
                </c:pt>
                <c:pt idx="7688">
                  <c:v>853.229872301</c:v>
                </c:pt>
                <c:pt idx="7689">
                  <c:v>853.21937410300006</c:v>
                </c:pt>
                <c:pt idx="7690">
                  <c:v>853.099657235</c:v>
                </c:pt>
                <c:pt idx="7691">
                  <c:v>852.96045503199991</c:v>
                </c:pt>
                <c:pt idx="7692">
                  <c:v>852.90917260599997</c:v>
                </c:pt>
                <c:pt idx="7693">
                  <c:v>852.67811235800002</c:v>
                </c:pt>
                <c:pt idx="7694">
                  <c:v>852.42012098600003</c:v>
                </c:pt>
                <c:pt idx="7695">
                  <c:v>852.21201608000001</c:v>
                </c:pt>
                <c:pt idx="7696">
                  <c:v>852.13862511899993</c:v>
                </c:pt>
                <c:pt idx="7697">
                  <c:v>851.95289761399999</c:v>
                </c:pt>
                <c:pt idx="7698">
                  <c:v>851.92979435800009</c:v>
                </c:pt>
                <c:pt idx="7699">
                  <c:v>851.851185805</c:v>
                </c:pt>
                <c:pt idx="7700">
                  <c:v>851.83016666800006</c:v>
                </c:pt>
                <c:pt idx="7701">
                  <c:v>851.77194042400004</c:v>
                </c:pt>
                <c:pt idx="7702">
                  <c:v>851.72186005500009</c:v>
                </c:pt>
                <c:pt idx="7703">
                  <c:v>851.70007299999997</c:v>
                </c:pt>
                <c:pt idx="7704">
                  <c:v>851.68901416499989</c:v>
                </c:pt>
                <c:pt idx="7705">
                  <c:v>851.56227538400003</c:v>
                </c:pt>
                <c:pt idx="7706">
                  <c:v>851.52930747100004</c:v>
                </c:pt>
                <c:pt idx="7707">
                  <c:v>851.26834644500002</c:v>
                </c:pt>
                <c:pt idx="7708">
                  <c:v>851.0558162210001</c:v>
                </c:pt>
                <c:pt idx="7709">
                  <c:v>851.02090273199997</c:v>
                </c:pt>
                <c:pt idx="7710">
                  <c:v>850.86517557000002</c:v>
                </c:pt>
                <c:pt idx="7711">
                  <c:v>850.84625339800004</c:v>
                </c:pt>
                <c:pt idx="7712">
                  <c:v>850.73201165600005</c:v>
                </c:pt>
                <c:pt idx="7713">
                  <c:v>850.61928085500006</c:v>
                </c:pt>
                <c:pt idx="7714">
                  <c:v>850.40270960700002</c:v>
                </c:pt>
                <c:pt idx="7715">
                  <c:v>850.395897762</c:v>
                </c:pt>
                <c:pt idx="7716">
                  <c:v>850.15016362000006</c:v>
                </c:pt>
                <c:pt idx="7717">
                  <c:v>849.89457681500005</c:v>
                </c:pt>
                <c:pt idx="7718">
                  <c:v>849.86856886199996</c:v>
                </c:pt>
                <c:pt idx="7719">
                  <c:v>849.69666584499998</c:v>
                </c:pt>
                <c:pt idx="7720">
                  <c:v>849.57469360999994</c:v>
                </c:pt>
                <c:pt idx="7721">
                  <c:v>849.51322122499994</c:v>
                </c:pt>
                <c:pt idx="7722">
                  <c:v>849.43634758199994</c:v>
                </c:pt>
                <c:pt idx="7723">
                  <c:v>849.31301916200005</c:v>
                </c:pt>
                <c:pt idx="7724">
                  <c:v>849.28729113999998</c:v>
                </c:pt>
                <c:pt idx="7725">
                  <c:v>849.26680441099995</c:v>
                </c:pt>
                <c:pt idx="7726">
                  <c:v>849.24693504899994</c:v>
                </c:pt>
                <c:pt idx="7727">
                  <c:v>849.20556257800001</c:v>
                </c:pt>
                <c:pt idx="7728">
                  <c:v>849.17638891399997</c:v>
                </c:pt>
                <c:pt idx="7729">
                  <c:v>849.08219064799994</c:v>
                </c:pt>
                <c:pt idx="7730">
                  <c:v>848.93756611399999</c:v>
                </c:pt>
                <c:pt idx="7731">
                  <c:v>848.86423247100004</c:v>
                </c:pt>
                <c:pt idx="7732">
                  <c:v>848.76280386200006</c:v>
                </c:pt>
                <c:pt idx="7733">
                  <c:v>848.73844247400007</c:v>
                </c:pt>
                <c:pt idx="7734">
                  <c:v>848.64238124400003</c:v>
                </c:pt>
                <c:pt idx="7735">
                  <c:v>848.63821427999994</c:v>
                </c:pt>
                <c:pt idx="7736">
                  <c:v>848.61254855300001</c:v>
                </c:pt>
                <c:pt idx="7737">
                  <c:v>848.59223304099999</c:v>
                </c:pt>
                <c:pt idx="7738">
                  <c:v>848.56576240799996</c:v>
                </c:pt>
                <c:pt idx="7739">
                  <c:v>848.552305176</c:v>
                </c:pt>
                <c:pt idx="7740">
                  <c:v>848.52817458700008</c:v>
                </c:pt>
                <c:pt idx="7741">
                  <c:v>848.29150315799995</c:v>
                </c:pt>
                <c:pt idx="7742">
                  <c:v>848.290895557</c:v>
                </c:pt>
                <c:pt idx="7743">
                  <c:v>848.2672694370001</c:v>
                </c:pt>
                <c:pt idx="7744">
                  <c:v>848.22057643400001</c:v>
                </c:pt>
                <c:pt idx="7745">
                  <c:v>848.20114223400003</c:v>
                </c:pt>
                <c:pt idx="7746">
                  <c:v>848.16862798500006</c:v>
                </c:pt>
                <c:pt idx="7747">
                  <c:v>848.14526799199996</c:v>
                </c:pt>
                <c:pt idx="7748">
                  <c:v>848.13964967300001</c:v>
                </c:pt>
                <c:pt idx="7749">
                  <c:v>848.10876661999998</c:v>
                </c:pt>
                <c:pt idx="7750">
                  <c:v>848.06779074600001</c:v>
                </c:pt>
                <c:pt idx="7751">
                  <c:v>848.04365492199997</c:v>
                </c:pt>
                <c:pt idx="7752">
                  <c:v>848.01393951599994</c:v>
                </c:pt>
                <c:pt idx="7753">
                  <c:v>847.81676047500002</c:v>
                </c:pt>
                <c:pt idx="7754">
                  <c:v>847.77125738500001</c:v>
                </c:pt>
                <c:pt idx="7755">
                  <c:v>847.75429861299995</c:v>
                </c:pt>
                <c:pt idx="7756">
                  <c:v>847.72032545999991</c:v>
                </c:pt>
                <c:pt idx="7757">
                  <c:v>847.67526467199991</c:v>
                </c:pt>
                <c:pt idx="7758">
                  <c:v>847.64119531900008</c:v>
                </c:pt>
                <c:pt idx="7759">
                  <c:v>847.56960309400006</c:v>
                </c:pt>
                <c:pt idx="7760">
                  <c:v>847.445987651</c:v>
                </c:pt>
                <c:pt idx="7761">
                  <c:v>847.35567275799997</c:v>
                </c:pt>
                <c:pt idx="7762">
                  <c:v>847.26084907899997</c:v>
                </c:pt>
                <c:pt idx="7763">
                  <c:v>847.23526805699998</c:v>
                </c:pt>
                <c:pt idx="7764">
                  <c:v>847.23175076500002</c:v>
                </c:pt>
                <c:pt idx="7765">
                  <c:v>847.13190490500006</c:v>
                </c:pt>
                <c:pt idx="7766">
                  <c:v>847.11156106199996</c:v>
                </c:pt>
                <c:pt idx="7767">
                  <c:v>847.00160416599999</c:v>
                </c:pt>
                <c:pt idx="7768">
                  <c:v>846.87750267599995</c:v>
                </c:pt>
                <c:pt idx="7769">
                  <c:v>846.82184457099993</c:v>
                </c:pt>
                <c:pt idx="7770">
                  <c:v>846.4804689560001</c:v>
                </c:pt>
                <c:pt idx="7771">
                  <c:v>846.32321808899997</c:v>
                </c:pt>
                <c:pt idx="7772">
                  <c:v>846.28586011799996</c:v>
                </c:pt>
                <c:pt idx="7773">
                  <c:v>846.28317445000005</c:v>
                </c:pt>
                <c:pt idx="7774">
                  <c:v>846.25224421000007</c:v>
                </c:pt>
                <c:pt idx="7775">
                  <c:v>846.24480032499991</c:v>
                </c:pt>
                <c:pt idx="7776">
                  <c:v>846.14926371000001</c:v>
                </c:pt>
                <c:pt idx="7777">
                  <c:v>846.10533018900003</c:v>
                </c:pt>
                <c:pt idx="7778">
                  <c:v>846.09894981100001</c:v>
                </c:pt>
                <c:pt idx="7779">
                  <c:v>846.01230534000001</c:v>
                </c:pt>
                <c:pt idx="7780">
                  <c:v>845.94043161399998</c:v>
                </c:pt>
                <c:pt idx="7781">
                  <c:v>845.86454299299999</c:v>
                </c:pt>
                <c:pt idx="7782">
                  <c:v>845.77477352899996</c:v>
                </c:pt>
                <c:pt idx="7783">
                  <c:v>845.72213155399993</c:v>
                </c:pt>
                <c:pt idx="7784">
                  <c:v>845.657303394</c:v>
                </c:pt>
                <c:pt idx="7785">
                  <c:v>845.58208752899998</c:v>
                </c:pt>
                <c:pt idx="7786">
                  <c:v>845.55079057199998</c:v>
                </c:pt>
                <c:pt idx="7787">
                  <c:v>845.50875934800001</c:v>
                </c:pt>
                <c:pt idx="7788">
                  <c:v>845.31738540599997</c:v>
                </c:pt>
                <c:pt idx="7789">
                  <c:v>845.19554016900008</c:v>
                </c:pt>
                <c:pt idx="7790">
                  <c:v>845.14353713699995</c:v>
                </c:pt>
                <c:pt idx="7791">
                  <c:v>845.09916899899997</c:v>
                </c:pt>
                <c:pt idx="7792">
                  <c:v>845.04386344600005</c:v>
                </c:pt>
                <c:pt idx="7793">
                  <c:v>844.98648648300002</c:v>
                </c:pt>
                <c:pt idx="7794">
                  <c:v>844.9565154930001</c:v>
                </c:pt>
                <c:pt idx="7795">
                  <c:v>844.905503791</c:v>
                </c:pt>
                <c:pt idx="7796">
                  <c:v>844.64679068700002</c:v>
                </c:pt>
                <c:pt idx="7797">
                  <c:v>844.646019239</c:v>
                </c:pt>
                <c:pt idx="7798">
                  <c:v>844.62830322100001</c:v>
                </c:pt>
                <c:pt idx="7799">
                  <c:v>844.61104248499998</c:v>
                </c:pt>
                <c:pt idx="7800">
                  <c:v>844.58455203000005</c:v>
                </c:pt>
                <c:pt idx="7801">
                  <c:v>844.56844500299997</c:v>
                </c:pt>
                <c:pt idx="7802">
                  <c:v>844.56054851300007</c:v>
                </c:pt>
                <c:pt idx="7803">
                  <c:v>844.47124601500002</c:v>
                </c:pt>
                <c:pt idx="7804">
                  <c:v>844.098412102</c:v>
                </c:pt>
                <c:pt idx="7805">
                  <c:v>844.07787692800002</c:v>
                </c:pt>
                <c:pt idx="7806">
                  <c:v>844.07741434500008</c:v>
                </c:pt>
                <c:pt idx="7807">
                  <c:v>844.03565127000002</c:v>
                </c:pt>
                <c:pt idx="7808">
                  <c:v>843.96830094500001</c:v>
                </c:pt>
                <c:pt idx="7809">
                  <c:v>843.91169366400004</c:v>
                </c:pt>
                <c:pt idx="7810">
                  <c:v>843.90683521400001</c:v>
                </c:pt>
                <c:pt idx="7811">
                  <c:v>843.84869742199999</c:v>
                </c:pt>
                <c:pt idx="7812">
                  <c:v>843.78036928800009</c:v>
                </c:pt>
                <c:pt idx="7813">
                  <c:v>843.69986912900004</c:v>
                </c:pt>
                <c:pt idx="7814">
                  <c:v>843.62834951499997</c:v>
                </c:pt>
                <c:pt idx="7815">
                  <c:v>843.51115961900007</c:v>
                </c:pt>
                <c:pt idx="7816">
                  <c:v>843.47309883300011</c:v>
                </c:pt>
                <c:pt idx="7817">
                  <c:v>843.42323656500002</c:v>
                </c:pt>
                <c:pt idx="7818">
                  <c:v>843.25903712700006</c:v>
                </c:pt>
                <c:pt idx="7819">
                  <c:v>843.242919562</c:v>
                </c:pt>
                <c:pt idx="7820">
                  <c:v>843.11950779199992</c:v>
                </c:pt>
                <c:pt idx="7821">
                  <c:v>843.06406304500001</c:v>
                </c:pt>
                <c:pt idx="7822">
                  <c:v>843.017630027</c:v>
                </c:pt>
                <c:pt idx="7823">
                  <c:v>843.01259386300001</c:v>
                </c:pt>
                <c:pt idx="7824">
                  <c:v>842.94498173799991</c:v>
                </c:pt>
                <c:pt idx="7825">
                  <c:v>842.91636225799994</c:v>
                </c:pt>
                <c:pt idx="7826">
                  <c:v>842.90191609199996</c:v>
                </c:pt>
                <c:pt idx="7827">
                  <c:v>842.8189651969999</c:v>
                </c:pt>
                <c:pt idx="7828">
                  <c:v>842.46186664699997</c:v>
                </c:pt>
                <c:pt idx="7829">
                  <c:v>842.43001950000007</c:v>
                </c:pt>
                <c:pt idx="7830">
                  <c:v>842.42916900600005</c:v>
                </c:pt>
                <c:pt idx="7831">
                  <c:v>842.31348503700008</c:v>
                </c:pt>
                <c:pt idx="7832">
                  <c:v>842.26606038299997</c:v>
                </c:pt>
                <c:pt idx="7833">
                  <c:v>842.25800827400008</c:v>
                </c:pt>
                <c:pt idx="7834">
                  <c:v>842.25532427600001</c:v>
                </c:pt>
                <c:pt idx="7835">
                  <c:v>842.25406527799998</c:v>
                </c:pt>
                <c:pt idx="7836">
                  <c:v>842.2272044770001</c:v>
                </c:pt>
                <c:pt idx="7837">
                  <c:v>842.12221886400005</c:v>
                </c:pt>
                <c:pt idx="7838">
                  <c:v>842.10672103899992</c:v>
                </c:pt>
                <c:pt idx="7839">
                  <c:v>842.08076497799993</c:v>
                </c:pt>
                <c:pt idx="7840">
                  <c:v>841.94142864200001</c:v>
                </c:pt>
                <c:pt idx="7841">
                  <c:v>841.91812770599995</c:v>
                </c:pt>
                <c:pt idx="7842">
                  <c:v>841.88001701899998</c:v>
                </c:pt>
                <c:pt idx="7843">
                  <c:v>841.87810828700003</c:v>
                </c:pt>
                <c:pt idx="7844">
                  <c:v>841.74258545300006</c:v>
                </c:pt>
                <c:pt idx="7845">
                  <c:v>841.62371734700002</c:v>
                </c:pt>
                <c:pt idx="7846">
                  <c:v>841.61307824699998</c:v>
                </c:pt>
                <c:pt idx="7847">
                  <c:v>841.55775735400005</c:v>
                </c:pt>
                <c:pt idx="7848">
                  <c:v>841.41167581299999</c:v>
                </c:pt>
                <c:pt idx="7849">
                  <c:v>841.34748799900001</c:v>
                </c:pt>
                <c:pt idx="7850">
                  <c:v>841.33551363900006</c:v>
                </c:pt>
                <c:pt idx="7851">
                  <c:v>841.29007885999999</c:v>
                </c:pt>
                <c:pt idx="7852">
                  <c:v>841.26037184899997</c:v>
                </c:pt>
                <c:pt idx="7853">
                  <c:v>841.22613569599991</c:v>
                </c:pt>
                <c:pt idx="7854">
                  <c:v>841.16062260500007</c:v>
                </c:pt>
                <c:pt idx="7855">
                  <c:v>841.12953636400005</c:v>
                </c:pt>
                <c:pt idx="7856">
                  <c:v>841.01589043799993</c:v>
                </c:pt>
                <c:pt idx="7857">
                  <c:v>841.01285674600001</c:v>
                </c:pt>
                <c:pt idx="7858">
                  <c:v>840.95475055899999</c:v>
                </c:pt>
                <c:pt idx="7859">
                  <c:v>840.91929508199996</c:v>
                </c:pt>
                <c:pt idx="7860">
                  <c:v>840.81650530900004</c:v>
                </c:pt>
                <c:pt idx="7861">
                  <c:v>840.78148197799999</c:v>
                </c:pt>
                <c:pt idx="7862">
                  <c:v>840.58809188099997</c:v>
                </c:pt>
                <c:pt idx="7863">
                  <c:v>840.34463827999991</c:v>
                </c:pt>
                <c:pt idx="7864">
                  <c:v>840.283006151</c:v>
                </c:pt>
                <c:pt idx="7865">
                  <c:v>840.22459609500004</c:v>
                </c:pt>
                <c:pt idx="7866">
                  <c:v>839.94420930700005</c:v>
                </c:pt>
                <c:pt idx="7867">
                  <c:v>839.79018945500002</c:v>
                </c:pt>
                <c:pt idx="7868">
                  <c:v>839.7529184870001</c:v>
                </c:pt>
                <c:pt idx="7869">
                  <c:v>839.69446549300005</c:v>
                </c:pt>
                <c:pt idx="7870">
                  <c:v>839.63655671200002</c:v>
                </c:pt>
                <c:pt idx="7871">
                  <c:v>839.542608535</c:v>
                </c:pt>
                <c:pt idx="7872">
                  <c:v>839.5126569009999</c:v>
                </c:pt>
                <c:pt idx="7873">
                  <c:v>839.50138106000009</c:v>
                </c:pt>
                <c:pt idx="7874">
                  <c:v>839.35404244599999</c:v>
                </c:pt>
                <c:pt idx="7875">
                  <c:v>838.97195989199997</c:v>
                </c:pt>
                <c:pt idx="7876">
                  <c:v>838.931204675</c:v>
                </c:pt>
                <c:pt idx="7877">
                  <c:v>838.86626207799998</c:v>
                </c:pt>
                <c:pt idx="7878">
                  <c:v>838.71489535500007</c:v>
                </c:pt>
                <c:pt idx="7879">
                  <c:v>838.69904500100006</c:v>
                </c:pt>
                <c:pt idx="7880">
                  <c:v>838.4296177440001</c:v>
                </c:pt>
                <c:pt idx="7881">
                  <c:v>838.39101334600002</c:v>
                </c:pt>
                <c:pt idx="7882">
                  <c:v>838.357273663</c:v>
                </c:pt>
                <c:pt idx="7883">
                  <c:v>838.34195349300001</c:v>
                </c:pt>
                <c:pt idx="7884">
                  <c:v>838.33758635899994</c:v>
                </c:pt>
                <c:pt idx="7885">
                  <c:v>838.30786262699996</c:v>
                </c:pt>
                <c:pt idx="7886">
                  <c:v>838.29074033199993</c:v>
                </c:pt>
                <c:pt idx="7887">
                  <c:v>838.19994079699995</c:v>
                </c:pt>
                <c:pt idx="7888">
                  <c:v>838.19009513100002</c:v>
                </c:pt>
                <c:pt idx="7889">
                  <c:v>838.18439026599992</c:v>
                </c:pt>
                <c:pt idx="7890">
                  <c:v>838.17756561499993</c:v>
                </c:pt>
                <c:pt idx="7891">
                  <c:v>838.15541055899996</c:v>
                </c:pt>
                <c:pt idx="7892">
                  <c:v>838.04809331799993</c:v>
                </c:pt>
                <c:pt idx="7893">
                  <c:v>837.92597438100006</c:v>
                </c:pt>
                <c:pt idx="7894">
                  <c:v>837.90743289599993</c:v>
                </c:pt>
                <c:pt idx="7895">
                  <c:v>837.86358030000008</c:v>
                </c:pt>
                <c:pt idx="7896">
                  <c:v>837.85433400200009</c:v>
                </c:pt>
                <c:pt idx="7897">
                  <c:v>837.81154357900004</c:v>
                </c:pt>
                <c:pt idx="7898">
                  <c:v>837.80736949300001</c:v>
                </c:pt>
                <c:pt idx="7899">
                  <c:v>837.72347521299992</c:v>
                </c:pt>
                <c:pt idx="7900">
                  <c:v>837.70144584800005</c:v>
                </c:pt>
                <c:pt idx="7901">
                  <c:v>837.69235065800001</c:v>
                </c:pt>
                <c:pt idx="7902">
                  <c:v>837.56716844100004</c:v>
                </c:pt>
                <c:pt idx="7903">
                  <c:v>837.55190630499999</c:v>
                </c:pt>
                <c:pt idx="7904">
                  <c:v>837.54426992800006</c:v>
                </c:pt>
                <c:pt idx="7905">
                  <c:v>837.53780280900003</c:v>
                </c:pt>
                <c:pt idx="7906">
                  <c:v>837.51173467300009</c:v>
                </c:pt>
                <c:pt idx="7907">
                  <c:v>837.44203521400004</c:v>
                </c:pt>
                <c:pt idx="7908">
                  <c:v>837.36431835799999</c:v>
                </c:pt>
                <c:pt idx="7909">
                  <c:v>837.25742998599992</c:v>
                </c:pt>
                <c:pt idx="7910">
                  <c:v>837.19510469700003</c:v>
                </c:pt>
                <c:pt idx="7911">
                  <c:v>836.61873439500005</c:v>
                </c:pt>
                <c:pt idx="7912">
                  <c:v>836.56491601599998</c:v>
                </c:pt>
                <c:pt idx="7913">
                  <c:v>836.55195498</c:v>
                </c:pt>
                <c:pt idx="7914">
                  <c:v>836.39078063800002</c:v>
                </c:pt>
                <c:pt idx="7915">
                  <c:v>836.32084685500001</c:v>
                </c:pt>
                <c:pt idx="7916">
                  <c:v>836.27216678299999</c:v>
                </c:pt>
                <c:pt idx="7917">
                  <c:v>836.18730663100007</c:v>
                </c:pt>
                <c:pt idx="7918">
                  <c:v>836.18137018300001</c:v>
                </c:pt>
                <c:pt idx="7919">
                  <c:v>835.88693160000003</c:v>
                </c:pt>
                <c:pt idx="7920">
                  <c:v>835.81791521500008</c:v>
                </c:pt>
                <c:pt idx="7921">
                  <c:v>835.76609396700007</c:v>
                </c:pt>
                <c:pt idx="7922">
                  <c:v>835.73711848199991</c:v>
                </c:pt>
                <c:pt idx="7923">
                  <c:v>835.68240661599998</c:v>
                </c:pt>
                <c:pt idx="7924">
                  <c:v>835.67616220799994</c:v>
                </c:pt>
                <c:pt idx="7925">
                  <c:v>835.66241157999991</c:v>
                </c:pt>
                <c:pt idx="7926">
                  <c:v>835.52717306800002</c:v>
                </c:pt>
                <c:pt idx="7927">
                  <c:v>835.52164257400011</c:v>
                </c:pt>
                <c:pt idx="7928">
                  <c:v>835.37874869299992</c:v>
                </c:pt>
                <c:pt idx="7929">
                  <c:v>835.29681233600002</c:v>
                </c:pt>
                <c:pt idx="7930">
                  <c:v>835.15626465799994</c:v>
                </c:pt>
                <c:pt idx="7931">
                  <c:v>835.10282830099993</c:v>
                </c:pt>
                <c:pt idx="7932">
                  <c:v>834.90784942700009</c:v>
                </c:pt>
                <c:pt idx="7933">
                  <c:v>834.8722327910001</c:v>
                </c:pt>
                <c:pt idx="7934">
                  <c:v>834.77500592000001</c:v>
                </c:pt>
                <c:pt idx="7935">
                  <c:v>834.76936864799995</c:v>
                </c:pt>
                <c:pt idx="7936">
                  <c:v>834.69787025799997</c:v>
                </c:pt>
                <c:pt idx="7937">
                  <c:v>834.69545954700004</c:v>
                </c:pt>
                <c:pt idx="7938">
                  <c:v>834.58229403899998</c:v>
                </c:pt>
                <c:pt idx="7939">
                  <c:v>834.50069920399994</c:v>
                </c:pt>
                <c:pt idx="7940">
                  <c:v>834.49834979100001</c:v>
                </c:pt>
                <c:pt idx="7941">
                  <c:v>834.49406875199998</c:v>
                </c:pt>
                <c:pt idx="7942">
                  <c:v>834.48454448799998</c:v>
                </c:pt>
                <c:pt idx="7943">
                  <c:v>834.35017050799991</c:v>
                </c:pt>
                <c:pt idx="7944">
                  <c:v>834.23771994900005</c:v>
                </c:pt>
                <c:pt idx="7945">
                  <c:v>834.17295079000007</c:v>
                </c:pt>
                <c:pt idx="7946">
                  <c:v>834.14610981199996</c:v>
                </c:pt>
                <c:pt idx="7947">
                  <c:v>834.11393889199996</c:v>
                </c:pt>
                <c:pt idx="7948">
                  <c:v>834.09546243199998</c:v>
                </c:pt>
                <c:pt idx="7949">
                  <c:v>834.04767324099998</c:v>
                </c:pt>
                <c:pt idx="7950">
                  <c:v>833.99322321099999</c:v>
                </c:pt>
                <c:pt idx="7951">
                  <c:v>833.84098286700009</c:v>
                </c:pt>
                <c:pt idx="7952">
                  <c:v>833.72474382900009</c:v>
                </c:pt>
                <c:pt idx="7953">
                  <c:v>833.62904935100005</c:v>
                </c:pt>
                <c:pt idx="7954">
                  <c:v>833.5177160369999</c:v>
                </c:pt>
                <c:pt idx="7955">
                  <c:v>833.48419543800003</c:v>
                </c:pt>
                <c:pt idx="7956">
                  <c:v>833.31193224499998</c:v>
                </c:pt>
                <c:pt idx="7957">
                  <c:v>833.10670065799991</c:v>
                </c:pt>
                <c:pt idx="7958">
                  <c:v>833.10045108000008</c:v>
                </c:pt>
                <c:pt idx="7959">
                  <c:v>833.07988677000003</c:v>
                </c:pt>
                <c:pt idx="7960">
                  <c:v>832.99231002600004</c:v>
                </c:pt>
                <c:pt idx="7961">
                  <c:v>832.97977188699997</c:v>
                </c:pt>
                <c:pt idx="7962">
                  <c:v>832.90746274700007</c:v>
                </c:pt>
                <c:pt idx="7963">
                  <c:v>832.8343354860001</c:v>
                </c:pt>
                <c:pt idx="7964">
                  <c:v>832.55344969800001</c:v>
                </c:pt>
                <c:pt idx="7965">
                  <c:v>832.49843101700003</c:v>
                </c:pt>
                <c:pt idx="7966">
                  <c:v>832.48428425700001</c:v>
                </c:pt>
                <c:pt idx="7967">
                  <c:v>832.45675684299999</c:v>
                </c:pt>
                <c:pt idx="7968">
                  <c:v>832.36176516700004</c:v>
                </c:pt>
                <c:pt idx="7969">
                  <c:v>832.25849473699998</c:v>
                </c:pt>
                <c:pt idx="7970">
                  <c:v>832.204975386</c:v>
                </c:pt>
                <c:pt idx="7971">
                  <c:v>832.17473191299996</c:v>
                </c:pt>
                <c:pt idx="7972">
                  <c:v>832.170485955</c:v>
                </c:pt>
                <c:pt idx="7973">
                  <c:v>832.12835959300003</c:v>
                </c:pt>
                <c:pt idx="7974">
                  <c:v>832.07829785399997</c:v>
                </c:pt>
                <c:pt idx="7975">
                  <c:v>832.05885766200004</c:v>
                </c:pt>
                <c:pt idx="7976">
                  <c:v>831.90828731700003</c:v>
                </c:pt>
                <c:pt idx="7977">
                  <c:v>831.80233972799999</c:v>
                </c:pt>
                <c:pt idx="7978">
                  <c:v>831.56936902999996</c:v>
                </c:pt>
                <c:pt idx="7979">
                  <c:v>831.56830396199996</c:v>
                </c:pt>
                <c:pt idx="7980">
                  <c:v>831.39791403999993</c:v>
                </c:pt>
                <c:pt idx="7981">
                  <c:v>831.24730151899996</c:v>
                </c:pt>
                <c:pt idx="7982">
                  <c:v>831.00437688099998</c:v>
                </c:pt>
                <c:pt idx="7983">
                  <c:v>830.87189282999998</c:v>
                </c:pt>
                <c:pt idx="7984">
                  <c:v>830.75678295200009</c:v>
                </c:pt>
                <c:pt idx="7985">
                  <c:v>830.58627391100003</c:v>
                </c:pt>
                <c:pt idx="7986">
                  <c:v>830.54869332299995</c:v>
                </c:pt>
                <c:pt idx="7987">
                  <c:v>830.54048029500007</c:v>
                </c:pt>
                <c:pt idx="7988">
                  <c:v>830.30662608700004</c:v>
                </c:pt>
                <c:pt idx="7989">
                  <c:v>830.25317214500001</c:v>
                </c:pt>
                <c:pt idx="7990">
                  <c:v>830.22572811300006</c:v>
                </c:pt>
                <c:pt idx="7991">
                  <c:v>830.20937199699995</c:v>
                </c:pt>
                <c:pt idx="7992">
                  <c:v>830.13475732699999</c:v>
                </c:pt>
                <c:pt idx="7993">
                  <c:v>830.13435917800007</c:v>
                </c:pt>
                <c:pt idx="7994">
                  <c:v>830.01261539799998</c:v>
                </c:pt>
                <c:pt idx="7995">
                  <c:v>829.94675933300005</c:v>
                </c:pt>
                <c:pt idx="7996">
                  <c:v>829.90473605800003</c:v>
                </c:pt>
                <c:pt idx="7997">
                  <c:v>829.69767177899996</c:v>
                </c:pt>
                <c:pt idx="7998">
                  <c:v>829.66892324399998</c:v>
                </c:pt>
                <c:pt idx="7999">
                  <c:v>829.661736593</c:v>
                </c:pt>
                <c:pt idx="8000">
                  <c:v>829.61498900499998</c:v>
                </c:pt>
                <c:pt idx="8001">
                  <c:v>829.61078962399995</c:v>
                </c:pt>
                <c:pt idx="8002">
                  <c:v>829.57242951800004</c:v>
                </c:pt>
                <c:pt idx="8003">
                  <c:v>829.46679393199997</c:v>
                </c:pt>
                <c:pt idx="8004">
                  <c:v>829.43917789599993</c:v>
                </c:pt>
                <c:pt idx="8005">
                  <c:v>829.226392078</c:v>
                </c:pt>
                <c:pt idx="8006">
                  <c:v>829.19501704699996</c:v>
                </c:pt>
                <c:pt idx="8007">
                  <c:v>829.02826849500002</c:v>
                </c:pt>
                <c:pt idx="8008">
                  <c:v>828.81520995400001</c:v>
                </c:pt>
                <c:pt idx="8009">
                  <c:v>828.69608936300006</c:v>
                </c:pt>
                <c:pt idx="8010">
                  <c:v>828.691166619</c:v>
                </c:pt>
                <c:pt idx="8011">
                  <c:v>828.61062397000001</c:v>
                </c:pt>
                <c:pt idx="8012">
                  <c:v>828.49241441800007</c:v>
                </c:pt>
                <c:pt idx="8013">
                  <c:v>828.43222883399994</c:v>
                </c:pt>
                <c:pt idx="8014">
                  <c:v>828.42321356599996</c:v>
                </c:pt>
                <c:pt idx="8015">
                  <c:v>828.38106507300006</c:v>
                </c:pt>
                <c:pt idx="8016">
                  <c:v>828.22308556499991</c:v>
                </c:pt>
                <c:pt idx="8017">
                  <c:v>828.20174649399996</c:v>
                </c:pt>
                <c:pt idx="8018">
                  <c:v>828.078397064</c:v>
                </c:pt>
                <c:pt idx="8019">
                  <c:v>828.049573818</c:v>
                </c:pt>
                <c:pt idx="8020">
                  <c:v>827.97299653799996</c:v>
                </c:pt>
                <c:pt idx="8021">
                  <c:v>827.95944628200004</c:v>
                </c:pt>
                <c:pt idx="8022">
                  <c:v>827.88745132200006</c:v>
                </c:pt>
                <c:pt idx="8023">
                  <c:v>827.80628208799999</c:v>
                </c:pt>
                <c:pt idx="8024">
                  <c:v>827.79665779300001</c:v>
                </c:pt>
                <c:pt idx="8025">
                  <c:v>827.43470928099998</c:v>
                </c:pt>
                <c:pt idx="8026">
                  <c:v>827.37395022099997</c:v>
                </c:pt>
                <c:pt idx="8027">
                  <c:v>827.36595934800005</c:v>
                </c:pt>
                <c:pt idx="8028">
                  <c:v>827.30550921600002</c:v>
                </c:pt>
                <c:pt idx="8029">
                  <c:v>827.29535737200001</c:v>
                </c:pt>
                <c:pt idx="8030">
                  <c:v>827.27295224199997</c:v>
                </c:pt>
                <c:pt idx="8031">
                  <c:v>827.26284472299994</c:v>
                </c:pt>
                <c:pt idx="8032">
                  <c:v>827.20139204199995</c:v>
                </c:pt>
                <c:pt idx="8033">
                  <c:v>827.18125477000001</c:v>
                </c:pt>
                <c:pt idx="8034">
                  <c:v>826.8436983470001</c:v>
                </c:pt>
                <c:pt idx="8035">
                  <c:v>826.77366679700003</c:v>
                </c:pt>
                <c:pt idx="8036">
                  <c:v>826.68789097299998</c:v>
                </c:pt>
                <c:pt idx="8037">
                  <c:v>826.67098411900008</c:v>
                </c:pt>
                <c:pt idx="8038">
                  <c:v>826.62257658800002</c:v>
                </c:pt>
                <c:pt idx="8039">
                  <c:v>826.54863885500004</c:v>
                </c:pt>
                <c:pt idx="8040">
                  <c:v>826.49211756800003</c:v>
                </c:pt>
                <c:pt idx="8041">
                  <c:v>826.39156029599997</c:v>
                </c:pt>
                <c:pt idx="8042">
                  <c:v>826.36610708299997</c:v>
                </c:pt>
                <c:pt idx="8043">
                  <c:v>826.31030676499995</c:v>
                </c:pt>
                <c:pt idx="8044">
                  <c:v>826.30555600999992</c:v>
                </c:pt>
                <c:pt idx="8045">
                  <c:v>826.29437971899995</c:v>
                </c:pt>
                <c:pt idx="8046">
                  <c:v>826.12955495799997</c:v>
                </c:pt>
                <c:pt idx="8047">
                  <c:v>825.89749051699994</c:v>
                </c:pt>
                <c:pt idx="8048">
                  <c:v>825.85727035600007</c:v>
                </c:pt>
                <c:pt idx="8049">
                  <c:v>825.62049055099999</c:v>
                </c:pt>
                <c:pt idx="8050">
                  <c:v>825.26757180699997</c:v>
                </c:pt>
                <c:pt idx="8051">
                  <c:v>825.25650880499995</c:v>
                </c:pt>
                <c:pt idx="8052">
                  <c:v>825.23068467200005</c:v>
                </c:pt>
                <c:pt idx="8053">
                  <c:v>825.22933732000001</c:v>
                </c:pt>
                <c:pt idx="8054">
                  <c:v>825.09260230699999</c:v>
                </c:pt>
                <c:pt idx="8055">
                  <c:v>825.077632612</c:v>
                </c:pt>
                <c:pt idx="8056">
                  <c:v>825.043889928</c:v>
                </c:pt>
                <c:pt idx="8057">
                  <c:v>825.03237126299996</c:v>
                </c:pt>
                <c:pt idx="8058">
                  <c:v>824.75742648899995</c:v>
                </c:pt>
                <c:pt idx="8059">
                  <c:v>824.58633293100002</c:v>
                </c:pt>
                <c:pt idx="8060">
                  <c:v>824.22838608500001</c:v>
                </c:pt>
                <c:pt idx="8061">
                  <c:v>823.89961395499995</c:v>
                </c:pt>
                <c:pt idx="8062">
                  <c:v>823.87406608500009</c:v>
                </c:pt>
                <c:pt idx="8063">
                  <c:v>823.83838157299999</c:v>
                </c:pt>
                <c:pt idx="8064">
                  <c:v>823.73140365500001</c:v>
                </c:pt>
                <c:pt idx="8065">
                  <c:v>823.72721846000002</c:v>
                </c:pt>
                <c:pt idx="8066">
                  <c:v>823.70634644800009</c:v>
                </c:pt>
                <c:pt idx="8067">
                  <c:v>823.595807842</c:v>
                </c:pt>
                <c:pt idx="8068">
                  <c:v>823.35751209900002</c:v>
                </c:pt>
                <c:pt idx="8069">
                  <c:v>823.33707210199998</c:v>
                </c:pt>
                <c:pt idx="8070">
                  <c:v>823.296461862</c:v>
                </c:pt>
                <c:pt idx="8071">
                  <c:v>823.26079716599997</c:v>
                </c:pt>
                <c:pt idx="8072">
                  <c:v>823.18399026600002</c:v>
                </c:pt>
                <c:pt idx="8073">
                  <c:v>823.08565160000001</c:v>
                </c:pt>
                <c:pt idx="8074">
                  <c:v>823.06735990100003</c:v>
                </c:pt>
                <c:pt idx="8075">
                  <c:v>822.89837634800006</c:v>
                </c:pt>
                <c:pt idx="8076">
                  <c:v>822.87151976899997</c:v>
                </c:pt>
                <c:pt idx="8077">
                  <c:v>822.45927785599997</c:v>
                </c:pt>
                <c:pt idx="8078">
                  <c:v>822.36709004499994</c:v>
                </c:pt>
                <c:pt idx="8079">
                  <c:v>822.27747457299995</c:v>
                </c:pt>
                <c:pt idx="8080">
                  <c:v>822.20299970499991</c:v>
                </c:pt>
                <c:pt idx="8081">
                  <c:v>822.16693600600001</c:v>
                </c:pt>
                <c:pt idx="8082">
                  <c:v>822.09724613800006</c:v>
                </c:pt>
                <c:pt idx="8083">
                  <c:v>822.05804923999995</c:v>
                </c:pt>
                <c:pt idx="8084">
                  <c:v>822.05526789699991</c:v>
                </c:pt>
                <c:pt idx="8085">
                  <c:v>822.02941992400008</c:v>
                </c:pt>
                <c:pt idx="8086">
                  <c:v>821.99948263400006</c:v>
                </c:pt>
                <c:pt idx="8087">
                  <c:v>821.99460968300002</c:v>
                </c:pt>
                <c:pt idx="8088">
                  <c:v>821.87499608899998</c:v>
                </c:pt>
                <c:pt idx="8089">
                  <c:v>821.85373589000005</c:v>
                </c:pt>
                <c:pt idx="8090">
                  <c:v>821.81982181299998</c:v>
                </c:pt>
                <c:pt idx="8091">
                  <c:v>821.69807460199991</c:v>
                </c:pt>
                <c:pt idx="8092">
                  <c:v>821.57405549299995</c:v>
                </c:pt>
                <c:pt idx="8093">
                  <c:v>821.50676203500007</c:v>
                </c:pt>
                <c:pt idx="8094">
                  <c:v>821.37512564999997</c:v>
                </c:pt>
                <c:pt idx="8095">
                  <c:v>821.37240322800005</c:v>
                </c:pt>
                <c:pt idx="8096">
                  <c:v>821.30255047699995</c:v>
                </c:pt>
                <c:pt idx="8097">
                  <c:v>821.06343142499998</c:v>
                </c:pt>
                <c:pt idx="8098">
                  <c:v>820.915359427</c:v>
                </c:pt>
                <c:pt idx="8099">
                  <c:v>820.89840295300007</c:v>
                </c:pt>
                <c:pt idx="8100">
                  <c:v>820.88890882999999</c:v>
                </c:pt>
                <c:pt idx="8101">
                  <c:v>820.76949444599995</c:v>
                </c:pt>
                <c:pt idx="8102">
                  <c:v>820.59207834899996</c:v>
                </c:pt>
                <c:pt idx="8103">
                  <c:v>820.16254949300003</c:v>
                </c:pt>
                <c:pt idx="8104">
                  <c:v>819.99303377399997</c:v>
                </c:pt>
                <c:pt idx="8105">
                  <c:v>819.97697671900005</c:v>
                </c:pt>
                <c:pt idx="8106">
                  <c:v>819.88619847400003</c:v>
                </c:pt>
                <c:pt idx="8107">
                  <c:v>819.87170438999999</c:v>
                </c:pt>
                <c:pt idx="8108">
                  <c:v>819.70668241699991</c:v>
                </c:pt>
                <c:pt idx="8109">
                  <c:v>819.68367082899999</c:v>
                </c:pt>
                <c:pt idx="8110">
                  <c:v>819.58344643600003</c:v>
                </c:pt>
                <c:pt idx="8111">
                  <c:v>819.56955016999996</c:v>
                </c:pt>
                <c:pt idx="8112">
                  <c:v>819.56877103600004</c:v>
                </c:pt>
                <c:pt idx="8113">
                  <c:v>819.54479419899997</c:v>
                </c:pt>
                <c:pt idx="8114">
                  <c:v>819.53565193600002</c:v>
                </c:pt>
                <c:pt idx="8115">
                  <c:v>819.53375732400002</c:v>
                </c:pt>
                <c:pt idx="8116">
                  <c:v>819.40588005899997</c:v>
                </c:pt>
                <c:pt idx="8117">
                  <c:v>819.36041934699995</c:v>
                </c:pt>
                <c:pt idx="8118">
                  <c:v>819.33618901099999</c:v>
                </c:pt>
                <c:pt idx="8119">
                  <c:v>819.278275022</c:v>
                </c:pt>
                <c:pt idx="8120">
                  <c:v>819.25737726500006</c:v>
                </c:pt>
                <c:pt idx="8121">
                  <c:v>819.01044937500001</c:v>
                </c:pt>
                <c:pt idx="8122">
                  <c:v>819.004159233</c:v>
                </c:pt>
                <c:pt idx="8123">
                  <c:v>818.99921955100001</c:v>
                </c:pt>
                <c:pt idx="8124">
                  <c:v>818.97822986400001</c:v>
                </c:pt>
                <c:pt idx="8125">
                  <c:v>818.88360042200009</c:v>
                </c:pt>
                <c:pt idx="8126">
                  <c:v>818.88107249799998</c:v>
                </c:pt>
                <c:pt idx="8127">
                  <c:v>818.86694411000008</c:v>
                </c:pt>
                <c:pt idx="8128">
                  <c:v>818.75961808499994</c:v>
                </c:pt>
                <c:pt idx="8129">
                  <c:v>818.70841399999995</c:v>
                </c:pt>
                <c:pt idx="8130">
                  <c:v>818.59642529500002</c:v>
                </c:pt>
                <c:pt idx="8131">
                  <c:v>818.578129816</c:v>
                </c:pt>
                <c:pt idx="8132">
                  <c:v>818.55177536099995</c:v>
                </c:pt>
                <c:pt idx="8133">
                  <c:v>818.52073241000005</c:v>
                </c:pt>
                <c:pt idx="8134">
                  <c:v>818.501154047</c:v>
                </c:pt>
                <c:pt idx="8135">
                  <c:v>818.40189481599998</c:v>
                </c:pt>
                <c:pt idx="8136">
                  <c:v>818.34373449600002</c:v>
                </c:pt>
                <c:pt idx="8137">
                  <c:v>818.28372424400004</c:v>
                </c:pt>
                <c:pt idx="8138">
                  <c:v>818.15486809999993</c:v>
                </c:pt>
                <c:pt idx="8139">
                  <c:v>818.09863536499995</c:v>
                </c:pt>
                <c:pt idx="8140">
                  <c:v>818.07397535199993</c:v>
                </c:pt>
                <c:pt idx="8141">
                  <c:v>818.07056614200008</c:v>
                </c:pt>
                <c:pt idx="8142">
                  <c:v>818.05145367399996</c:v>
                </c:pt>
                <c:pt idx="8143">
                  <c:v>818.04517086199996</c:v>
                </c:pt>
                <c:pt idx="8144">
                  <c:v>818.02101118200005</c:v>
                </c:pt>
                <c:pt idx="8145">
                  <c:v>818.00902366699995</c:v>
                </c:pt>
                <c:pt idx="8146">
                  <c:v>817.99583821600004</c:v>
                </c:pt>
                <c:pt idx="8147">
                  <c:v>817.98632365100002</c:v>
                </c:pt>
                <c:pt idx="8148">
                  <c:v>817.82344064299991</c:v>
                </c:pt>
                <c:pt idx="8149">
                  <c:v>817.80246733799993</c:v>
                </c:pt>
                <c:pt idx="8150">
                  <c:v>817.78630335699995</c:v>
                </c:pt>
                <c:pt idx="8151">
                  <c:v>817.71599898300008</c:v>
                </c:pt>
                <c:pt idx="8152">
                  <c:v>817.55193167099992</c:v>
                </c:pt>
                <c:pt idx="8153">
                  <c:v>817.42205994599999</c:v>
                </c:pt>
                <c:pt idx="8154">
                  <c:v>817.31149074299992</c:v>
                </c:pt>
                <c:pt idx="8155">
                  <c:v>817.21225950999997</c:v>
                </c:pt>
                <c:pt idx="8156">
                  <c:v>817.19572231999996</c:v>
                </c:pt>
                <c:pt idx="8157">
                  <c:v>817.00573695900005</c:v>
                </c:pt>
                <c:pt idx="8158">
                  <c:v>816.96005412500006</c:v>
                </c:pt>
                <c:pt idx="8159">
                  <c:v>816.92719723000005</c:v>
                </c:pt>
                <c:pt idx="8160">
                  <c:v>816.901859629</c:v>
                </c:pt>
                <c:pt idx="8161">
                  <c:v>816.85187140199992</c:v>
                </c:pt>
                <c:pt idx="8162">
                  <c:v>816.832817374</c:v>
                </c:pt>
                <c:pt idx="8163">
                  <c:v>816.66835178100007</c:v>
                </c:pt>
                <c:pt idx="8164">
                  <c:v>816.47421621800004</c:v>
                </c:pt>
                <c:pt idx="8165">
                  <c:v>816.35232732399993</c:v>
                </c:pt>
                <c:pt idx="8166">
                  <c:v>816.350484059</c:v>
                </c:pt>
                <c:pt idx="8167">
                  <c:v>816.34270628599995</c:v>
                </c:pt>
                <c:pt idx="8168">
                  <c:v>816.24427953999998</c:v>
                </c:pt>
                <c:pt idx="8169">
                  <c:v>816.031170148</c:v>
                </c:pt>
                <c:pt idx="8170">
                  <c:v>815.95942666200006</c:v>
                </c:pt>
                <c:pt idx="8171">
                  <c:v>815.85789080299992</c:v>
                </c:pt>
                <c:pt idx="8172">
                  <c:v>815.81795078900007</c:v>
                </c:pt>
                <c:pt idx="8173">
                  <c:v>815.74947302499993</c:v>
                </c:pt>
                <c:pt idx="8174">
                  <c:v>815.63115708399994</c:v>
                </c:pt>
                <c:pt idx="8175">
                  <c:v>815.14796846799993</c:v>
                </c:pt>
                <c:pt idx="8176">
                  <c:v>815.00690586600001</c:v>
                </c:pt>
                <c:pt idx="8177">
                  <c:v>814.88318864500002</c:v>
                </c:pt>
                <c:pt idx="8178">
                  <c:v>814.85798403599995</c:v>
                </c:pt>
                <c:pt idx="8179">
                  <c:v>814.73647016300004</c:v>
                </c:pt>
                <c:pt idx="8180">
                  <c:v>814.62387217600008</c:v>
                </c:pt>
                <c:pt idx="8181">
                  <c:v>814.4526398239999</c:v>
                </c:pt>
                <c:pt idx="8182">
                  <c:v>814.10803680899994</c:v>
                </c:pt>
                <c:pt idx="8183">
                  <c:v>814.10329854300005</c:v>
                </c:pt>
                <c:pt idx="8184">
                  <c:v>813.95219731600002</c:v>
                </c:pt>
                <c:pt idx="8185">
                  <c:v>813.92949165599998</c:v>
                </c:pt>
                <c:pt idx="8186">
                  <c:v>813.89856179099991</c:v>
                </c:pt>
                <c:pt idx="8187">
                  <c:v>813.78037237000001</c:v>
                </c:pt>
                <c:pt idx="8188">
                  <c:v>813.74196160999998</c:v>
                </c:pt>
                <c:pt idx="8189">
                  <c:v>813.657178445</c:v>
                </c:pt>
                <c:pt idx="8190">
                  <c:v>813.56105039800002</c:v>
                </c:pt>
                <c:pt idx="8191">
                  <c:v>813.48680957700003</c:v>
                </c:pt>
                <c:pt idx="8192">
                  <c:v>813.454382108</c:v>
                </c:pt>
                <c:pt idx="8193">
                  <c:v>813.43096260599998</c:v>
                </c:pt>
                <c:pt idx="8194">
                  <c:v>813.31594849299995</c:v>
                </c:pt>
                <c:pt idx="8195">
                  <c:v>813.28653295400011</c:v>
                </c:pt>
                <c:pt idx="8196">
                  <c:v>813.222745949</c:v>
                </c:pt>
                <c:pt idx="8197">
                  <c:v>813.00145281499999</c:v>
                </c:pt>
                <c:pt idx="8198">
                  <c:v>812.83520948</c:v>
                </c:pt>
                <c:pt idx="8199">
                  <c:v>812.74884712899996</c:v>
                </c:pt>
                <c:pt idx="8200">
                  <c:v>812.67200176799997</c:v>
                </c:pt>
                <c:pt idx="8201">
                  <c:v>812.552548602</c:v>
                </c:pt>
                <c:pt idx="8202">
                  <c:v>812.44441185200003</c:v>
                </c:pt>
                <c:pt idx="8203">
                  <c:v>812.44331853100005</c:v>
                </c:pt>
                <c:pt idx="8204">
                  <c:v>812.40696175599999</c:v>
                </c:pt>
                <c:pt idx="8205">
                  <c:v>812.2178095569999</c:v>
                </c:pt>
                <c:pt idx="8206">
                  <c:v>812.17951909299995</c:v>
                </c:pt>
                <c:pt idx="8207">
                  <c:v>812.10520307299998</c:v>
                </c:pt>
                <c:pt idx="8208">
                  <c:v>812.00408828599996</c:v>
                </c:pt>
                <c:pt idx="8209">
                  <c:v>811.93190081400007</c:v>
                </c:pt>
                <c:pt idx="8210">
                  <c:v>811.80512580899995</c:v>
                </c:pt>
                <c:pt idx="8211">
                  <c:v>811.67788869499998</c:v>
                </c:pt>
                <c:pt idx="8212">
                  <c:v>811.28294043400001</c:v>
                </c:pt>
                <c:pt idx="8213">
                  <c:v>811.27688244399997</c:v>
                </c:pt>
                <c:pt idx="8214">
                  <c:v>811.24369749599998</c:v>
                </c:pt>
                <c:pt idx="8215">
                  <c:v>811.22465602400007</c:v>
                </c:pt>
                <c:pt idx="8216">
                  <c:v>811.20492391100004</c:v>
                </c:pt>
                <c:pt idx="8217">
                  <c:v>811.16826066499993</c:v>
                </c:pt>
                <c:pt idx="8218">
                  <c:v>811.11993035399996</c:v>
                </c:pt>
                <c:pt idx="8219">
                  <c:v>810.96606182400001</c:v>
                </c:pt>
                <c:pt idx="8220">
                  <c:v>810.95156498400002</c:v>
                </c:pt>
                <c:pt idx="8221">
                  <c:v>810.87437137500001</c:v>
                </c:pt>
                <c:pt idx="8222">
                  <c:v>810.71854031999999</c:v>
                </c:pt>
                <c:pt idx="8223">
                  <c:v>810.67598469199993</c:v>
                </c:pt>
                <c:pt idx="8224">
                  <c:v>810.41927281999995</c:v>
                </c:pt>
                <c:pt idx="8225">
                  <c:v>810.34488329800001</c:v>
                </c:pt>
                <c:pt idx="8226">
                  <c:v>810.28341251299992</c:v>
                </c:pt>
                <c:pt idx="8227">
                  <c:v>810.01820158199996</c:v>
                </c:pt>
                <c:pt idx="8228">
                  <c:v>809.82028436600001</c:v>
                </c:pt>
                <c:pt idx="8229">
                  <c:v>809.80958129700002</c:v>
                </c:pt>
                <c:pt idx="8230">
                  <c:v>809.771477226</c:v>
                </c:pt>
                <c:pt idx="8231">
                  <c:v>809.74871406599993</c:v>
                </c:pt>
                <c:pt idx="8232">
                  <c:v>809.68569394100007</c:v>
                </c:pt>
                <c:pt idx="8233">
                  <c:v>809.65932278499997</c:v>
                </c:pt>
                <c:pt idx="8234">
                  <c:v>809.26266219700005</c:v>
                </c:pt>
                <c:pt idx="8235">
                  <c:v>809.04915828800006</c:v>
                </c:pt>
                <c:pt idx="8236">
                  <c:v>808.92866874700007</c:v>
                </c:pt>
                <c:pt idx="8237">
                  <c:v>808.90792177799995</c:v>
                </c:pt>
                <c:pt idx="8238">
                  <c:v>808.88759548400003</c:v>
                </c:pt>
                <c:pt idx="8239">
                  <c:v>808.798720226</c:v>
                </c:pt>
                <c:pt idx="8240">
                  <c:v>808.63935293700001</c:v>
                </c:pt>
                <c:pt idx="8241">
                  <c:v>808.55430836300002</c:v>
                </c:pt>
                <c:pt idx="8242">
                  <c:v>808.47300273799999</c:v>
                </c:pt>
                <c:pt idx="8243">
                  <c:v>808.41160537600001</c:v>
                </c:pt>
                <c:pt idx="8244">
                  <c:v>808.30243767299999</c:v>
                </c:pt>
                <c:pt idx="8245">
                  <c:v>808.21001124499992</c:v>
                </c:pt>
                <c:pt idx="8246">
                  <c:v>808.15064266600007</c:v>
                </c:pt>
                <c:pt idx="8247">
                  <c:v>808.007166461</c:v>
                </c:pt>
                <c:pt idx="8248">
                  <c:v>807.98527106500001</c:v>
                </c:pt>
                <c:pt idx="8249">
                  <c:v>807.90258138600007</c:v>
                </c:pt>
                <c:pt idx="8250">
                  <c:v>807.62367468299999</c:v>
                </c:pt>
                <c:pt idx="8251">
                  <c:v>807.58560068499992</c:v>
                </c:pt>
                <c:pt idx="8252">
                  <c:v>807.57448282000007</c:v>
                </c:pt>
                <c:pt idx="8253">
                  <c:v>807.52965249900001</c:v>
                </c:pt>
                <c:pt idx="8254">
                  <c:v>807.42485487900001</c:v>
                </c:pt>
                <c:pt idx="8255">
                  <c:v>807.35158671399995</c:v>
                </c:pt>
                <c:pt idx="8256">
                  <c:v>807.20642052000005</c:v>
                </c:pt>
                <c:pt idx="8257">
                  <c:v>807.06082171000003</c:v>
                </c:pt>
                <c:pt idx="8258">
                  <c:v>806.81352577899997</c:v>
                </c:pt>
                <c:pt idx="8259">
                  <c:v>806.76981218799995</c:v>
                </c:pt>
                <c:pt idx="8260">
                  <c:v>806.41396843200005</c:v>
                </c:pt>
                <c:pt idx="8261">
                  <c:v>806.39618458500001</c:v>
                </c:pt>
                <c:pt idx="8262">
                  <c:v>806.17432208299999</c:v>
                </c:pt>
                <c:pt idx="8263">
                  <c:v>806.06942597</c:v>
                </c:pt>
                <c:pt idx="8264">
                  <c:v>806.06167749399992</c:v>
                </c:pt>
                <c:pt idx="8265">
                  <c:v>806.03753209199999</c:v>
                </c:pt>
                <c:pt idx="8266">
                  <c:v>806.020336456</c:v>
                </c:pt>
                <c:pt idx="8267">
                  <c:v>805.83613608300004</c:v>
                </c:pt>
                <c:pt idx="8268">
                  <c:v>805.76061081399996</c:v>
                </c:pt>
                <c:pt idx="8269">
                  <c:v>805.70792623700004</c:v>
                </c:pt>
                <c:pt idx="8270">
                  <c:v>805.680093543</c:v>
                </c:pt>
                <c:pt idx="8271">
                  <c:v>805.16620924300003</c:v>
                </c:pt>
                <c:pt idx="8272">
                  <c:v>805.08089315999996</c:v>
                </c:pt>
                <c:pt idx="8273">
                  <c:v>804.922886576</c:v>
                </c:pt>
                <c:pt idx="8274">
                  <c:v>804.83100311700002</c:v>
                </c:pt>
                <c:pt idx="8275">
                  <c:v>804.73034902300003</c:v>
                </c:pt>
                <c:pt idx="8276">
                  <c:v>804.67779565900003</c:v>
                </c:pt>
                <c:pt idx="8277">
                  <c:v>804.62562055400008</c:v>
                </c:pt>
                <c:pt idx="8278">
                  <c:v>804.468209871</c:v>
                </c:pt>
                <c:pt idx="8279">
                  <c:v>804.18174394900007</c:v>
                </c:pt>
                <c:pt idx="8280">
                  <c:v>804.05655109500003</c:v>
                </c:pt>
                <c:pt idx="8281">
                  <c:v>803.85591055999998</c:v>
                </c:pt>
                <c:pt idx="8282">
                  <c:v>803.54717922299994</c:v>
                </c:pt>
                <c:pt idx="8283">
                  <c:v>803.42380378600001</c:v>
                </c:pt>
                <c:pt idx="8284">
                  <c:v>803.39434084300001</c:v>
                </c:pt>
                <c:pt idx="8285">
                  <c:v>803.33519442499994</c:v>
                </c:pt>
                <c:pt idx="8286">
                  <c:v>803.230359421</c:v>
                </c:pt>
                <c:pt idx="8287">
                  <c:v>803.12104088800004</c:v>
                </c:pt>
                <c:pt idx="8288">
                  <c:v>802.96594758200001</c:v>
                </c:pt>
                <c:pt idx="8289">
                  <c:v>802.91056964400002</c:v>
                </c:pt>
                <c:pt idx="8290">
                  <c:v>802.85508275500001</c:v>
                </c:pt>
                <c:pt idx="8291">
                  <c:v>802.81812714800003</c:v>
                </c:pt>
                <c:pt idx="8292">
                  <c:v>802.78020153800003</c:v>
                </c:pt>
                <c:pt idx="8293">
                  <c:v>802.74756567200006</c:v>
                </c:pt>
                <c:pt idx="8294">
                  <c:v>802.704458692</c:v>
                </c:pt>
                <c:pt idx="8295">
                  <c:v>802.51675321999994</c:v>
                </c:pt>
                <c:pt idx="8296">
                  <c:v>802.42542031599999</c:v>
                </c:pt>
                <c:pt idx="8297">
                  <c:v>802.35922988200002</c:v>
                </c:pt>
                <c:pt idx="8298">
                  <c:v>802.08412326999996</c:v>
                </c:pt>
                <c:pt idx="8299">
                  <c:v>802.08397866799999</c:v>
                </c:pt>
                <c:pt idx="8300">
                  <c:v>801.97470876099999</c:v>
                </c:pt>
                <c:pt idx="8301">
                  <c:v>801.88296331799995</c:v>
                </c:pt>
                <c:pt idx="8302">
                  <c:v>801.73521870600007</c:v>
                </c:pt>
                <c:pt idx="8303">
                  <c:v>801.68165219599996</c:v>
                </c:pt>
                <c:pt idx="8304">
                  <c:v>801.55903115699994</c:v>
                </c:pt>
                <c:pt idx="8305">
                  <c:v>801.55444331199999</c:v>
                </c:pt>
                <c:pt idx="8306">
                  <c:v>801.53223446300001</c:v>
                </c:pt>
                <c:pt idx="8307">
                  <c:v>801.51551013400001</c:v>
                </c:pt>
                <c:pt idx="8308">
                  <c:v>801.47560337899995</c:v>
                </c:pt>
                <c:pt idx="8309">
                  <c:v>801.446025642</c:v>
                </c:pt>
                <c:pt idx="8310">
                  <c:v>801.37601936900001</c:v>
                </c:pt>
                <c:pt idx="8311">
                  <c:v>801.20242234</c:v>
                </c:pt>
                <c:pt idx="8312">
                  <c:v>801.14707428299994</c:v>
                </c:pt>
                <c:pt idx="8313">
                  <c:v>800.99325149900005</c:v>
                </c:pt>
                <c:pt idx="8314">
                  <c:v>800.9923920980001</c:v>
                </c:pt>
                <c:pt idx="8315">
                  <c:v>800.97743826299995</c:v>
                </c:pt>
                <c:pt idx="8316">
                  <c:v>800.80687677599997</c:v>
                </c:pt>
                <c:pt idx="8317">
                  <c:v>800.64835149599992</c:v>
                </c:pt>
                <c:pt idx="8318">
                  <c:v>800.46333751400005</c:v>
                </c:pt>
                <c:pt idx="8319">
                  <c:v>800.16792110100005</c:v>
                </c:pt>
                <c:pt idx="8320">
                  <c:v>800.16235757100003</c:v>
                </c:pt>
                <c:pt idx="8321">
                  <c:v>799.95653515699996</c:v>
                </c:pt>
                <c:pt idx="8322">
                  <c:v>799.94032311799992</c:v>
                </c:pt>
                <c:pt idx="8323">
                  <c:v>799.87349035199998</c:v>
                </c:pt>
                <c:pt idx="8324">
                  <c:v>799.77218060799999</c:v>
                </c:pt>
                <c:pt idx="8325">
                  <c:v>799.59700698500001</c:v>
                </c:pt>
                <c:pt idx="8326">
                  <c:v>799.4361150709999</c:v>
                </c:pt>
                <c:pt idx="8327">
                  <c:v>799.19651701600003</c:v>
                </c:pt>
                <c:pt idx="8328">
                  <c:v>799.14947051799993</c:v>
                </c:pt>
                <c:pt idx="8329">
                  <c:v>798.93242688800001</c:v>
                </c:pt>
                <c:pt idx="8330">
                  <c:v>798.83744484200008</c:v>
                </c:pt>
                <c:pt idx="8331">
                  <c:v>798.81560863599998</c:v>
                </c:pt>
                <c:pt idx="8332">
                  <c:v>798.62448424799993</c:v>
                </c:pt>
                <c:pt idx="8333">
                  <c:v>798.60771349899994</c:v>
                </c:pt>
                <c:pt idx="8334">
                  <c:v>798.55038373700006</c:v>
                </c:pt>
                <c:pt idx="8335">
                  <c:v>798.39953638700001</c:v>
                </c:pt>
                <c:pt idx="8336">
                  <c:v>798.38535176200003</c:v>
                </c:pt>
                <c:pt idx="8337">
                  <c:v>798.31367304699995</c:v>
                </c:pt>
                <c:pt idx="8338">
                  <c:v>797.99366443200006</c:v>
                </c:pt>
                <c:pt idx="8339">
                  <c:v>797.970570823</c:v>
                </c:pt>
                <c:pt idx="8340">
                  <c:v>797.77755222099995</c:v>
                </c:pt>
                <c:pt idx="8341">
                  <c:v>797.568059941</c:v>
                </c:pt>
                <c:pt idx="8342">
                  <c:v>797.47512733100007</c:v>
                </c:pt>
                <c:pt idx="8343">
                  <c:v>797.39579385899992</c:v>
                </c:pt>
                <c:pt idx="8344">
                  <c:v>797.33329135500003</c:v>
                </c:pt>
                <c:pt idx="8345">
                  <c:v>797.06124295300003</c:v>
                </c:pt>
                <c:pt idx="8346">
                  <c:v>797.02287401300009</c:v>
                </c:pt>
                <c:pt idx="8347">
                  <c:v>796.77960893500006</c:v>
                </c:pt>
                <c:pt idx="8348">
                  <c:v>796.69751766400009</c:v>
                </c:pt>
                <c:pt idx="8349">
                  <c:v>796.67217805900009</c:v>
                </c:pt>
                <c:pt idx="8350">
                  <c:v>796.46090451499992</c:v>
                </c:pt>
                <c:pt idx="8351">
                  <c:v>796.37385155000004</c:v>
                </c:pt>
                <c:pt idx="8352">
                  <c:v>796.11905475600008</c:v>
                </c:pt>
                <c:pt idx="8353">
                  <c:v>795.72891317099993</c:v>
                </c:pt>
                <c:pt idx="8354">
                  <c:v>795.68631769800004</c:v>
                </c:pt>
                <c:pt idx="8355">
                  <c:v>795.596264679</c:v>
                </c:pt>
                <c:pt idx="8356">
                  <c:v>795.56151674600005</c:v>
                </c:pt>
                <c:pt idx="8357">
                  <c:v>795.36453811000001</c:v>
                </c:pt>
                <c:pt idx="8358">
                  <c:v>795.29382079300001</c:v>
                </c:pt>
                <c:pt idx="8359">
                  <c:v>795.26103161399999</c:v>
                </c:pt>
                <c:pt idx="8360">
                  <c:v>795.22535614499998</c:v>
                </c:pt>
                <c:pt idx="8361">
                  <c:v>795.19046901299998</c:v>
                </c:pt>
                <c:pt idx="8362">
                  <c:v>795.14865081799996</c:v>
                </c:pt>
                <c:pt idx="8363">
                  <c:v>795.01443469499998</c:v>
                </c:pt>
                <c:pt idx="8364">
                  <c:v>794.86516692400005</c:v>
                </c:pt>
                <c:pt idx="8365">
                  <c:v>794.52761102800002</c:v>
                </c:pt>
                <c:pt idx="8366">
                  <c:v>794.40471677000005</c:v>
                </c:pt>
                <c:pt idx="8367">
                  <c:v>794.40224187799993</c:v>
                </c:pt>
                <c:pt idx="8368">
                  <c:v>794.387984297</c:v>
                </c:pt>
                <c:pt idx="8369">
                  <c:v>794.30644842699996</c:v>
                </c:pt>
                <c:pt idx="8370">
                  <c:v>794.22465890299998</c:v>
                </c:pt>
                <c:pt idx="8371">
                  <c:v>793.99299099199993</c:v>
                </c:pt>
                <c:pt idx="8372">
                  <c:v>793.93263501299998</c:v>
                </c:pt>
                <c:pt idx="8373">
                  <c:v>793.87541292499998</c:v>
                </c:pt>
                <c:pt idx="8374">
                  <c:v>793.85582093899995</c:v>
                </c:pt>
                <c:pt idx="8375">
                  <c:v>793.75073207899993</c:v>
                </c:pt>
                <c:pt idx="8376">
                  <c:v>793.275481625</c:v>
                </c:pt>
                <c:pt idx="8377">
                  <c:v>793.22444456099993</c:v>
                </c:pt>
                <c:pt idx="8378">
                  <c:v>793.18927620900001</c:v>
                </c:pt>
                <c:pt idx="8379">
                  <c:v>792.89460866699994</c:v>
                </c:pt>
                <c:pt idx="8380">
                  <c:v>792.83913971200002</c:v>
                </c:pt>
                <c:pt idx="8381">
                  <c:v>792.78223033799998</c:v>
                </c:pt>
                <c:pt idx="8382">
                  <c:v>792.73338971500004</c:v>
                </c:pt>
                <c:pt idx="8383">
                  <c:v>792.69823833099997</c:v>
                </c:pt>
                <c:pt idx="8384">
                  <c:v>792.64680560800002</c:v>
                </c:pt>
                <c:pt idx="8385">
                  <c:v>792.56003558899999</c:v>
                </c:pt>
                <c:pt idx="8386">
                  <c:v>792.53050283799996</c:v>
                </c:pt>
                <c:pt idx="8387">
                  <c:v>792.444384894</c:v>
                </c:pt>
                <c:pt idx="8388">
                  <c:v>792.33914014200002</c:v>
                </c:pt>
                <c:pt idx="8389">
                  <c:v>792.20654592899996</c:v>
                </c:pt>
                <c:pt idx="8390">
                  <c:v>792.19466962299998</c:v>
                </c:pt>
                <c:pt idx="8391">
                  <c:v>792.14440724799999</c:v>
                </c:pt>
                <c:pt idx="8392">
                  <c:v>792.01264356800004</c:v>
                </c:pt>
                <c:pt idx="8393">
                  <c:v>792.01233499199998</c:v>
                </c:pt>
                <c:pt idx="8394">
                  <c:v>791.83990724600005</c:v>
                </c:pt>
                <c:pt idx="8395">
                  <c:v>791.80387164000001</c:v>
                </c:pt>
                <c:pt idx="8396">
                  <c:v>791.75504889399997</c:v>
                </c:pt>
                <c:pt idx="8397">
                  <c:v>791.75370404500006</c:v>
                </c:pt>
                <c:pt idx="8398">
                  <c:v>791.56696975599993</c:v>
                </c:pt>
                <c:pt idx="8399">
                  <c:v>791.04771972599997</c:v>
                </c:pt>
                <c:pt idx="8400">
                  <c:v>790.96815141800005</c:v>
                </c:pt>
                <c:pt idx="8401">
                  <c:v>790.78830875200003</c:v>
                </c:pt>
                <c:pt idx="8402">
                  <c:v>790.72836901200003</c:v>
                </c:pt>
                <c:pt idx="8403">
                  <c:v>790.54836794999994</c:v>
                </c:pt>
                <c:pt idx="8404">
                  <c:v>790.51767631600001</c:v>
                </c:pt>
                <c:pt idx="8405">
                  <c:v>790.48224668700004</c:v>
                </c:pt>
                <c:pt idx="8406">
                  <c:v>790.47853835000001</c:v>
                </c:pt>
                <c:pt idx="8407">
                  <c:v>790.34152220699991</c:v>
                </c:pt>
                <c:pt idx="8408">
                  <c:v>790.32849405600007</c:v>
                </c:pt>
                <c:pt idx="8409">
                  <c:v>790.27845290399989</c:v>
                </c:pt>
                <c:pt idx="8410">
                  <c:v>790.16396266900006</c:v>
                </c:pt>
                <c:pt idx="8411">
                  <c:v>790.09660006900003</c:v>
                </c:pt>
                <c:pt idx="8412">
                  <c:v>790.02614372099993</c:v>
                </c:pt>
                <c:pt idx="8413">
                  <c:v>790.01045607800006</c:v>
                </c:pt>
                <c:pt idx="8414">
                  <c:v>789.973690369</c:v>
                </c:pt>
                <c:pt idx="8415">
                  <c:v>789.95767777399999</c:v>
                </c:pt>
                <c:pt idx="8416">
                  <c:v>789.74491661399998</c:v>
                </c:pt>
                <c:pt idx="8417">
                  <c:v>789.72152897700005</c:v>
                </c:pt>
                <c:pt idx="8418">
                  <c:v>789.70866340399994</c:v>
                </c:pt>
                <c:pt idx="8419">
                  <c:v>789.36817497000004</c:v>
                </c:pt>
                <c:pt idx="8420">
                  <c:v>789.31550727299998</c:v>
                </c:pt>
                <c:pt idx="8421">
                  <c:v>788.567885725</c:v>
                </c:pt>
                <c:pt idx="8422">
                  <c:v>788.541367068</c:v>
                </c:pt>
                <c:pt idx="8423">
                  <c:v>788.44065580300003</c:v>
                </c:pt>
                <c:pt idx="8424">
                  <c:v>788.25217017299997</c:v>
                </c:pt>
                <c:pt idx="8425">
                  <c:v>787.96714301200007</c:v>
                </c:pt>
                <c:pt idx="8426">
                  <c:v>787.63157805799995</c:v>
                </c:pt>
                <c:pt idx="8427">
                  <c:v>787.58235920599998</c:v>
                </c:pt>
                <c:pt idx="8428">
                  <c:v>787.31023011999991</c:v>
                </c:pt>
                <c:pt idx="8429">
                  <c:v>787.23394314200004</c:v>
                </c:pt>
                <c:pt idx="8430">
                  <c:v>786.88325341300003</c:v>
                </c:pt>
                <c:pt idx="8431">
                  <c:v>786.55875184900003</c:v>
                </c:pt>
                <c:pt idx="8432">
                  <c:v>786.23274788599997</c:v>
                </c:pt>
                <c:pt idx="8433">
                  <c:v>786.03809859099999</c:v>
                </c:pt>
                <c:pt idx="8434">
                  <c:v>785.65051267399997</c:v>
                </c:pt>
                <c:pt idx="8435">
                  <c:v>785.56972123699995</c:v>
                </c:pt>
                <c:pt idx="8436">
                  <c:v>785.50804965500004</c:v>
                </c:pt>
                <c:pt idx="8437">
                  <c:v>785.27617608399999</c:v>
                </c:pt>
                <c:pt idx="8438">
                  <c:v>784.8446237070001</c:v>
                </c:pt>
                <c:pt idx="8439">
                  <c:v>784.82791256900009</c:v>
                </c:pt>
                <c:pt idx="8440">
                  <c:v>784.58762726300006</c:v>
                </c:pt>
                <c:pt idx="8441">
                  <c:v>784.39219297399995</c:v>
                </c:pt>
                <c:pt idx="8442">
                  <c:v>784.37299954899993</c:v>
                </c:pt>
                <c:pt idx="8443">
                  <c:v>784.35599411199996</c:v>
                </c:pt>
                <c:pt idx="8444">
                  <c:v>783.78572872699999</c:v>
                </c:pt>
                <c:pt idx="8445">
                  <c:v>783.689186726</c:v>
                </c:pt>
                <c:pt idx="8446">
                  <c:v>783.64960705500005</c:v>
                </c:pt>
                <c:pt idx="8447">
                  <c:v>783.05267549399991</c:v>
                </c:pt>
                <c:pt idx="8448">
                  <c:v>782.98865489299999</c:v>
                </c:pt>
                <c:pt idx="8449">
                  <c:v>782.86702470199998</c:v>
                </c:pt>
                <c:pt idx="8450">
                  <c:v>782.66188254899998</c:v>
                </c:pt>
                <c:pt idx="8451">
                  <c:v>782.48711395300006</c:v>
                </c:pt>
                <c:pt idx="8452">
                  <c:v>782.21168930399995</c:v>
                </c:pt>
                <c:pt idx="8453">
                  <c:v>782.17572719500004</c:v>
                </c:pt>
                <c:pt idx="8454">
                  <c:v>782.14119009800004</c:v>
                </c:pt>
                <c:pt idx="8455">
                  <c:v>782.10925762399995</c:v>
                </c:pt>
                <c:pt idx="8456">
                  <c:v>781.96919328400008</c:v>
                </c:pt>
                <c:pt idx="8457">
                  <c:v>781.55174189800005</c:v>
                </c:pt>
                <c:pt idx="8458">
                  <c:v>781.37542514299992</c:v>
                </c:pt>
                <c:pt idx="8459">
                  <c:v>781.327885186</c:v>
                </c:pt>
                <c:pt idx="8460">
                  <c:v>781.15038880199995</c:v>
                </c:pt>
                <c:pt idx="8461">
                  <c:v>780.88903868099999</c:v>
                </c:pt>
                <c:pt idx="8462">
                  <c:v>780.87740339700008</c:v>
                </c:pt>
                <c:pt idx="8463">
                  <c:v>780.65349721099994</c:v>
                </c:pt>
                <c:pt idx="8464">
                  <c:v>780.51417632800008</c:v>
                </c:pt>
                <c:pt idx="8465">
                  <c:v>780.38263434400005</c:v>
                </c:pt>
                <c:pt idx="8466">
                  <c:v>780.22150351799996</c:v>
                </c:pt>
                <c:pt idx="8467">
                  <c:v>780.06416322400003</c:v>
                </c:pt>
                <c:pt idx="8468">
                  <c:v>779.94909661099996</c:v>
                </c:pt>
                <c:pt idx="8469">
                  <c:v>779.92834572100003</c:v>
                </c:pt>
                <c:pt idx="8470">
                  <c:v>779.79233844600003</c:v>
                </c:pt>
                <c:pt idx="8471">
                  <c:v>779.77855529499993</c:v>
                </c:pt>
                <c:pt idx="8472">
                  <c:v>779.69587179899997</c:v>
                </c:pt>
                <c:pt idx="8473">
                  <c:v>779.68777500200008</c:v>
                </c:pt>
                <c:pt idx="8474">
                  <c:v>779.34481771000003</c:v>
                </c:pt>
                <c:pt idx="8475">
                  <c:v>779.34332143699999</c:v>
                </c:pt>
                <c:pt idx="8476">
                  <c:v>779.30126803600001</c:v>
                </c:pt>
                <c:pt idx="8477">
                  <c:v>779.29321191500003</c:v>
                </c:pt>
                <c:pt idx="8478">
                  <c:v>779.17473314200004</c:v>
                </c:pt>
                <c:pt idx="8479">
                  <c:v>779.01665334500001</c:v>
                </c:pt>
                <c:pt idx="8480">
                  <c:v>779.00421023399997</c:v>
                </c:pt>
                <c:pt idx="8481">
                  <c:v>778.82352718700008</c:v>
                </c:pt>
                <c:pt idx="8482">
                  <c:v>778.69323932700001</c:v>
                </c:pt>
                <c:pt idx="8483">
                  <c:v>778.64564685300002</c:v>
                </c:pt>
                <c:pt idx="8484">
                  <c:v>778.39571389799994</c:v>
                </c:pt>
                <c:pt idx="8485">
                  <c:v>778.3120760999999</c:v>
                </c:pt>
                <c:pt idx="8486">
                  <c:v>778.10445841900003</c:v>
                </c:pt>
                <c:pt idx="8487">
                  <c:v>777.97081018300003</c:v>
                </c:pt>
                <c:pt idx="8488">
                  <c:v>777.88486404599996</c:v>
                </c:pt>
                <c:pt idx="8489">
                  <c:v>777.76323863699997</c:v>
                </c:pt>
                <c:pt idx="8490">
                  <c:v>777.51457570900004</c:v>
                </c:pt>
                <c:pt idx="8491">
                  <c:v>777.45635229799996</c:v>
                </c:pt>
                <c:pt idx="8492">
                  <c:v>777.368244742</c:v>
                </c:pt>
                <c:pt idx="8493">
                  <c:v>777.17933580700003</c:v>
                </c:pt>
                <c:pt idx="8494">
                  <c:v>777.17821838299994</c:v>
                </c:pt>
                <c:pt idx="8495">
                  <c:v>777.07054482399997</c:v>
                </c:pt>
                <c:pt idx="8496">
                  <c:v>776.884522092</c:v>
                </c:pt>
                <c:pt idx="8497">
                  <c:v>776.88312038399999</c:v>
                </c:pt>
                <c:pt idx="8498">
                  <c:v>776.72389463800005</c:v>
                </c:pt>
                <c:pt idx="8499">
                  <c:v>776.32469353599993</c:v>
                </c:pt>
                <c:pt idx="8500">
                  <c:v>776.28739304600003</c:v>
                </c:pt>
                <c:pt idx="8501">
                  <c:v>775.95367598000007</c:v>
                </c:pt>
                <c:pt idx="8502">
                  <c:v>775.84905822100006</c:v>
                </c:pt>
                <c:pt idx="8503">
                  <c:v>775.72839642300005</c:v>
                </c:pt>
                <c:pt idx="8504">
                  <c:v>775.35326071600002</c:v>
                </c:pt>
                <c:pt idx="8505">
                  <c:v>774.98313464299997</c:v>
                </c:pt>
                <c:pt idx="8506">
                  <c:v>774.948458512</c:v>
                </c:pt>
                <c:pt idx="8507">
                  <c:v>774.93928316400002</c:v>
                </c:pt>
                <c:pt idx="8508">
                  <c:v>774.90842342300004</c:v>
                </c:pt>
                <c:pt idx="8509">
                  <c:v>774.88008410600003</c:v>
                </c:pt>
                <c:pt idx="8510">
                  <c:v>774.77653794900004</c:v>
                </c:pt>
                <c:pt idx="8511">
                  <c:v>774.73878160700008</c:v>
                </c:pt>
                <c:pt idx="8512">
                  <c:v>774.62196450199997</c:v>
                </c:pt>
                <c:pt idx="8513">
                  <c:v>774.45313164599997</c:v>
                </c:pt>
                <c:pt idx="8514">
                  <c:v>774.20267859599994</c:v>
                </c:pt>
                <c:pt idx="8515">
                  <c:v>773.98195117099999</c:v>
                </c:pt>
                <c:pt idx="8516">
                  <c:v>773.75516385799995</c:v>
                </c:pt>
                <c:pt idx="8517">
                  <c:v>773.72934106699995</c:v>
                </c:pt>
                <c:pt idx="8518">
                  <c:v>773.69954510399998</c:v>
                </c:pt>
                <c:pt idx="8519">
                  <c:v>773.456525414</c:v>
                </c:pt>
                <c:pt idx="8520">
                  <c:v>773.15848757700007</c:v>
                </c:pt>
                <c:pt idx="8521">
                  <c:v>773.06899650799994</c:v>
                </c:pt>
                <c:pt idx="8522">
                  <c:v>773.03457473399999</c:v>
                </c:pt>
                <c:pt idx="8523">
                  <c:v>773.02758127499999</c:v>
                </c:pt>
                <c:pt idx="8524">
                  <c:v>773.00539159599998</c:v>
                </c:pt>
                <c:pt idx="8525">
                  <c:v>772.77047926</c:v>
                </c:pt>
                <c:pt idx="8526">
                  <c:v>772.69079465799996</c:v>
                </c:pt>
                <c:pt idx="8527">
                  <c:v>772.68685593999999</c:v>
                </c:pt>
                <c:pt idx="8528">
                  <c:v>772.37816281999994</c:v>
                </c:pt>
                <c:pt idx="8529">
                  <c:v>772.16787602700003</c:v>
                </c:pt>
                <c:pt idx="8530">
                  <c:v>772.12701445100004</c:v>
                </c:pt>
                <c:pt idx="8531">
                  <c:v>771.98383570099998</c:v>
                </c:pt>
                <c:pt idx="8532">
                  <c:v>771.69154967899999</c:v>
                </c:pt>
                <c:pt idx="8533">
                  <c:v>771.63776506699992</c:v>
                </c:pt>
                <c:pt idx="8534">
                  <c:v>771.47801530800007</c:v>
                </c:pt>
                <c:pt idx="8535">
                  <c:v>771.323096781</c:v>
                </c:pt>
                <c:pt idx="8536">
                  <c:v>770.98343399399994</c:v>
                </c:pt>
                <c:pt idx="8537">
                  <c:v>770.794091826</c:v>
                </c:pt>
                <c:pt idx="8538">
                  <c:v>770.76635363599996</c:v>
                </c:pt>
                <c:pt idx="8539">
                  <c:v>770.66126169300003</c:v>
                </c:pt>
                <c:pt idx="8540">
                  <c:v>770.46342468</c:v>
                </c:pt>
                <c:pt idx="8541">
                  <c:v>770.23301657499997</c:v>
                </c:pt>
                <c:pt idx="8542">
                  <c:v>770.20041280299995</c:v>
                </c:pt>
                <c:pt idx="8543">
                  <c:v>770.14068960600002</c:v>
                </c:pt>
                <c:pt idx="8544">
                  <c:v>770.10880764899991</c:v>
                </c:pt>
                <c:pt idx="8545">
                  <c:v>770.09422782499996</c:v>
                </c:pt>
                <c:pt idx="8546">
                  <c:v>770.05766104100007</c:v>
                </c:pt>
                <c:pt idx="8547">
                  <c:v>769.75305135500003</c:v>
                </c:pt>
                <c:pt idx="8548">
                  <c:v>769.67014723799991</c:v>
                </c:pt>
                <c:pt idx="8549">
                  <c:v>769.55432035099989</c:v>
                </c:pt>
                <c:pt idx="8550">
                  <c:v>769.438080281</c:v>
                </c:pt>
                <c:pt idx="8551">
                  <c:v>769.044477368</c:v>
                </c:pt>
                <c:pt idx="8552">
                  <c:v>768.93697314100007</c:v>
                </c:pt>
                <c:pt idx="8553">
                  <c:v>768.90702239400002</c:v>
                </c:pt>
                <c:pt idx="8554">
                  <c:v>768.86654275699993</c:v>
                </c:pt>
                <c:pt idx="8555">
                  <c:v>768.78342018500007</c:v>
                </c:pt>
                <c:pt idx="8556">
                  <c:v>768.67172840300009</c:v>
                </c:pt>
                <c:pt idx="8557">
                  <c:v>768.49298377499997</c:v>
                </c:pt>
                <c:pt idx="8558">
                  <c:v>768.35315685399996</c:v>
                </c:pt>
                <c:pt idx="8559">
                  <c:v>768.30221640599996</c:v>
                </c:pt>
                <c:pt idx="8560">
                  <c:v>768.15950971400002</c:v>
                </c:pt>
                <c:pt idx="8561">
                  <c:v>768.14041860299994</c:v>
                </c:pt>
                <c:pt idx="8562">
                  <c:v>768.03747569800009</c:v>
                </c:pt>
                <c:pt idx="8563">
                  <c:v>767.66037359500001</c:v>
                </c:pt>
                <c:pt idx="8564">
                  <c:v>767.64007369399997</c:v>
                </c:pt>
                <c:pt idx="8565">
                  <c:v>767.39308444200003</c:v>
                </c:pt>
                <c:pt idx="8566">
                  <c:v>767.28656551100005</c:v>
                </c:pt>
                <c:pt idx="8567">
                  <c:v>766.84849484899996</c:v>
                </c:pt>
                <c:pt idx="8568">
                  <c:v>766.63710669199997</c:v>
                </c:pt>
                <c:pt idx="8569">
                  <c:v>766.53758377400004</c:v>
                </c:pt>
                <c:pt idx="8570">
                  <c:v>766.4527083779999</c:v>
                </c:pt>
                <c:pt idx="8571">
                  <c:v>766.44666080399998</c:v>
                </c:pt>
                <c:pt idx="8572">
                  <c:v>766.34481528200001</c:v>
                </c:pt>
                <c:pt idx="8573">
                  <c:v>766.29937524100001</c:v>
                </c:pt>
                <c:pt idx="8574">
                  <c:v>766.05925749300002</c:v>
                </c:pt>
                <c:pt idx="8575">
                  <c:v>765.95129403199996</c:v>
                </c:pt>
                <c:pt idx="8576">
                  <c:v>765.81816024600005</c:v>
                </c:pt>
                <c:pt idx="8577">
                  <c:v>765.74214798699995</c:v>
                </c:pt>
                <c:pt idx="8578">
                  <c:v>765.71753166300005</c:v>
                </c:pt>
                <c:pt idx="8579">
                  <c:v>765.63399826599994</c:v>
                </c:pt>
                <c:pt idx="8580">
                  <c:v>765.61337519199992</c:v>
                </c:pt>
                <c:pt idx="8581">
                  <c:v>764.85223092799993</c:v>
                </c:pt>
                <c:pt idx="8582">
                  <c:v>764.77914637900005</c:v>
                </c:pt>
                <c:pt idx="8583">
                  <c:v>764.71580157400001</c:v>
                </c:pt>
                <c:pt idx="8584">
                  <c:v>764.62399705600001</c:v>
                </c:pt>
                <c:pt idx="8585">
                  <c:v>764.16664449300004</c:v>
                </c:pt>
                <c:pt idx="8586">
                  <c:v>764.06393997500004</c:v>
                </c:pt>
                <c:pt idx="8587">
                  <c:v>764.00946955999996</c:v>
                </c:pt>
                <c:pt idx="8588">
                  <c:v>763.97970986799999</c:v>
                </c:pt>
                <c:pt idx="8589">
                  <c:v>763.92535673300006</c:v>
                </c:pt>
                <c:pt idx="8590">
                  <c:v>763.737967766</c:v>
                </c:pt>
                <c:pt idx="8591">
                  <c:v>763.63975129400001</c:v>
                </c:pt>
                <c:pt idx="8592">
                  <c:v>763.00490426700003</c:v>
                </c:pt>
                <c:pt idx="8593">
                  <c:v>762.84337647000007</c:v>
                </c:pt>
                <c:pt idx="8594">
                  <c:v>762.77681911699995</c:v>
                </c:pt>
                <c:pt idx="8595">
                  <c:v>762.56513001300004</c:v>
                </c:pt>
                <c:pt idx="8596">
                  <c:v>762.45458532600003</c:v>
                </c:pt>
                <c:pt idx="8597">
                  <c:v>761.94427144499991</c:v>
                </c:pt>
                <c:pt idx="8598">
                  <c:v>761.90669524100008</c:v>
                </c:pt>
                <c:pt idx="8599">
                  <c:v>761.81539374199997</c:v>
                </c:pt>
                <c:pt idx="8600">
                  <c:v>761.50251658800005</c:v>
                </c:pt>
                <c:pt idx="8601">
                  <c:v>761.48587658200006</c:v>
                </c:pt>
                <c:pt idx="8602">
                  <c:v>761.37887867400002</c:v>
                </c:pt>
                <c:pt idx="8603">
                  <c:v>761.33454188999997</c:v>
                </c:pt>
                <c:pt idx="8604">
                  <c:v>761.21780855099996</c:v>
                </c:pt>
                <c:pt idx="8605">
                  <c:v>761.09182392899993</c:v>
                </c:pt>
                <c:pt idx="8606">
                  <c:v>761.06904899100005</c:v>
                </c:pt>
                <c:pt idx="8607">
                  <c:v>761.06573443499997</c:v>
                </c:pt>
                <c:pt idx="8608">
                  <c:v>760.68090158699999</c:v>
                </c:pt>
                <c:pt idx="8609">
                  <c:v>760.34260269399999</c:v>
                </c:pt>
                <c:pt idx="8610">
                  <c:v>760.033851207</c:v>
                </c:pt>
                <c:pt idx="8611">
                  <c:v>759.71368166500008</c:v>
                </c:pt>
                <c:pt idx="8612">
                  <c:v>759.70463284800007</c:v>
                </c:pt>
                <c:pt idx="8613">
                  <c:v>759.54582996500005</c:v>
                </c:pt>
                <c:pt idx="8614">
                  <c:v>759.37436662599998</c:v>
                </c:pt>
                <c:pt idx="8615">
                  <c:v>759.30784558900007</c:v>
                </c:pt>
                <c:pt idx="8616">
                  <c:v>759.19841166900005</c:v>
                </c:pt>
                <c:pt idx="8617">
                  <c:v>759.08630895900001</c:v>
                </c:pt>
                <c:pt idx="8618">
                  <c:v>759.00772357799997</c:v>
                </c:pt>
                <c:pt idx="8619">
                  <c:v>758.800040459</c:v>
                </c:pt>
                <c:pt idx="8620">
                  <c:v>758.62585734200002</c:v>
                </c:pt>
                <c:pt idx="8621">
                  <c:v>758.44991801799995</c:v>
                </c:pt>
                <c:pt idx="8622">
                  <c:v>758.32993974999999</c:v>
                </c:pt>
                <c:pt idx="8623">
                  <c:v>757.35756470600006</c:v>
                </c:pt>
                <c:pt idx="8624">
                  <c:v>757.22795846300005</c:v>
                </c:pt>
                <c:pt idx="8625">
                  <c:v>757.05971086199997</c:v>
                </c:pt>
                <c:pt idx="8626">
                  <c:v>756.96920730500005</c:v>
                </c:pt>
                <c:pt idx="8627">
                  <c:v>756.04388330200004</c:v>
                </c:pt>
                <c:pt idx="8628">
                  <c:v>755.89246538800001</c:v>
                </c:pt>
                <c:pt idx="8629">
                  <c:v>755.51939134500003</c:v>
                </c:pt>
                <c:pt idx="8630">
                  <c:v>755.40571469500003</c:v>
                </c:pt>
                <c:pt idx="8631">
                  <c:v>755.24548100100003</c:v>
                </c:pt>
                <c:pt idx="8632">
                  <c:v>754.80471347900004</c:v>
                </c:pt>
                <c:pt idx="8633">
                  <c:v>754.50143533100004</c:v>
                </c:pt>
                <c:pt idx="8634">
                  <c:v>754.22635682099997</c:v>
                </c:pt>
                <c:pt idx="8635">
                  <c:v>753.59478731399997</c:v>
                </c:pt>
                <c:pt idx="8636">
                  <c:v>753.41621148099989</c:v>
                </c:pt>
                <c:pt idx="8637">
                  <c:v>753.19019067900001</c:v>
                </c:pt>
                <c:pt idx="8638">
                  <c:v>753.01334302700002</c:v>
                </c:pt>
                <c:pt idx="8639">
                  <c:v>752.70788503100005</c:v>
                </c:pt>
                <c:pt idx="8640">
                  <c:v>751.88113169799999</c:v>
                </c:pt>
                <c:pt idx="8641">
                  <c:v>751.78788998300001</c:v>
                </c:pt>
                <c:pt idx="8642">
                  <c:v>751.56251183200004</c:v>
                </c:pt>
                <c:pt idx="8643">
                  <c:v>751.05244273999995</c:v>
                </c:pt>
                <c:pt idx="8644">
                  <c:v>750.8591605690001</c:v>
                </c:pt>
                <c:pt idx="8645">
                  <c:v>750.65562632399997</c:v>
                </c:pt>
                <c:pt idx="8646">
                  <c:v>750.46744128799992</c:v>
                </c:pt>
                <c:pt idx="8647">
                  <c:v>749.79465379200008</c:v>
                </c:pt>
                <c:pt idx="8648">
                  <c:v>749.76769507999995</c:v>
                </c:pt>
                <c:pt idx="8649">
                  <c:v>749.06054930300002</c:v>
                </c:pt>
                <c:pt idx="8650">
                  <c:v>749.007570246</c:v>
                </c:pt>
                <c:pt idx="8651">
                  <c:v>748.99536056700003</c:v>
                </c:pt>
                <c:pt idx="8652">
                  <c:v>748.82724601799998</c:v>
                </c:pt>
                <c:pt idx="8653">
                  <c:v>748.686135648</c:v>
                </c:pt>
                <c:pt idx="8654">
                  <c:v>748.67443062799998</c:v>
                </c:pt>
                <c:pt idx="8655">
                  <c:v>748.63120373200002</c:v>
                </c:pt>
                <c:pt idx="8656">
                  <c:v>747.89077958900009</c:v>
                </c:pt>
                <c:pt idx="8657">
                  <c:v>747.18153902899996</c:v>
                </c:pt>
                <c:pt idx="8658">
                  <c:v>747.12229594900009</c:v>
                </c:pt>
                <c:pt idx="8659">
                  <c:v>746.98105361399996</c:v>
                </c:pt>
                <c:pt idx="8660">
                  <c:v>746.50802870000007</c:v>
                </c:pt>
                <c:pt idx="8661">
                  <c:v>746.20482191500003</c:v>
                </c:pt>
                <c:pt idx="8662">
                  <c:v>745.12957654100001</c:v>
                </c:pt>
                <c:pt idx="8663">
                  <c:v>745.02271928599998</c:v>
                </c:pt>
                <c:pt idx="8664">
                  <c:v>744.99286511599996</c:v>
                </c:pt>
                <c:pt idx="8665">
                  <c:v>744.89712876400006</c:v>
                </c:pt>
                <c:pt idx="8666">
                  <c:v>744.49712823899995</c:v>
                </c:pt>
                <c:pt idx="8667">
                  <c:v>744.24991209100006</c:v>
                </c:pt>
                <c:pt idx="8668">
                  <c:v>744.17701578699996</c:v>
                </c:pt>
                <c:pt idx="8669">
                  <c:v>743.69096923500001</c:v>
                </c:pt>
                <c:pt idx="8670">
                  <c:v>743.53753846099994</c:v>
                </c:pt>
                <c:pt idx="8671">
                  <c:v>743.51282160899996</c:v>
                </c:pt>
                <c:pt idx="8672">
                  <c:v>743.44020901800002</c:v>
                </c:pt>
                <c:pt idx="8673">
                  <c:v>743.04474002999996</c:v>
                </c:pt>
                <c:pt idx="8674">
                  <c:v>743.01089058799994</c:v>
                </c:pt>
                <c:pt idx="8675">
                  <c:v>742.90974872000004</c:v>
                </c:pt>
                <c:pt idx="8676">
                  <c:v>742.83980560099997</c:v>
                </c:pt>
                <c:pt idx="8677">
                  <c:v>742.03833899400001</c:v>
                </c:pt>
                <c:pt idx="8678">
                  <c:v>741.67512503700004</c:v>
                </c:pt>
                <c:pt idx="8679">
                  <c:v>741.56211086899998</c:v>
                </c:pt>
                <c:pt idx="8680">
                  <c:v>741.35396981200006</c:v>
                </c:pt>
                <c:pt idx="8681">
                  <c:v>740.94721363200006</c:v>
                </c:pt>
                <c:pt idx="8682">
                  <c:v>740.4186528329999</c:v>
                </c:pt>
                <c:pt idx="8683">
                  <c:v>740.38982586900011</c:v>
                </c:pt>
                <c:pt idx="8684">
                  <c:v>739.78650422999999</c:v>
                </c:pt>
                <c:pt idx="8685">
                  <c:v>739.20471979400008</c:v>
                </c:pt>
                <c:pt idx="8686">
                  <c:v>738.83977892400003</c:v>
                </c:pt>
                <c:pt idx="8687">
                  <c:v>738.72800224900004</c:v>
                </c:pt>
                <c:pt idx="8688">
                  <c:v>738.66643842000008</c:v>
                </c:pt>
                <c:pt idx="8689">
                  <c:v>737.97686424400001</c:v>
                </c:pt>
                <c:pt idx="8690">
                  <c:v>737.85899511000002</c:v>
                </c:pt>
                <c:pt idx="8691">
                  <c:v>737.17903976499997</c:v>
                </c:pt>
                <c:pt idx="8692">
                  <c:v>737.06122133500003</c:v>
                </c:pt>
                <c:pt idx="8693">
                  <c:v>736.69498989600004</c:v>
                </c:pt>
                <c:pt idx="8694">
                  <c:v>736.452196609</c:v>
                </c:pt>
                <c:pt idx="8695">
                  <c:v>736.32630324799993</c:v>
                </c:pt>
                <c:pt idx="8696">
                  <c:v>735.76874291199999</c:v>
                </c:pt>
                <c:pt idx="8697">
                  <c:v>735.59855386999993</c:v>
                </c:pt>
                <c:pt idx="8698">
                  <c:v>735.25909934399999</c:v>
                </c:pt>
                <c:pt idx="8699">
                  <c:v>735.02717298899995</c:v>
                </c:pt>
                <c:pt idx="8700">
                  <c:v>734.92336455199995</c:v>
                </c:pt>
                <c:pt idx="8701">
                  <c:v>734.53463203700005</c:v>
                </c:pt>
                <c:pt idx="8702">
                  <c:v>733.76480014099991</c:v>
                </c:pt>
                <c:pt idx="8703">
                  <c:v>733.67095900000004</c:v>
                </c:pt>
                <c:pt idx="8704">
                  <c:v>732.36319110499994</c:v>
                </c:pt>
                <c:pt idx="8705">
                  <c:v>732.27862087300002</c:v>
                </c:pt>
                <c:pt idx="8706">
                  <c:v>731.508151645</c:v>
                </c:pt>
                <c:pt idx="8707">
                  <c:v>730.74426486800007</c:v>
                </c:pt>
                <c:pt idx="8708">
                  <c:v>729.52834482100002</c:v>
                </c:pt>
                <c:pt idx="8709">
                  <c:v>724.3361042009999</c:v>
                </c:pt>
                <c:pt idx="8710">
                  <c:v>723.75012268</c:v>
                </c:pt>
                <c:pt idx="8711">
                  <c:v>722.92101277699999</c:v>
                </c:pt>
                <c:pt idx="8712">
                  <c:v>719.023468589</c:v>
                </c:pt>
                <c:pt idx="8713">
                  <c:v>718.89767839000001</c:v>
                </c:pt>
                <c:pt idx="8714">
                  <c:v>718.499260101</c:v>
                </c:pt>
                <c:pt idx="8715">
                  <c:v>715.16571330499994</c:v>
                </c:pt>
                <c:pt idx="8716">
                  <c:v>714.58304381300002</c:v>
                </c:pt>
                <c:pt idx="8717">
                  <c:v>714.1237330670001</c:v>
                </c:pt>
                <c:pt idx="8718">
                  <c:v>713.94748685299999</c:v>
                </c:pt>
                <c:pt idx="8719">
                  <c:v>713.47258171199996</c:v>
                </c:pt>
                <c:pt idx="8720">
                  <c:v>713.31300228400005</c:v>
                </c:pt>
                <c:pt idx="8721">
                  <c:v>711.13907439900004</c:v>
                </c:pt>
                <c:pt idx="8722">
                  <c:v>707.16574028899993</c:v>
                </c:pt>
                <c:pt idx="8723">
                  <c:v>706.61261172900004</c:v>
                </c:pt>
                <c:pt idx="8724">
                  <c:v>705.64406834600004</c:v>
                </c:pt>
                <c:pt idx="8725">
                  <c:v>705.48083527299991</c:v>
                </c:pt>
                <c:pt idx="8726">
                  <c:v>705.20554080099998</c:v>
                </c:pt>
                <c:pt idx="8727">
                  <c:v>703.75528288999999</c:v>
                </c:pt>
                <c:pt idx="8728">
                  <c:v>702.14944385900003</c:v>
                </c:pt>
                <c:pt idx="8729">
                  <c:v>701.72754503299996</c:v>
                </c:pt>
                <c:pt idx="8730">
                  <c:v>701.32982467400006</c:v>
                </c:pt>
                <c:pt idx="8731">
                  <c:v>700.84028149400001</c:v>
                </c:pt>
                <c:pt idx="8732">
                  <c:v>700.74768048299995</c:v>
                </c:pt>
                <c:pt idx="8733">
                  <c:v>700.41049912099993</c:v>
                </c:pt>
                <c:pt idx="8734">
                  <c:v>698.69195703199989</c:v>
                </c:pt>
                <c:pt idx="8735">
                  <c:v>698.66981823399999</c:v>
                </c:pt>
                <c:pt idx="8736">
                  <c:v>698.27526336699998</c:v>
                </c:pt>
                <c:pt idx="8737">
                  <c:v>696.27919513000006</c:v>
                </c:pt>
                <c:pt idx="8738">
                  <c:v>695.66400565099991</c:v>
                </c:pt>
                <c:pt idx="8739">
                  <c:v>695.19021360500005</c:v>
                </c:pt>
                <c:pt idx="8740">
                  <c:v>692.79629964900005</c:v>
                </c:pt>
                <c:pt idx="8741">
                  <c:v>692.66626421000001</c:v>
                </c:pt>
                <c:pt idx="8742">
                  <c:v>689.32918289600002</c:v>
                </c:pt>
                <c:pt idx="8743">
                  <c:v>689.29000668700007</c:v>
                </c:pt>
                <c:pt idx="8744">
                  <c:v>688.90121641600001</c:v>
                </c:pt>
                <c:pt idx="8745">
                  <c:v>684.24332800499997</c:v>
                </c:pt>
                <c:pt idx="8746">
                  <c:v>678.43294320699999</c:v>
                </c:pt>
                <c:pt idx="8747">
                  <c:v>677.77584773900003</c:v>
                </c:pt>
                <c:pt idx="8748">
                  <c:v>674.71595247500011</c:v>
                </c:pt>
                <c:pt idx="8749">
                  <c:v>674.63958734599998</c:v>
                </c:pt>
                <c:pt idx="8750">
                  <c:v>671.22268550799993</c:v>
                </c:pt>
                <c:pt idx="8751">
                  <c:v>666.77427938599999</c:v>
                </c:pt>
                <c:pt idx="8752">
                  <c:v>663.55481428600001</c:v>
                </c:pt>
                <c:pt idx="8753">
                  <c:v>658.83235041299997</c:v>
                </c:pt>
                <c:pt idx="8754">
                  <c:v>656.465919816</c:v>
                </c:pt>
                <c:pt idx="8755">
                  <c:v>655.03537448899999</c:v>
                </c:pt>
                <c:pt idx="8756">
                  <c:v>648.53269377000004</c:v>
                </c:pt>
                <c:pt idx="8757">
                  <c:v>647.16652565900006</c:v>
                </c:pt>
                <c:pt idx="8758">
                  <c:v>635.97288685000001</c:v>
                </c:pt>
                <c:pt idx="8759">
                  <c:v>630.23748123999997</c:v>
                </c:pt>
              </c:numCache>
            </c:numRef>
          </c:val>
          <c:smooth val="0"/>
        </c:ser>
        <c:dLbls>
          <c:showLegendKey val="0"/>
          <c:showVal val="0"/>
          <c:showCatName val="0"/>
          <c:showSerName val="0"/>
          <c:showPercent val="0"/>
          <c:showBubbleSize val="0"/>
        </c:dLbls>
        <c:marker val="1"/>
        <c:smooth val="0"/>
        <c:axId val="578865512"/>
        <c:axId val="579257400"/>
      </c:lineChart>
      <c:catAx>
        <c:axId val="57886472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GT" sz="1400"/>
                  <a:t>HORAS</a:t>
                </a:r>
              </a:p>
            </c:rich>
          </c:tx>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578865120"/>
        <c:crosses val="autoZero"/>
        <c:auto val="0"/>
        <c:lblAlgn val="ctr"/>
        <c:lblOffset val="100"/>
        <c:tickLblSkip val="255"/>
        <c:noMultiLvlLbl val="0"/>
      </c:catAx>
      <c:valAx>
        <c:axId val="57886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GT" sz="1400" b="0" i="0" baseline="0">
                    <a:effectLst/>
                  </a:rPr>
                  <a:t>POE - US$/MWh</a:t>
                </a:r>
                <a:endParaRPr lang="es-GT"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s-GT"/>
              </a:p>
            </c:rich>
          </c:tx>
          <c:layout/>
          <c:overlay val="0"/>
          <c:spPr>
            <a:noFill/>
            <a:ln w="25400">
              <a:noFill/>
            </a:ln>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578864728"/>
        <c:crosses val="autoZero"/>
        <c:crossBetween val="midCat"/>
      </c:valAx>
      <c:catAx>
        <c:axId val="578865512"/>
        <c:scaling>
          <c:orientation val="minMax"/>
        </c:scaling>
        <c:delete val="1"/>
        <c:axPos val="b"/>
        <c:numFmt formatCode="General" sourceLinked="1"/>
        <c:majorTickMark val="out"/>
        <c:minorTickMark val="none"/>
        <c:tickLblPos val="nextTo"/>
        <c:crossAx val="579257400"/>
        <c:crosses val="autoZero"/>
        <c:auto val="1"/>
        <c:lblAlgn val="ctr"/>
        <c:lblOffset val="100"/>
        <c:noMultiLvlLbl val="0"/>
      </c:catAx>
      <c:valAx>
        <c:axId val="579257400"/>
        <c:scaling>
          <c:orientation val="minMax"/>
        </c:scaling>
        <c:delete val="0"/>
        <c:axPos val="r"/>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GT" sz="1400" b="0" i="0" baseline="0">
                    <a:effectLst/>
                  </a:rPr>
                  <a:t>DEMANDA - MW</a:t>
                </a:r>
                <a:endParaRPr lang="es-GT">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s-GT"/>
              </a:p>
            </c:rich>
          </c:tx>
          <c:layout/>
          <c:overlay val="0"/>
          <c:spPr>
            <a:noFill/>
            <a:ln w="25400">
              <a:noFill/>
            </a:ln>
          </c:spPr>
        </c:title>
        <c:numFmt formatCode="General" sourceLinked="1"/>
        <c:majorTickMark val="out"/>
        <c:minorTickMark val="none"/>
        <c:tickLblPos val="nextTo"/>
        <c:spPr>
          <a:ln w="6350">
            <a:noFill/>
          </a:ln>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578865512"/>
        <c:crosses val="max"/>
        <c:crossBetween val="midCat"/>
      </c:valAx>
      <c:spPr>
        <a:noFill/>
        <a:ln w="25400">
          <a:noFill/>
        </a:ln>
      </c:spPr>
    </c:plotArea>
    <c:legend>
      <c:legendPos val="b"/>
      <c:layout/>
      <c:overlay val="0"/>
      <c:spPr>
        <a:noFill/>
        <a:ln w="25400">
          <a:noFill/>
        </a:ln>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t>COMPORTAMIENTO DESVÍOS DE POTENCIA</a:t>
            </a:r>
          </a:p>
        </c:rich>
      </c:tx>
      <c:layout>
        <c:manualLayout>
          <c:xMode val="edge"/>
          <c:yMode val="edge"/>
          <c:x val="0.26943010310426702"/>
          <c:y val="2.0408105000424701E-2"/>
        </c:manualLayout>
      </c:layout>
      <c:overlay val="0"/>
    </c:title>
    <c:autoTitleDeleted val="0"/>
    <c:plotArea>
      <c:layout>
        <c:manualLayout>
          <c:layoutTarget val="inner"/>
          <c:xMode val="edge"/>
          <c:yMode val="edge"/>
          <c:x val="7.2538860103626895E-2"/>
          <c:y val="0.122448979591837"/>
          <c:w val="0.85077720207253904"/>
          <c:h val="0.77040816326530603"/>
        </c:manualLayout>
      </c:layout>
      <c:barChart>
        <c:barDir val="col"/>
        <c:grouping val="clustered"/>
        <c:varyColors val="0"/>
        <c:ser>
          <c:idx val="1"/>
          <c:order val="0"/>
          <c:tx>
            <c:strRef>
              <c:f>'Pag11'!$A$8</c:f>
              <c:strCache>
                <c:ptCount val="1"/>
                <c:pt idx="0">
                  <c:v>DP+</c:v>
                </c:pt>
              </c:strCache>
            </c:strRef>
          </c:tx>
          <c:invertIfNegative val="0"/>
          <c:cat>
            <c:numRef>
              <c:f>'Pag11'!$B$7:$R$7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'Pag11'!$B$8:$R$8</c:f>
              <c:numCache>
                <c:formatCode>General</c:formatCode>
                <c:ptCount val="17"/>
                <c:pt idx="0">
                  <c:v>42.090909090909001</c:v>
                </c:pt>
                <c:pt idx="1">
                  <c:v>149.99166666666599</c:v>
                </c:pt>
                <c:pt idx="2">
                  <c:v>169.20500000000001</c:v>
                </c:pt>
                <c:pt idx="3">
                  <c:v>260.361666666666</c:v>
                </c:pt>
                <c:pt idx="4">
                  <c:v>189.73853340599001</c:v>
                </c:pt>
                <c:pt idx="5">
                  <c:v>249.33043620510099</c:v>
                </c:pt>
                <c:pt idx="6">
                  <c:v>187.053875261055</c:v>
                </c:pt>
                <c:pt idx="7">
                  <c:v>236.03941889588199</c:v>
                </c:pt>
                <c:pt idx="8">
                  <c:v>251.30167177224499</c:v>
                </c:pt>
                <c:pt idx="9">
                  <c:v>375.84465993148302</c:v>
                </c:pt>
                <c:pt idx="10">
                  <c:v>409.96135512024199</c:v>
                </c:pt>
                <c:pt idx="11">
                  <c:v>460.897000093717</c:v>
                </c:pt>
                <c:pt idx="12">
                  <c:v>606.68312129772301</c:v>
                </c:pt>
                <c:pt idx="13">
                  <c:v>552.38827105169401</c:v>
                </c:pt>
                <c:pt idx="14">
                  <c:v>658.83555827066004</c:v>
                </c:pt>
                <c:pt idx="15">
                  <c:v>824.95974623653262</c:v>
                </c:pt>
                <c:pt idx="16">
                  <c:v>1095.8815193402852</c:v>
                </c:pt>
              </c:numCache>
            </c:numRef>
          </c:val>
          <c:extLst xmlns:c16r2="http://schemas.microsoft.com/office/drawing/2015/06/chart">
            <c:ext xmlns:c16="http://schemas.microsoft.com/office/drawing/2014/chart" uri="{C3380CC4-5D6E-409C-BE32-E72D297353CC}">
              <c16:uniqueId val="{00000000-883A-4E6A-A49A-95EE87F1F5C1}"/>
            </c:ext>
          </c:extLst>
        </c:ser>
        <c:ser>
          <c:idx val="0"/>
          <c:order val="1"/>
          <c:tx>
            <c:strRef>
              <c:f>'Pag11'!$A$9</c:f>
              <c:strCache>
                <c:ptCount val="1"/>
                <c:pt idx="0">
                  <c:v>DP-</c:v>
                </c:pt>
              </c:strCache>
            </c:strRef>
          </c:tx>
          <c:invertIfNegative val="0"/>
          <c:cat>
            <c:numRef>
              <c:f>'Pag11'!$B$7:$R$7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'Pag11'!$B$9:$R$9</c:f>
              <c:numCache>
                <c:formatCode>General</c:formatCode>
                <c:ptCount val="17"/>
                <c:pt idx="0">
                  <c:v>32.227272727272698</c:v>
                </c:pt>
                <c:pt idx="1">
                  <c:v>46.391666666666602</c:v>
                </c:pt>
                <c:pt idx="2">
                  <c:v>33.92</c:v>
                </c:pt>
                <c:pt idx="3">
                  <c:v>21.545833333333299</c:v>
                </c:pt>
                <c:pt idx="4">
                  <c:v>35.965590794688303</c:v>
                </c:pt>
                <c:pt idx="5">
                  <c:v>122.350991995576</c:v>
                </c:pt>
                <c:pt idx="6">
                  <c:v>78.625950712559103</c:v>
                </c:pt>
                <c:pt idx="7">
                  <c:v>100.736176181063</c:v>
                </c:pt>
                <c:pt idx="8">
                  <c:v>80.299976490262097</c:v>
                </c:pt>
                <c:pt idx="9">
                  <c:v>117.808121640552</c:v>
                </c:pt>
                <c:pt idx="10">
                  <c:v>117.215439898566</c:v>
                </c:pt>
                <c:pt idx="11">
                  <c:v>83.1387285911036</c:v>
                </c:pt>
                <c:pt idx="12">
                  <c:v>112.59403878247301</c:v>
                </c:pt>
                <c:pt idx="13">
                  <c:v>103.91739786872201</c:v>
                </c:pt>
                <c:pt idx="14">
                  <c:v>165.43996070524599</c:v>
                </c:pt>
                <c:pt idx="15">
                  <c:v>64.809903563509224</c:v>
                </c:pt>
                <c:pt idx="16">
                  <c:v>45.525371640489112</c:v>
                </c:pt>
              </c:numCache>
            </c:numRef>
          </c:val>
          <c:extLst xmlns:c16r2="http://schemas.microsoft.com/office/drawing/2015/06/chart">
            <c:ext xmlns:c16="http://schemas.microsoft.com/office/drawing/2014/chart" uri="{C3380CC4-5D6E-409C-BE32-E72D297353CC}">
              <c16:uniqueId val="{00000001-883A-4E6A-A49A-95EE87F1F5C1}"/>
            </c:ext>
          </c:extLst>
        </c:ser>
        <c:dLbls>
          <c:showLegendKey val="0"/>
          <c:showVal val="0"/>
          <c:showCatName val="0"/>
          <c:showSerName val="0"/>
          <c:showPercent val="0"/>
          <c:showBubbleSize val="0"/>
        </c:dLbls>
        <c:gapWidth val="150"/>
        <c:axId val="579258184"/>
        <c:axId val="579258576"/>
      </c:barChart>
      <c:lineChart>
        <c:grouping val="standard"/>
        <c:varyColors val="0"/>
        <c:ser>
          <c:idx val="2"/>
          <c:order val="2"/>
          <c:tx>
            <c:strRef>
              <c:f>'Pag11'!$A$10</c:f>
              <c:strCache>
                <c:ptCount val="1"/>
                <c:pt idx="0">
                  <c:v>PRECIO</c:v>
                </c:pt>
              </c:strCache>
            </c:strRef>
          </c:tx>
          <c:marker>
            <c:symbol val="circle"/>
            <c:size val="5"/>
          </c:marker>
          <c:cat>
            <c:numRef>
              <c:f>'Pag11'!$B$7:$R$7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'Pag11'!$B$10:$R$10</c:f>
              <c:numCache>
                <c:formatCode>General</c:formatCode>
                <c:ptCount val="17"/>
                <c:pt idx="0">
                  <c:v>6.7954545454545396</c:v>
                </c:pt>
                <c:pt idx="1">
                  <c:v>3.87</c:v>
                </c:pt>
                <c:pt idx="2">
                  <c:v>2.6406346531506899</c:v>
                </c:pt>
                <c:pt idx="3">
                  <c:v>0.84894039538367005</c:v>
                </c:pt>
                <c:pt idx="4">
                  <c:v>1.73049448517847</c:v>
                </c:pt>
                <c:pt idx="5">
                  <c:v>4.0787255989326701</c:v>
                </c:pt>
                <c:pt idx="6">
                  <c:v>3.7628237922644399</c:v>
                </c:pt>
                <c:pt idx="7">
                  <c:v>3.7944542817553502</c:v>
                </c:pt>
                <c:pt idx="8">
                  <c:v>2.9374880036459201</c:v>
                </c:pt>
                <c:pt idx="9">
                  <c:v>2.8090249999999899</c:v>
                </c:pt>
                <c:pt idx="10">
                  <c:v>2.5112947849227401</c:v>
                </c:pt>
                <c:pt idx="11">
                  <c:v>1.64737915158809</c:v>
                </c:pt>
                <c:pt idx="12">
                  <c:v>1.63793483502167</c:v>
                </c:pt>
                <c:pt idx="13">
                  <c:v>1.8195982005723299</c:v>
                </c:pt>
                <c:pt idx="14">
                  <c:v>2.2678964557439998</c:v>
                </c:pt>
                <c:pt idx="15">
                  <c:v>0.78039138160005728</c:v>
                </c:pt>
                <c:pt idx="16">
                  <c:v>0.38367167107796729</c:v>
                </c:pt>
              </c:numCache>
            </c:numRef>
          </c:val>
          <c:smooth val="0"/>
          <c:extLst xmlns:c16r2="http://schemas.microsoft.com/office/drawing/2015/06/chart">
            <c:ext xmlns:c16="http://schemas.microsoft.com/office/drawing/2014/chart" uri="{C3380CC4-5D6E-409C-BE32-E72D297353CC}">
              <c16:uniqueId val="{00000002-883A-4E6A-A49A-95EE87F1F5C1}"/>
            </c:ext>
          </c:extLst>
        </c:ser>
        <c:dLbls>
          <c:showLegendKey val="0"/>
          <c:showVal val="0"/>
          <c:showCatName val="0"/>
          <c:showSerName val="0"/>
          <c:showPercent val="0"/>
          <c:showBubbleSize val="0"/>
        </c:dLbls>
        <c:marker val="1"/>
        <c:smooth val="0"/>
        <c:axId val="579258968"/>
        <c:axId val="579259360"/>
      </c:lineChart>
      <c:catAx>
        <c:axId val="579258184"/>
        <c:scaling>
          <c:orientation val="minMax"/>
        </c:scaling>
        <c:delete val="0"/>
        <c:axPos val="b"/>
        <c:numFmt formatCode="General" sourceLinked="1"/>
        <c:majorTickMark val="cross"/>
        <c:minorTickMark val="none"/>
        <c:tickLblPos val="nextTo"/>
        <c:txPr>
          <a:bodyPr rot="0" vert="horz"/>
          <a:lstStyle/>
          <a:p>
            <a:pPr>
              <a:defRPr/>
            </a:pPr>
            <a:endParaRPr lang="es-GT"/>
          </a:p>
        </c:txPr>
        <c:crossAx val="579258576"/>
        <c:crosses val="autoZero"/>
        <c:auto val="0"/>
        <c:lblAlgn val="ctr"/>
        <c:lblOffset val="100"/>
        <c:tickLblSkip val="1"/>
        <c:tickMarkSkip val="1"/>
        <c:noMultiLvlLbl val="0"/>
      </c:catAx>
      <c:valAx>
        <c:axId val="579258576"/>
        <c:scaling>
          <c:orientation val="minMax"/>
        </c:scaling>
        <c:delete val="0"/>
        <c:axPos val="l"/>
        <c:majorGridlines/>
        <c:title>
          <c:tx>
            <c:rich>
              <a:bodyPr/>
              <a:lstStyle/>
              <a:p>
                <a:pPr>
                  <a:defRPr/>
                </a:pPr>
                <a:r>
                  <a:rPr lang="es-GT"/>
                  <a:t>MW</a:t>
                </a:r>
              </a:p>
            </c:rich>
          </c:tx>
          <c:layout>
            <c:manualLayout>
              <c:xMode val="edge"/>
              <c:yMode val="edge"/>
              <c:x val="1.1399003974117399E-2"/>
              <c:y val="0.48299324583297898"/>
            </c:manualLayout>
          </c:layout>
          <c:overlay val="0"/>
        </c:title>
        <c:numFmt formatCode="_(* #,##0.00_);_(* \(#,##0.00\);_(* &quot;-&quot;_);_(@_)" sourceLinked="0"/>
        <c:majorTickMark val="cross"/>
        <c:minorTickMark val="none"/>
        <c:tickLblPos val="nextTo"/>
        <c:txPr>
          <a:bodyPr rot="0" vert="horz"/>
          <a:lstStyle/>
          <a:p>
            <a:pPr>
              <a:defRPr/>
            </a:pPr>
            <a:endParaRPr lang="es-GT"/>
          </a:p>
        </c:txPr>
        <c:crossAx val="579258184"/>
        <c:crosses val="autoZero"/>
        <c:crossBetween val="between"/>
      </c:valAx>
      <c:catAx>
        <c:axId val="579258968"/>
        <c:scaling>
          <c:orientation val="minMax"/>
        </c:scaling>
        <c:delete val="1"/>
        <c:axPos val="b"/>
        <c:numFmt formatCode="General" sourceLinked="1"/>
        <c:majorTickMark val="out"/>
        <c:minorTickMark val="none"/>
        <c:tickLblPos val="nextTo"/>
        <c:crossAx val="579259360"/>
        <c:crosses val="autoZero"/>
        <c:auto val="0"/>
        <c:lblAlgn val="ctr"/>
        <c:lblOffset val="100"/>
        <c:noMultiLvlLbl val="0"/>
      </c:catAx>
      <c:valAx>
        <c:axId val="579259360"/>
        <c:scaling>
          <c:orientation val="minMax"/>
        </c:scaling>
        <c:delete val="0"/>
        <c:axPos val="r"/>
        <c:title>
          <c:tx>
            <c:rich>
              <a:bodyPr/>
              <a:lstStyle/>
              <a:p>
                <a:pPr>
                  <a:defRPr/>
                </a:pPr>
                <a:r>
                  <a:rPr lang="es-GT"/>
                  <a:t>US$/kW</a:t>
                </a:r>
              </a:p>
            </c:rich>
          </c:tx>
          <c:layout>
            <c:manualLayout>
              <c:xMode val="edge"/>
              <c:yMode val="edge"/>
              <c:x val="0.96373059023905105"/>
              <c:y val="0.46938784249936299"/>
            </c:manualLayout>
          </c:layout>
          <c:overlay val="0"/>
        </c:title>
        <c:numFmt formatCode="General" sourceLinked="1"/>
        <c:majorTickMark val="cross"/>
        <c:minorTickMark val="none"/>
        <c:tickLblPos val="nextTo"/>
        <c:txPr>
          <a:bodyPr rot="0" vert="horz"/>
          <a:lstStyle/>
          <a:p>
            <a:pPr>
              <a:defRPr/>
            </a:pPr>
            <a:endParaRPr lang="es-GT"/>
          </a:p>
        </c:txPr>
        <c:crossAx val="579258968"/>
        <c:crosses val="max"/>
        <c:crossBetween val="between"/>
      </c:valAx>
    </c:plotArea>
    <c:legend>
      <c:legendPos val="b"/>
      <c:layout>
        <c:manualLayout>
          <c:xMode val="edge"/>
          <c:yMode val="edge"/>
          <c:x val="0.30880827279547901"/>
          <c:y val="0.95578226072954697"/>
          <c:w val="0.40725386019587401"/>
          <c:h val="3.7415037603644598E-2"/>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PRECIO DE OPORTUNIDAD DE LA ENERGÍA</a:t>
            </a:r>
          </a:p>
        </c:rich>
      </c:tx>
      <c:layout/>
      <c:overlay val="0"/>
    </c:title>
    <c:autoTitleDeleted val="0"/>
    <c:plotArea>
      <c:layout>
        <c:manualLayout>
          <c:layoutTarget val="inner"/>
          <c:xMode val="edge"/>
          <c:yMode val="edge"/>
          <c:x val="7.2648549700518206E-2"/>
          <c:y val="8.8012180442115506E-2"/>
          <c:w val="0.91426147116225853"/>
          <c:h val="0.86334628985707695"/>
        </c:manualLayout>
      </c:layout>
      <c:lineChart>
        <c:grouping val="standard"/>
        <c:varyColors val="0"/>
        <c:ser>
          <c:idx val="0"/>
          <c:order val="0"/>
          <c:tx>
            <c:strRef>
              <c:f>'Pag11'!$A$45</c:f>
              <c:strCache>
                <c:ptCount val="1"/>
                <c:pt idx="0">
                  <c:v>PROMEDIO MENSUAL</c:v>
                </c:pt>
              </c:strCache>
            </c:strRef>
          </c:tx>
          <c:spPr>
            <a:ln>
              <a:solidFill>
                <a:schemeClr val="accent3"/>
              </a:solidFill>
            </a:ln>
          </c:spPr>
          <c:marker>
            <c:symbol val="circle"/>
            <c:size val="5"/>
            <c:spPr>
              <a:solidFill>
                <a:schemeClr val="accent3"/>
              </a:solidFill>
              <a:ln>
                <a:solidFill>
                  <a:schemeClr val="accent3"/>
                </a:solidFill>
              </a:ln>
            </c:spPr>
          </c:marker>
          <c:dLbls>
            <c:dLbl>
              <c:idx val="0"/>
              <c:layout>
                <c:manualLayout>
                  <c:x val="-3.2841187159297403E-2"/>
                  <c:y val="2.4290768001825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5A-4379-B6C0-C70478ECCAFB}"/>
                </c:ext>
                <c:ext xmlns:c15="http://schemas.microsoft.com/office/drawing/2012/chart" uri="{CE6537A1-D6FC-4f65-9D91-7224C49458BB}">
                  <c15:layout/>
                </c:ext>
              </c:extLst>
            </c:dLbl>
            <c:dLbl>
              <c:idx val="1"/>
              <c:layout>
                <c:manualLayout>
                  <c:x val="-2.8738623056733307E-2"/>
                  <c:y val="-1.895013123359580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35A-4379-B6C0-C70478ECCAFB}"/>
                </c:ext>
                <c:ext xmlns:c15="http://schemas.microsoft.com/office/drawing/2012/chart" uri="{CE6537A1-D6FC-4f65-9D91-7224C49458BB}">
                  <c15:layout/>
                </c:ext>
              </c:extLst>
            </c:dLbl>
            <c:dLbl>
              <c:idx val="2"/>
              <c:layout>
                <c:manualLayout>
                  <c:x val="-2.8735069654754693E-2"/>
                  <c:y val="2.4290768001825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35A-4379-B6C0-C70478ECCAFB}"/>
                </c:ext>
                <c:ext xmlns:c15="http://schemas.microsoft.com/office/drawing/2012/chart" uri="{CE6537A1-D6FC-4f65-9D91-7224C49458BB}">
                  <c15:layout/>
                </c:ext>
              </c:extLst>
            </c:dLbl>
            <c:dLbl>
              <c:idx val="3"/>
              <c:layout>
                <c:manualLayout>
                  <c:x val="-4.3781358099468336E-2"/>
                  <c:y val="-1.711709949299808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35A-4379-B6C0-C70478ECCAFB}"/>
                </c:ext>
                <c:ext xmlns:c15="http://schemas.microsoft.com/office/drawing/2012/chart" uri="{CE6537A1-D6FC-4f65-9D91-7224C49458BB}">
                  <c15:layout/>
                </c:ext>
              </c:extLst>
            </c:dLbl>
            <c:dLbl>
              <c:idx val="4"/>
              <c:layout>
                <c:manualLayout>
                  <c:x val="-2.7372070798842452E-2"/>
                  <c:y val="-2.10733440928579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35A-4379-B6C0-C70478ECCAFB}"/>
                </c:ext>
                <c:ext xmlns:c15="http://schemas.microsoft.com/office/drawing/2012/chart" uri="{CE6537A1-D6FC-4f65-9D91-7224C49458BB}">
                  <c15:layout/>
                </c:ext>
              </c:extLst>
            </c:dLbl>
            <c:dLbl>
              <c:idx val="5"/>
              <c:layout>
                <c:manualLayout>
                  <c:x val="-2.4637889494582458E-2"/>
                  <c:y val="2.02026377137638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35A-4379-B6C0-C70478ECCAFB}"/>
                </c:ext>
                <c:ext xmlns:c15="http://schemas.microsoft.com/office/drawing/2012/chart" uri="{CE6537A1-D6FC-4f65-9D91-7224C49458BB}">
                  <c15:layout/>
                </c:ext>
              </c:extLst>
            </c:dLbl>
            <c:dLbl>
              <c:idx val="6"/>
              <c:layout>
                <c:manualLayout>
                  <c:x val="-3.9684177939296052E-2"/>
                  <c:y val="-2.32492134135406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35A-4379-B6C0-C70478ECCAFB}"/>
                </c:ext>
                <c:ext xmlns:c15="http://schemas.microsoft.com/office/drawing/2012/chart" uri="{CE6537A1-D6FC-4f65-9D91-7224C49458BB}">
                  <c15:layout/>
                </c:ext>
              </c:extLst>
            </c:dLbl>
            <c:dLbl>
              <c:idx val="7"/>
              <c:layout>
                <c:manualLayout>
                  <c:x val="-4.1049976445252087E-2"/>
                  <c:y val="-2.330186987496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35A-4379-B6C0-C70478ECCAFB}"/>
                </c:ext>
                <c:ext xmlns:c15="http://schemas.microsoft.com/office/drawing/2012/chart" uri="{CE6537A1-D6FC-4f65-9D91-7224C49458BB}">
                  <c15:layout/>
                </c:ext>
              </c:extLst>
            </c:dLbl>
            <c:dLbl>
              <c:idx val="8"/>
              <c:layout>
                <c:manualLayout>
                  <c:x val="-4.5157924490207953E-2"/>
                  <c:y val="-1.28972465398346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35A-4379-B6C0-C70478ECCAFB}"/>
                </c:ext>
                <c:ext xmlns:c15="http://schemas.microsoft.com/office/drawing/2012/chart" uri="{CE6537A1-D6FC-4f65-9D91-7224C49458BB}">
                  <c15:layout/>
                </c:ext>
              </c:extLst>
            </c:dLbl>
            <c:dLbl>
              <c:idx val="9"/>
              <c:layout>
                <c:manualLayout>
                  <c:x val="-3.2843879130493303E-2"/>
                  <c:y val="-1.90029507181167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35A-4379-B6C0-C70478ECCAFB}"/>
                </c:ext>
                <c:ext xmlns:c15="http://schemas.microsoft.com/office/drawing/2012/chart" uri="{CE6537A1-D6FC-4f65-9D91-7224C49458BB}">
                  <c15:layout/>
                </c:ext>
              </c:extLst>
            </c:dLbl>
            <c:dLbl>
              <c:idx val="10"/>
              <c:layout>
                <c:manualLayout>
                  <c:x val="-4.242018978396931E-2"/>
                  <c:y val="1.90027876950163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35A-4379-B6C0-C70478ECCAFB}"/>
                </c:ext>
                <c:ext xmlns:c15="http://schemas.microsoft.com/office/drawing/2012/chart" uri="{CE6537A1-D6FC-4f65-9D91-7224C49458BB}">
                  <c15:layout/>
                </c:ext>
              </c:extLst>
            </c:dLbl>
            <c:dLbl>
              <c:idx val="11"/>
              <c:layout>
                <c:manualLayout>
                  <c:x val="-4.1232384413486776E-3"/>
                  <c:y val="1.703803328931709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35A-4379-B6C0-C70478ECCAFB}"/>
                </c:ext>
                <c:ext xmlns:c15="http://schemas.microsoft.com/office/drawing/2012/chart" uri="{CE6537A1-D6FC-4f65-9D91-7224C49458BB}">
                  <c15:layout/>
                </c:ext>
              </c:extLst>
            </c:dLbl>
            <c:dLbl>
              <c:idx val="12"/>
              <c:layout>
                <c:manualLayout>
                  <c:x val="-5.0639639275859745E-2"/>
                  <c:y val="-1.26597218825907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35A-4379-B6C0-C70478ECCAFB}"/>
                </c:ext>
                <c:ext xmlns:c15="http://schemas.microsoft.com/office/drawing/2012/chart" uri="{CE6537A1-D6FC-4f65-9D91-7224C49458BB}">
                  <c15:layout/>
                </c:ext>
              </c:extLst>
            </c:dLbl>
            <c:dLbl>
              <c:idx val="13"/>
              <c:layout>
                <c:manualLayout>
                  <c:x val="-2.738186957399566E-2"/>
                  <c:y val="-2.096770512381604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35A-4379-B6C0-C70478ECCAFB}"/>
                </c:ext>
                <c:ext xmlns:c15="http://schemas.microsoft.com/office/drawing/2012/chart" uri="{CE6537A1-D6FC-4f65-9D91-7224C49458BB}">
                  <c15:layout/>
                </c:ext>
              </c:extLst>
            </c:dLbl>
            <c:dLbl>
              <c:idx val="14"/>
              <c:layout>
                <c:manualLayout>
                  <c:x val="-1.3499051080153543E-2"/>
                  <c:y val="-1.53274318970998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35A-4379-B6C0-C70478ECCAFB}"/>
                </c:ext>
                <c:ext xmlns:c15="http://schemas.microsoft.com/office/drawing/2012/chart" uri="{CE6537A1-D6FC-4f65-9D91-7224C49458BB}">
                  <c15:layout/>
                </c:ext>
              </c:extLst>
            </c:dLbl>
            <c:dLbl>
              <c:idx val="15"/>
              <c:layout>
                <c:manualLayout>
                  <c:x val="-1.1932969917221986E-2"/>
                  <c:y val="-1.59681126815669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35A-4379-B6C0-C70478ECCAFB}"/>
                </c:ext>
                <c:ext xmlns:c15="http://schemas.microsoft.com/office/drawing/2012/chart" uri="{CE6537A1-D6FC-4f65-9D91-7224C49458BB}">
                  <c15:layout/>
                </c:ext>
              </c:extLst>
            </c:dLbl>
            <c:dLbl>
              <c:idx val="16"/>
              <c:layout>
                <c:manualLayout>
                  <c:x val="-2.735042735042735E-3"/>
                  <c:y val="-1.242236024844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4.9230769230769328E-2"/>
                  <c:y val="1.2422360248447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1.2307692307692308E-2"/>
                  <c:y val="-2.2774327122153132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a:lstStyle/>
              <a:p>
                <a:pPr>
                  <a:defRPr sz="900" b="1">
                    <a:solidFill>
                      <a:schemeClr val="tx2"/>
                    </a:solidFill>
                  </a:defRPr>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'Pag11'!$B$44:$T$44</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'Pag11'!$B$45:$T$45</c:f>
              <c:numCache>
                <c:formatCode>0.00</c:formatCode>
                <c:ptCount val="19"/>
                <c:pt idx="0">
                  <c:v>44.347000000000001</c:v>
                </c:pt>
                <c:pt idx="1">
                  <c:v>57.325200000000002</c:v>
                </c:pt>
                <c:pt idx="2">
                  <c:v>43.114199999999997</c:v>
                </c:pt>
                <c:pt idx="3" formatCode="General">
                  <c:v>49.601900000000001</c:v>
                </c:pt>
                <c:pt idx="4" formatCode="General">
                  <c:v>56.463500000000003</c:v>
                </c:pt>
                <c:pt idx="5" formatCode="General">
                  <c:v>48.808799999999998</c:v>
                </c:pt>
                <c:pt idx="6" formatCode="General">
                  <c:v>62.160499999999999</c:v>
                </c:pt>
                <c:pt idx="7" formatCode="General">
                  <c:v>76.930300000000003</c:v>
                </c:pt>
                <c:pt idx="8" formatCode="General">
                  <c:v>89.649100000000004</c:v>
                </c:pt>
                <c:pt idx="9" formatCode="General">
                  <c:v>120.4803</c:v>
                </c:pt>
                <c:pt idx="10" formatCode="General">
                  <c:v>103.24250000000001</c:v>
                </c:pt>
                <c:pt idx="11" formatCode="General">
                  <c:v>103.82073051369871</c:v>
                </c:pt>
                <c:pt idx="12" formatCode="General">
                  <c:v>132.50927752276829</c:v>
                </c:pt>
                <c:pt idx="13" formatCode="General">
                  <c:v>146.54886490525627</c:v>
                </c:pt>
                <c:pt idx="14" formatCode="General">
                  <c:v>120.964</c:v>
                </c:pt>
                <c:pt idx="15" formatCode="General">
                  <c:v>103.65711728192205</c:v>
                </c:pt>
                <c:pt idx="16" formatCode="General">
                  <c:v>71.055971554151299</c:v>
                </c:pt>
                <c:pt idx="17" formatCode="General">
                  <c:v>51.694105335926302</c:v>
                </c:pt>
                <c:pt idx="18" formatCode="General">
                  <c:v>51.482450952142933</c:v>
                </c:pt>
              </c:numCache>
            </c:numRef>
          </c:val>
          <c:smooth val="0"/>
          <c:extLst xmlns:c16r2="http://schemas.microsoft.com/office/drawing/2015/06/chart">
            <c:ext xmlns:c16="http://schemas.microsoft.com/office/drawing/2014/chart" uri="{C3380CC4-5D6E-409C-BE32-E72D297353CC}">
              <c16:uniqueId val="{00000010-735A-4379-B6C0-C70478ECCAFB}"/>
            </c:ext>
          </c:extLst>
        </c:ser>
        <c:dLbls>
          <c:showLegendKey val="0"/>
          <c:showVal val="0"/>
          <c:showCatName val="0"/>
          <c:showSerName val="0"/>
          <c:showPercent val="0"/>
          <c:showBubbleSize val="0"/>
        </c:dLbls>
        <c:marker val="1"/>
        <c:smooth val="0"/>
        <c:axId val="579260144"/>
        <c:axId val="579260536"/>
      </c:lineChart>
      <c:catAx>
        <c:axId val="579260144"/>
        <c:scaling>
          <c:orientation val="minMax"/>
        </c:scaling>
        <c:delete val="0"/>
        <c:axPos val="b"/>
        <c:numFmt formatCode="General" sourceLinked="1"/>
        <c:majorTickMark val="out"/>
        <c:minorTickMark val="none"/>
        <c:tickLblPos val="nextTo"/>
        <c:txPr>
          <a:bodyPr/>
          <a:lstStyle/>
          <a:p>
            <a:pPr>
              <a:defRPr sz="900" b="1"/>
            </a:pPr>
            <a:endParaRPr lang="es-GT"/>
          </a:p>
        </c:txPr>
        <c:crossAx val="579260536"/>
        <c:crosses val="autoZero"/>
        <c:auto val="1"/>
        <c:lblAlgn val="ctr"/>
        <c:lblOffset val="100"/>
        <c:noMultiLvlLbl val="0"/>
      </c:catAx>
      <c:valAx>
        <c:axId val="579260536"/>
        <c:scaling>
          <c:orientation val="minMax"/>
        </c:scaling>
        <c:delete val="0"/>
        <c:axPos val="l"/>
        <c:majorGridlines/>
        <c:title>
          <c:tx>
            <c:rich>
              <a:bodyPr/>
              <a:lstStyle/>
              <a:p>
                <a:pPr>
                  <a:defRPr/>
                </a:pPr>
                <a:r>
                  <a:rPr lang="es-GT"/>
                  <a:t>US$ /MWh</a:t>
                </a:r>
              </a:p>
            </c:rich>
          </c:tx>
          <c:layout/>
          <c:overlay val="0"/>
        </c:title>
        <c:numFmt formatCode="_(* #,##0.00_);_(* \(#,##0.00\);_(* &quot;-&quot;_);_(@_)" sourceLinked="0"/>
        <c:majorTickMark val="out"/>
        <c:minorTickMark val="none"/>
        <c:tickLblPos val="nextTo"/>
        <c:txPr>
          <a:bodyPr/>
          <a:lstStyle/>
          <a:p>
            <a:pPr>
              <a:defRPr sz="900" b="1"/>
            </a:pPr>
            <a:endParaRPr lang="es-GT"/>
          </a:p>
        </c:txPr>
        <c:crossAx val="579260144"/>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COMPOSICIÓN ANUAL POR TIPO DE CONSUMO DE ENERGÍA</a:t>
            </a:r>
            <a:endParaRPr lang="es-GT">
              <a:effectLst/>
            </a:endParaRPr>
          </a:p>
        </c:rich>
      </c:tx>
      <c:layout/>
      <c:overlay val="0"/>
    </c:title>
    <c:autoTitleDeleted val="0"/>
    <c:plotArea>
      <c:layout/>
      <c:areaChart>
        <c:grouping val="percentStacked"/>
        <c:varyColors val="0"/>
        <c:ser>
          <c:idx val="0"/>
          <c:order val="0"/>
          <c:tx>
            <c:strRef>
              <c:f>'Pag11'!$B$85</c:f>
              <c:strCache>
                <c:ptCount val="1"/>
                <c:pt idx="0">
                  <c:v>DISTRIBUIDORES</c:v>
                </c:pt>
              </c:strCache>
            </c:strRef>
          </c:tx>
          <c:cat>
            <c:numRef>
              <c:f>'Pag11'!$C$84:$P$84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'Pag11'!$C$85:$P$85</c:f>
              <c:numCache>
                <c:formatCode>General</c:formatCode>
                <c:ptCount val="14"/>
                <c:pt idx="0">
                  <c:v>4544.2839999999896</c:v>
                </c:pt>
                <c:pt idx="1">
                  <c:v>4644.2299999999896</c:v>
                </c:pt>
                <c:pt idx="2">
                  <c:v>4831.57</c:v>
                </c:pt>
                <c:pt idx="3">
                  <c:v>5095.7410959472099</c:v>
                </c:pt>
                <c:pt idx="4">
                  <c:v>5260.7615667809996</c:v>
                </c:pt>
                <c:pt idx="5">
                  <c:v>5429.2589415429602</c:v>
                </c:pt>
                <c:pt idx="6">
                  <c:v>5568.6234541357899</c:v>
                </c:pt>
                <c:pt idx="7">
                  <c:v>5795.2766255364904</c:v>
                </c:pt>
                <c:pt idx="8">
                  <c:v>6019.1259875415099</c:v>
                </c:pt>
                <c:pt idx="9">
                  <c:v>6229.1129483924396</c:v>
                </c:pt>
                <c:pt idx="10">
                  <c:v>6445.4584664671702</c:v>
                </c:pt>
                <c:pt idx="11">
                  <c:v>6798.2232856641103</c:v>
                </c:pt>
                <c:pt idx="12">
                  <c:v>7077.5588101209869</c:v>
                </c:pt>
                <c:pt idx="13">
                  <c:v>7156.9836890240476</c:v>
                </c:pt>
              </c:numCache>
            </c:numRef>
          </c:val>
          <c:extLst xmlns:c16r2="http://schemas.microsoft.com/office/drawing/2015/06/chart">
            <c:ext xmlns:c16="http://schemas.microsoft.com/office/drawing/2014/chart" uri="{C3380CC4-5D6E-409C-BE32-E72D297353CC}">
              <c16:uniqueId val="{00000000-6F07-45D2-A63D-F920E528A803}"/>
            </c:ext>
          </c:extLst>
        </c:ser>
        <c:ser>
          <c:idx val="1"/>
          <c:order val="1"/>
          <c:tx>
            <c:strRef>
              <c:f>'Pag11'!$B$86</c:f>
              <c:strCache>
                <c:ptCount val="1"/>
                <c:pt idx="0">
                  <c:v>COMERCIALIZADORES **</c:v>
                </c:pt>
              </c:strCache>
            </c:strRef>
          </c:tx>
          <c:cat>
            <c:numRef>
              <c:f>'Pag11'!$C$84:$P$84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'Pag11'!$C$86:$P$86</c:f>
              <c:numCache>
                <c:formatCode>General</c:formatCode>
                <c:ptCount val="14"/>
                <c:pt idx="0">
                  <c:v>1487.0909999999999</c:v>
                </c:pt>
                <c:pt idx="1">
                  <c:v>1627.52</c:v>
                </c:pt>
                <c:pt idx="2">
                  <c:v>1797.74</c:v>
                </c:pt>
                <c:pt idx="3">
                  <c:v>1972.85102838066</c:v>
                </c:pt>
                <c:pt idx="4">
                  <c:v>2080.2786114464202</c:v>
                </c:pt>
                <c:pt idx="5">
                  <c:v>1999.30136539518</c:v>
                </c:pt>
                <c:pt idx="6">
                  <c:v>2091.2730758642001</c:v>
                </c:pt>
                <c:pt idx="7">
                  <c:v>2169.3173224635002</c:v>
                </c:pt>
                <c:pt idx="8">
                  <c:v>2244.4554399605299</c:v>
                </c:pt>
                <c:pt idx="9">
                  <c:v>2273.9945969840301</c:v>
                </c:pt>
                <c:pt idx="10">
                  <c:v>2396.9009025000701</c:v>
                </c:pt>
                <c:pt idx="11">
                  <c:v>2530.3837654215799</c:v>
                </c:pt>
                <c:pt idx="12">
                  <c:v>2685.8105820851979</c:v>
                </c:pt>
                <c:pt idx="13">
                  <c:v>2805.0361981498522</c:v>
                </c:pt>
              </c:numCache>
            </c:numRef>
          </c:val>
          <c:extLst xmlns:c16r2="http://schemas.microsoft.com/office/drawing/2015/06/chart">
            <c:ext xmlns:c16="http://schemas.microsoft.com/office/drawing/2014/chart" uri="{C3380CC4-5D6E-409C-BE32-E72D297353CC}">
              <c16:uniqueId val="{00000001-6F07-45D2-A63D-F920E528A803}"/>
            </c:ext>
          </c:extLst>
        </c:ser>
        <c:ser>
          <c:idx val="2"/>
          <c:order val="2"/>
          <c:tx>
            <c:strRef>
              <c:f>'Pag11'!$B$87</c:f>
              <c:strCache>
                <c:ptCount val="1"/>
                <c:pt idx="0">
                  <c:v>GRANDES USUARIOS PARTICIPANTES</c:v>
                </c:pt>
              </c:strCache>
            </c:strRef>
          </c:tx>
          <c:cat>
            <c:numRef>
              <c:f>'Pag11'!$C$84:$P$84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'Pag11'!$C$87:$P$87</c:f>
              <c:numCache>
                <c:formatCode>General</c:formatCode>
                <c:ptCount val="14"/>
                <c:pt idx="0">
                  <c:v>290.42200000000003</c:v>
                </c:pt>
                <c:pt idx="1">
                  <c:v>339.86</c:v>
                </c:pt>
                <c:pt idx="2">
                  <c:v>421.54</c:v>
                </c:pt>
                <c:pt idx="3">
                  <c:v>411.50069409502498</c:v>
                </c:pt>
                <c:pt idx="4">
                  <c:v>147.13559181765501</c:v>
                </c:pt>
                <c:pt idx="5">
                  <c:v>139.07313541696601</c:v>
                </c:pt>
                <c:pt idx="6">
                  <c:v>142.84322755128599</c:v>
                </c:pt>
                <c:pt idx="7">
                  <c:v>146.67752946251599</c:v>
                </c:pt>
                <c:pt idx="8">
                  <c:v>97.880398445062994</c:v>
                </c:pt>
                <c:pt idx="9">
                  <c:v>87.796485913528898</c:v>
                </c:pt>
                <c:pt idx="10">
                  <c:v>72.796623974008</c:v>
                </c:pt>
                <c:pt idx="11">
                  <c:v>69.562249024399904</c:v>
                </c:pt>
                <c:pt idx="12">
                  <c:v>69.330658332323992</c:v>
                </c:pt>
                <c:pt idx="13">
                  <c:v>56.393988200659997</c:v>
                </c:pt>
              </c:numCache>
            </c:numRef>
          </c:val>
          <c:extLst xmlns:c16r2="http://schemas.microsoft.com/office/drawing/2015/06/chart">
            <c:ext xmlns:c16="http://schemas.microsoft.com/office/drawing/2014/chart" uri="{C3380CC4-5D6E-409C-BE32-E72D297353CC}">
              <c16:uniqueId val="{00000002-6F07-45D2-A63D-F920E528A803}"/>
            </c:ext>
          </c:extLst>
        </c:ser>
        <c:ser>
          <c:idx val="3"/>
          <c:order val="3"/>
          <c:tx>
            <c:strRef>
              <c:f>'Pag11'!$B$88</c:f>
              <c:strCache>
                <c:ptCount val="1"/>
                <c:pt idx="0">
                  <c:v>EXPORTACIONES</c:v>
                </c:pt>
              </c:strCache>
            </c:strRef>
          </c:tx>
          <c:cat>
            <c:numRef>
              <c:f>'Pag11'!$C$84:$P$84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'Pag11'!$C$88:$P$88</c:f>
              <c:numCache>
                <c:formatCode>General</c:formatCode>
                <c:ptCount val="14"/>
                <c:pt idx="0">
                  <c:v>464.19</c:v>
                </c:pt>
                <c:pt idx="1">
                  <c:v>335.44</c:v>
                </c:pt>
                <c:pt idx="2">
                  <c:v>88.24</c:v>
                </c:pt>
                <c:pt idx="3">
                  <c:v>131.87963923997901</c:v>
                </c:pt>
                <c:pt idx="4">
                  <c:v>76.041226517453893</c:v>
                </c:pt>
                <c:pt idx="5">
                  <c:v>94.104626477929898</c:v>
                </c:pt>
                <c:pt idx="6">
                  <c:v>138.930660262999</c:v>
                </c:pt>
                <c:pt idx="7">
                  <c:v>193.386077078</c:v>
                </c:pt>
                <c:pt idx="8">
                  <c:v>195.55292535397001</c:v>
                </c:pt>
                <c:pt idx="9">
                  <c:v>587.85453076463205</c:v>
                </c:pt>
                <c:pt idx="10">
                  <c:v>1206.8505035774299</c:v>
                </c:pt>
                <c:pt idx="11">
                  <c:v>1087.2070196196401</c:v>
                </c:pt>
                <c:pt idx="12">
                  <c:v>1119.2331159999999</c:v>
                </c:pt>
                <c:pt idx="13">
                  <c:v>1857.7597478555481</c:v>
                </c:pt>
              </c:numCache>
            </c:numRef>
          </c:val>
          <c:extLst xmlns:c16r2="http://schemas.microsoft.com/office/drawing/2015/06/chart">
            <c:ext xmlns:c16="http://schemas.microsoft.com/office/drawing/2014/chart" uri="{C3380CC4-5D6E-409C-BE32-E72D297353CC}">
              <c16:uniqueId val="{00000003-6F07-45D2-A63D-F920E528A803}"/>
            </c:ext>
          </c:extLst>
        </c:ser>
        <c:ser>
          <c:idx val="4"/>
          <c:order val="4"/>
          <c:tx>
            <c:strRef>
              <c:f>'Pag11'!$B$89</c:f>
              <c:strCache>
                <c:ptCount val="1"/>
                <c:pt idx="0">
                  <c:v>PÉRDIDAS</c:v>
                </c:pt>
              </c:strCache>
            </c:strRef>
          </c:tx>
          <c:cat>
            <c:numRef>
              <c:f>'Pag11'!$C$84:$P$84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'Pag11'!$C$89:$P$89</c:f>
              <c:numCache>
                <c:formatCode>General</c:formatCode>
                <c:ptCount val="14"/>
                <c:pt idx="0">
                  <c:v>257.403783028958</c:v>
                </c:pt>
                <c:pt idx="1">
                  <c:v>282.39999999999901</c:v>
                </c:pt>
                <c:pt idx="2">
                  <c:v>273.54000000000002</c:v>
                </c:pt>
                <c:pt idx="3">
                  <c:v>294.40196002433697</c:v>
                </c:pt>
                <c:pt idx="4">
                  <c:v>313.85236786164802</c:v>
                </c:pt>
                <c:pt idx="5">
                  <c:v>322.70603041893901</c:v>
                </c:pt>
                <c:pt idx="6">
                  <c:v>289.38925397094101</c:v>
                </c:pt>
                <c:pt idx="7">
                  <c:v>317.73387830387901</c:v>
                </c:pt>
                <c:pt idx="8">
                  <c:v>324.32003209294197</c:v>
                </c:pt>
                <c:pt idx="9">
                  <c:v>314.32495022298502</c:v>
                </c:pt>
                <c:pt idx="10">
                  <c:v>330.15955735850099</c:v>
                </c:pt>
                <c:pt idx="11">
                  <c:v>332.98342116476198</c:v>
                </c:pt>
                <c:pt idx="12">
                  <c:v>383.19457464969958</c:v>
                </c:pt>
                <c:pt idx="13">
                  <c:v>402.56766630322466</c:v>
                </c:pt>
              </c:numCache>
            </c:numRef>
          </c:val>
          <c:extLst xmlns:c16r2="http://schemas.microsoft.com/office/drawing/2015/06/chart">
            <c:ext xmlns:c16="http://schemas.microsoft.com/office/drawing/2014/chart" uri="{C3380CC4-5D6E-409C-BE32-E72D297353CC}">
              <c16:uniqueId val="{00000004-6F07-45D2-A63D-F920E528A803}"/>
            </c:ext>
          </c:extLst>
        </c:ser>
        <c:ser>
          <c:idx val="5"/>
          <c:order val="5"/>
          <c:tx>
            <c:strRef>
              <c:f>'Pag11'!$B$90</c:f>
              <c:strCache>
                <c:ptCount val="1"/>
                <c:pt idx="0">
                  <c:v>CONSUMOS PROPIOS</c:v>
                </c:pt>
              </c:strCache>
            </c:strRef>
          </c:tx>
          <c:cat>
            <c:numRef>
              <c:f>'Pag11'!$C$84:$P$84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'Pag11'!$C$90:$P$90</c:f>
              <c:numCache>
                <c:formatCode>General</c:formatCode>
                <c:ptCount val="14"/>
                <c:pt idx="0">
                  <c:v>6.7562169710419901</c:v>
                </c:pt>
                <c:pt idx="1">
                  <c:v>13.5299999999995</c:v>
                </c:pt>
                <c:pt idx="2">
                  <c:v>32.4</c:v>
                </c:pt>
                <c:pt idx="3">
                  <c:v>30.358137460384</c:v>
                </c:pt>
                <c:pt idx="4">
                  <c:v>43.9921747</c:v>
                </c:pt>
                <c:pt idx="5">
                  <c:v>30.230357084426</c:v>
                </c:pt>
                <c:pt idx="6">
                  <c:v>45.153397923965997</c:v>
                </c:pt>
                <c:pt idx="7">
                  <c:v>49.746637528523003</c:v>
                </c:pt>
                <c:pt idx="8">
                  <c:v>47.930761906624902</c:v>
                </c:pt>
                <c:pt idx="9">
                  <c:v>43.981708697579002</c:v>
                </c:pt>
                <c:pt idx="10">
                  <c:v>38.289293001478001</c:v>
                </c:pt>
                <c:pt idx="11">
                  <c:v>68.313099325324899</c:v>
                </c:pt>
                <c:pt idx="12">
                  <c:v>74.131485852508987</c:v>
                </c:pt>
                <c:pt idx="13">
                  <c:v>102.53927199426799</c:v>
                </c:pt>
              </c:numCache>
            </c:numRef>
          </c:val>
          <c:extLst xmlns:c16r2="http://schemas.microsoft.com/office/drawing/2015/06/chart">
            <c:ext xmlns:c16="http://schemas.microsoft.com/office/drawing/2014/chart" uri="{C3380CC4-5D6E-409C-BE32-E72D297353CC}">
              <c16:uniqueId val="{00000005-6F07-45D2-A63D-F920E528A803}"/>
            </c:ext>
          </c:extLst>
        </c:ser>
        <c:dLbls>
          <c:showLegendKey val="0"/>
          <c:showVal val="0"/>
          <c:showCatName val="0"/>
          <c:showSerName val="0"/>
          <c:showPercent val="0"/>
          <c:showBubbleSize val="0"/>
        </c:dLbls>
        <c:axId val="580044152"/>
        <c:axId val="580044544"/>
      </c:areaChart>
      <c:catAx>
        <c:axId val="580044152"/>
        <c:scaling>
          <c:orientation val="minMax"/>
        </c:scaling>
        <c:delete val="0"/>
        <c:axPos val="b"/>
        <c:numFmt formatCode="General" sourceLinked="1"/>
        <c:majorTickMark val="out"/>
        <c:minorTickMark val="none"/>
        <c:tickLblPos val="nextTo"/>
        <c:txPr>
          <a:bodyPr/>
          <a:lstStyle/>
          <a:p>
            <a:pPr>
              <a:defRPr sz="900" b="1"/>
            </a:pPr>
            <a:endParaRPr lang="es-GT"/>
          </a:p>
        </c:txPr>
        <c:crossAx val="580044544"/>
        <c:crosses val="autoZero"/>
        <c:auto val="1"/>
        <c:lblAlgn val="ctr"/>
        <c:lblOffset val="100"/>
        <c:noMultiLvlLbl val="0"/>
      </c:catAx>
      <c:valAx>
        <c:axId val="580044544"/>
        <c:scaling>
          <c:orientation val="minMax"/>
        </c:scaling>
        <c:delete val="0"/>
        <c:axPos val="l"/>
        <c:majorGridlines/>
        <c:numFmt formatCode="0%" sourceLinked="1"/>
        <c:majorTickMark val="out"/>
        <c:minorTickMark val="none"/>
        <c:tickLblPos val="nextTo"/>
        <c:txPr>
          <a:bodyPr/>
          <a:lstStyle/>
          <a:p>
            <a:pPr>
              <a:defRPr sz="900" b="1"/>
            </a:pPr>
            <a:endParaRPr lang="es-GT"/>
          </a:p>
        </c:txPr>
        <c:crossAx val="580044152"/>
        <c:crosses val="autoZero"/>
        <c:crossBetween val="midCat"/>
      </c:valAx>
    </c:plotArea>
    <c:legend>
      <c:legendPos val="b"/>
      <c:layout/>
      <c:overlay val="0"/>
    </c:legend>
    <c:plotVisOnly val="1"/>
    <c:dispBlanksAs val="zero"/>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t>PRODUCCIÓN Y DEMANDA ANUAL</a:t>
            </a:r>
          </a:p>
        </c:rich>
      </c:tx>
      <c:layout/>
      <c:overlay val="1"/>
    </c:title>
    <c:autoTitleDeleted val="0"/>
    <c:plotArea>
      <c:layout/>
      <c:lineChart>
        <c:grouping val="standard"/>
        <c:varyColors val="0"/>
        <c:ser>
          <c:idx val="0"/>
          <c:order val="0"/>
          <c:tx>
            <c:strRef>
              <c:f>'Pag12'!$A$3</c:f>
              <c:strCache>
                <c:ptCount val="1"/>
                <c:pt idx="0">
                  <c:v>PRODUCCIÓN CON INTER</c:v>
                </c:pt>
              </c:strCache>
            </c:strRef>
          </c:tx>
          <c:spPr>
            <a:ln w="38100">
              <a:solidFill>
                <a:schemeClr val="accent1"/>
              </a:solidFill>
            </a:ln>
          </c:spPr>
          <c:marker>
            <c:symbol val="none"/>
          </c:marker>
          <c:cat>
            <c:numRef>
              <c:f>'Pag12'!$B$2:$T$2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'Pag12'!$B$3:$T$3</c:f>
              <c:numCache>
                <c:formatCode>General</c:formatCode>
                <c:ptCount val="19"/>
                <c:pt idx="0">
                  <c:v>5183.05</c:v>
                </c:pt>
                <c:pt idx="1">
                  <c:v>6070.2399999999898</c:v>
                </c:pt>
                <c:pt idx="2">
                  <c:v>5825.2299999999896</c:v>
                </c:pt>
                <c:pt idx="3">
                  <c:v>6245.96</c:v>
                </c:pt>
                <c:pt idx="4">
                  <c:v>6591.6299999999901</c:v>
                </c:pt>
                <c:pt idx="5">
                  <c:v>7050.1699999999901</c:v>
                </c:pt>
                <c:pt idx="6">
                  <c:v>7242.97874575274</c:v>
                </c:pt>
                <c:pt idx="7">
                  <c:v>7445.0208518015097</c:v>
                </c:pt>
                <c:pt idx="8">
                  <c:v>7936.7325548570598</c:v>
                </c:pt>
                <c:pt idx="9">
                  <c:v>7922.0616499999896</c:v>
                </c:pt>
                <c:pt idx="10">
                  <c:v>8014.6744553806102</c:v>
                </c:pt>
                <c:pt idx="11">
                  <c:v>8276.2130602336092</c:v>
                </c:pt>
                <c:pt idx="12">
                  <c:v>8672.1395748342402</c:v>
                </c:pt>
                <c:pt idx="13">
                  <c:v>8929.26554530065</c:v>
                </c:pt>
                <c:pt idx="14">
                  <c:v>9431.1469103764302</c:v>
                </c:pt>
                <c:pt idx="15">
                  <c:v>10279.129199482</c:v>
                </c:pt>
                <c:pt idx="16">
                  <c:v>10648.402525621201</c:v>
                </c:pt>
                <c:pt idx="17">
                  <c:v>11624.824243030424</c:v>
                </c:pt>
                <c:pt idx="18">
                  <c:v>12381.280561527621</c:v>
                </c:pt>
              </c:numCache>
            </c:numRef>
          </c:val>
          <c:smooth val="0"/>
          <c:extLst xmlns:c16r2="http://schemas.microsoft.com/office/drawing/2015/06/chart">
            <c:ext xmlns:c16="http://schemas.microsoft.com/office/drawing/2014/chart" uri="{C3380CC4-5D6E-409C-BE32-E72D297353CC}">
              <c16:uniqueId val="{00000000-2342-4521-8BF8-4645D7D6C2E3}"/>
            </c:ext>
          </c:extLst>
        </c:ser>
        <c:ser>
          <c:idx val="1"/>
          <c:order val="1"/>
          <c:tx>
            <c:strRef>
              <c:f>'Pag12'!$A$4</c:f>
              <c:strCache>
                <c:ptCount val="1"/>
                <c:pt idx="0">
                  <c:v>PRODUCCIÓN SIN INTER</c:v>
                </c:pt>
              </c:strCache>
            </c:strRef>
          </c:tx>
          <c:spPr>
            <a:ln w="19050">
              <a:solidFill>
                <a:schemeClr val="accent1"/>
              </a:solidFill>
              <a:prstDash val="sysDash"/>
            </a:ln>
          </c:spPr>
          <c:marker>
            <c:symbol val="none"/>
          </c:marker>
          <c:cat>
            <c:numRef>
              <c:f>'Pag12'!$B$2:$T$2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'Pag12'!$B$4:$T$4</c:f>
              <c:numCache>
                <c:formatCode>General</c:formatCode>
                <c:ptCount val="19"/>
                <c:pt idx="0">
                  <c:v>4984.4544927014804</c:v>
                </c:pt>
                <c:pt idx="1">
                  <c:v>5947.28999999999</c:v>
                </c:pt>
                <c:pt idx="2">
                  <c:v>5772.2399999999898</c:v>
                </c:pt>
                <c:pt idx="3">
                  <c:v>6191.08</c:v>
                </c:pt>
                <c:pt idx="4">
                  <c:v>6561.0999999999904</c:v>
                </c:pt>
                <c:pt idx="5">
                  <c:v>7009.2599999999902</c:v>
                </c:pt>
                <c:pt idx="6">
                  <c:v>7219.7843556845801</c:v>
                </c:pt>
                <c:pt idx="7">
                  <c:v>7436.6153803593097</c:v>
                </c:pt>
                <c:pt idx="8">
                  <c:v>7928.6160051501101</c:v>
                </c:pt>
                <c:pt idx="9">
                  <c:v>7917.3527813030596</c:v>
                </c:pt>
                <c:pt idx="10">
                  <c:v>7977.4677689195996</c:v>
                </c:pt>
                <c:pt idx="11">
                  <c:v>7913.9117867936102</c:v>
                </c:pt>
                <c:pt idx="12">
                  <c:v>8146.5412433265701</c:v>
                </c:pt>
                <c:pt idx="13">
                  <c:v>8703.4674873006497</c:v>
                </c:pt>
                <c:pt idx="14">
                  <c:v>9270.4739103764205</c:v>
                </c:pt>
                <c:pt idx="15">
                  <c:v>9782.2602964820308</c:v>
                </c:pt>
                <c:pt idx="16">
                  <c:v>10301.873941621199</c:v>
                </c:pt>
                <c:pt idx="17">
                  <c:v>10877.905056673962</c:v>
                </c:pt>
                <c:pt idx="18">
                  <c:v>11489.898801592768</c:v>
                </c:pt>
              </c:numCache>
            </c:numRef>
          </c:val>
          <c:smooth val="0"/>
          <c:extLst xmlns:c16r2="http://schemas.microsoft.com/office/drawing/2015/06/chart">
            <c:ext xmlns:c16="http://schemas.microsoft.com/office/drawing/2014/chart" uri="{C3380CC4-5D6E-409C-BE32-E72D297353CC}">
              <c16:uniqueId val="{00000001-2342-4521-8BF8-4645D7D6C2E3}"/>
            </c:ext>
          </c:extLst>
        </c:ser>
        <c:ser>
          <c:idx val="2"/>
          <c:order val="2"/>
          <c:tx>
            <c:strRef>
              <c:f>'Pag12'!$A$5</c:f>
              <c:strCache>
                <c:ptCount val="1"/>
                <c:pt idx="0">
                  <c:v>DEMANDA CON INTER</c:v>
                </c:pt>
              </c:strCache>
            </c:strRef>
          </c:tx>
          <c:spPr>
            <a:ln w="38100">
              <a:solidFill>
                <a:schemeClr val="accent2"/>
              </a:solidFill>
            </a:ln>
          </c:spPr>
          <c:marker>
            <c:symbol val="none"/>
          </c:marker>
          <c:cat>
            <c:numRef>
              <c:f>'Pag12'!$B$2:$T$2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'Pag12'!$B$5:$T$5</c:f>
              <c:numCache>
                <c:formatCode>General</c:formatCode>
                <c:ptCount val="19"/>
                <c:pt idx="0">
                  <c:v>5057.21</c:v>
                </c:pt>
                <c:pt idx="1">
                  <c:v>5895.61</c:v>
                </c:pt>
                <c:pt idx="2">
                  <c:v>5655.54</c:v>
                </c:pt>
                <c:pt idx="3">
                  <c:v>6068.17</c:v>
                </c:pt>
                <c:pt idx="4">
                  <c:v>6334.95999999999</c:v>
                </c:pt>
                <c:pt idx="5">
                  <c:v>6785.99</c:v>
                </c:pt>
                <c:pt idx="6">
                  <c:v>6960.5759785037999</c:v>
                </c:pt>
                <c:pt idx="7">
                  <c:v>7171.4807159657303</c:v>
                </c:pt>
                <c:pt idx="8">
                  <c:v>7642.3305948327297</c:v>
                </c:pt>
                <c:pt idx="9">
                  <c:v>7608.2092956999904</c:v>
                </c:pt>
                <c:pt idx="10">
                  <c:v>7691.96842621011</c:v>
                </c:pt>
                <c:pt idx="11">
                  <c:v>7986.82380625717</c:v>
                </c:pt>
                <c:pt idx="12">
                  <c:v>8354.4059781896904</c:v>
                </c:pt>
                <c:pt idx="13">
                  <c:v>8604.9455133003794</c:v>
                </c:pt>
                <c:pt idx="14">
                  <c:v>9112.9803972737809</c:v>
                </c:pt>
                <c:pt idx="15">
                  <c:v>9939.8733801235194</c:v>
                </c:pt>
                <c:pt idx="16">
                  <c:v>10309.712329435401</c:v>
                </c:pt>
                <c:pt idx="17">
                  <c:v>11241.629668380741</c:v>
                </c:pt>
                <c:pt idx="18">
                  <c:v>11978.712895224375</c:v>
                </c:pt>
              </c:numCache>
            </c:numRef>
          </c:val>
          <c:smooth val="0"/>
          <c:extLst xmlns:c16r2="http://schemas.microsoft.com/office/drawing/2015/06/chart">
            <c:ext xmlns:c16="http://schemas.microsoft.com/office/drawing/2014/chart" uri="{C3380CC4-5D6E-409C-BE32-E72D297353CC}">
              <c16:uniqueId val="{00000002-2342-4521-8BF8-4645D7D6C2E3}"/>
            </c:ext>
          </c:extLst>
        </c:ser>
        <c:ser>
          <c:idx val="3"/>
          <c:order val="3"/>
          <c:tx>
            <c:strRef>
              <c:f>'Pag12'!$A$6</c:f>
              <c:strCache>
                <c:ptCount val="1"/>
                <c:pt idx="0">
                  <c:v>DEMANDA SIN INTER</c:v>
                </c:pt>
              </c:strCache>
            </c:strRef>
          </c:tx>
          <c:spPr>
            <a:ln w="19050">
              <a:solidFill>
                <a:schemeClr val="accent2"/>
              </a:solidFill>
              <a:prstDash val="sysDash"/>
            </a:ln>
          </c:spPr>
          <c:marker>
            <c:symbol val="none"/>
          </c:marker>
          <c:cat>
            <c:numRef>
              <c:f>'Pag12'!$B$2:$T$2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'Pag12'!$B$6:$T$6</c:f>
              <c:numCache>
                <c:formatCode>General</c:formatCode>
                <c:ptCount val="19"/>
                <c:pt idx="0">
                  <c:v>4595.7319720244504</c:v>
                </c:pt>
                <c:pt idx="1">
                  <c:v>5068.2700000000004</c:v>
                </c:pt>
                <c:pt idx="2">
                  <c:v>5292.7</c:v>
                </c:pt>
                <c:pt idx="3">
                  <c:v>5628.39</c:v>
                </c:pt>
                <c:pt idx="4">
                  <c:v>5907.1699999999901</c:v>
                </c:pt>
                <c:pt idx="5">
                  <c:v>6321.8</c:v>
                </c:pt>
                <c:pt idx="6">
                  <c:v>6625.1394054256098</c:v>
                </c:pt>
                <c:pt idx="7">
                  <c:v>7083.2433074957598</c:v>
                </c:pt>
                <c:pt idx="8">
                  <c:v>7510.4509555927498</c:v>
                </c:pt>
                <c:pt idx="9">
                  <c:v>7532.1680691268903</c:v>
                </c:pt>
                <c:pt idx="10">
                  <c:v>7597.8637994395403</c:v>
                </c:pt>
                <c:pt idx="11">
                  <c:v>7847.8931459941696</c:v>
                </c:pt>
                <c:pt idx="12">
                  <c:v>8161.0199011116902</c:v>
                </c:pt>
                <c:pt idx="13">
                  <c:v>8409.3925875003806</c:v>
                </c:pt>
                <c:pt idx="14">
                  <c:v>8634.8857400214692</c:v>
                </c:pt>
                <c:pt idx="15">
                  <c:v>8953.4452961235202</c:v>
                </c:pt>
                <c:pt idx="16">
                  <c:v>9466.4823994354192</c:v>
                </c:pt>
                <c:pt idx="17">
                  <c:v>9906.8315363910187</c:v>
                </c:pt>
                <c:pt idx="18">
                  <c:v>10120.953147368828</c:v>
                </c:pt>
              </c:numCache>
            </c:numRef>
          </c:val>
          <c:smooth val="0"/>
          <c:extLst xmlns:c16r2="http://schemas.microsoft.com/office/drawing/2015/06/chart">
            <c:ext xmlns:c16="http://schemas.microsoft.com/office/drawing/2014/chart" uri="{C3380CC4-5D6E-409C-BE32-E72D297353CC}">
              <c16:uniqueId val="{00000003-2342-4521-8BF8-4645D7D6C2E3}"/>
            </c:ext>
          </c:extLst>
        </c:ser>
        <c:dLbls>
          <c:showLegendKey val="0"/>
          <c:showVal val="0"/>
          <c:showCatName val="0"/>
          <c:showSerName val="0"/>
          <c:showPercent val="0"/>
          <c:showBubbleSize val="0"/>
        </c:dLbls>
        <c:smooth val="0"/>
        <c:axId val="580045328"/>
        <c:axId val="580045720"/>
      </c:lineChart>
      <c:catAx>
        <c:axId val="580045328"/>
        <c:scaling>
          <c:orientation val="minMax"/>
        </c:scaling>
        <c:delete val="0"/>
        <c:axPos val="b"/>
        <c:numFmt formatCode="General" sourceLinked="1"/>
        <c:majorTickMark val="out"/>
        <c:minorTickMark val="none"/>
        <c:tickLblPos val="nextTo"/>
        <c:txPr>
          <a:bodyPr/>
          <a:lstStyle/>
          <a:p>
            <a:pPr>
              <a:defRPr sz="900" b="1"/>
            </a:pPr>
            <a:endParaRPr lang="es-GT"/>
          </a:p>
        </c:txPr>
        <c:crossAx val="580045720"/>
        <c:crosses val="autoZero"/>
        <c:auto val="1"/>
        <c:lblAlgn val="ctr"/>
        <c:lblOffset val="100"/>
        <c:noMultiLvlLbl val="0"/>
      </c:catAx>
      <c:valAx>
        <c:axId val="580045720"/>
        <c:scaling>
          <c:orientation val="minMax"/>
          <c:min val="4000"/>
        </c:scaling>
        <c:delete val="0"/>
        <c:axPos val="l"/>
        <c:majorGridlines/>
        <c:title>
          <c:tx>
            <c:rich>
              <a:bodyPr rot="-5400000" vert="horz"/>
              <a:lstStyle/>
              <a:p>
                <a:pPr>
                  <a:defRPr sz="1100"/>
                </a:pPr>
                <a:r>
                  <a:rPr lang="es-GT" sz="1100"/>
                  <a:t>GWh</a:t>
                </a:r>
              </a:p>
            </c:rich>
          </c:tx>
          <c:layout/>
          <c:overlay val="0"/>
        </c:title>
        <c:numFmt formatCode="_(* #,##0.00_);_(* \(#,##0.00\);_(* &quot;-&quot;??_);_(@_)" sourceLinked="0"/>
        <c:majorTickMark val="out"/>
        <c:minorTickMark val="none"/>
        <c:tickLblPos val="nextTo"/>
        <c:txPr>
          <a:bodyPr/>
          <a:lstStyle/>
          <a:p>
            <a:pPr>
              <a:defRPr sz="900" b="1"/>
            </a:pPr>
            <a:endParaRPr lang="es-GT"/>
          </a:p>
        </c:txPr>
        <c:crossAx val="580045328"/>
        <c:crosses val="autoZero"/>
        <c:crossBetween val="between"/>
      </c:valAx>
    </c:plotArea>
    <c:legend>
      <c:legendPos val="b"/>
      <c:layout/>
      <c:overlay val="0"/>
      <c:txPr>
        <a:bodyPr/>
        <a:lstStyle/>
        <a:p>
          <a:pPr>
            <a:defRPr b="1"/>
          </a:pPr>
          <a:endParaRPr lang="es-GT"/>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IMPORTACIONES Y EXPORTACIONES</a:t>
            </a:r>
            <a:endParaRPr lang="es-GT">
              <a:effectLst/>
            </a:endParaRPr>
          </a:p>
        </c:rich>
      </c:tx>
      <c:layout/>
      <c:overlay val="1"/>
    </c:title>
    <c:autoTitleDeleted val="0"/>
    <c:plotArea>
      <c:layout/>
      <c:lineChart>
        <c:grouping val="standard"/>
        <c:varyColors val="0"/>
        <c:ser>
          <c:idx val="0"/>
          <c:order val="0"/>
          <c:tx>
            <c:strRef>
              <c:f>'Pag12'!$A$46</c:f>
              <c:strCache>
                <c:ptCount val="1"/>
                <c:pt idx="0">
                  <c:v>EXPORTACIONES</c:v>
                </c:pt>
              </c:strCache>
            </c:strRef>
          </c:tx>
          <c:marker>
            <c:symbol val="none"/>
          </c:marker>
          <c:cat>
            <c:numRef>
              <c:f>'Pag12'!$B$45:$T$45</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'Pag12'!$B$46:$T$46</c:f>
              <c:numCache>
                <c:formatCode>General</c:formatCode>
                <c:ptCount val="19"/>
                <c:pt idx="0">
                  <c:v>461.47802797554698</c:v>
                </c:pt>
                <c:pt idx="1">
                  <c:v>827.34</c:v>
                </c:pt>
                <c:pt idx="2">
                  <c:v>362.84</c:v>
                </c:pt>
                <c:pt idx="3">
                  <c:v>439.78</c:v>
                </c:pt>
                <c:pt idx="4">
                  <c:v>427.79</c:v>
                </c:pt>
                <c:pt idx="5">
                  <c:v>464.18999999999897</c:v>
                </c:pt>
                <c:pt idx="6">
                  <c:v>335.43657307819001</c:v>
                </c:pt>
                <c:pt idx="7">
                  <c:v>88.237408469962006</c:v>
                </c:pt>
                <c:pt idx="8">
                  <c:v>131.87963923997901</c:v>
                </c:pt>
                <c:pt idx="9">
                  <c:v>76.041226573100005</c:v>
                </c:pt>
                <c:pt idx="10">
                  <c:v>94.104626770563698</c:v>
                </c:pt>
                <c:pt idx="11">
                  <c:v>138.930660262999</c:v>
                </c:pt>
                <c:pt idx="12">
                  <c:v>193.386077078</c:v>
                </c:pt>
                <c:pt idx="13">
                  <c:v>195.5529258</c:v>
                </c:pt>
                <c:pt idx="14">
                  <c:v>478.09465725231001</c:v>
                </c:pt>
                <c:pt idx="15">
                  <c:v>986.42808399999899</c:v>
                </c:pt>
                <c:pt idx="16">
                  <c:v>843.22992999999997</c:v>
                </c:pt>
                <c:pt idx="17">
                  <c:v>1119.2331160000001</c:v>
                </c:pt>
                <c:pt idx="18">
                  <c:v>1786.151914</c:v>
                </c:pt>
              </c:numCache>
            </c:numRef>
          </c:val>
          <c:smooth val="0"/>
          <c:extLst xmlns:c16r2="http://schemas.microsoft.com/office/drawing/2015/06/chart">
            <c:ext xmlns:c16="http://schemas.microsoft.com/office/drawing/2014/chart" uri="{C3380CC4-5D6E-409C-BE32-E72D297353CC}">
              <c16:uniqueId val="{00000000-4430-4DCC-9670-FB827EBC4B67}"/>
            </c:ext>
          </c:extLst>
        </c:ser>
        <c:ser>
          <c:idx val="1"/>
          <c:order val="1"/>
          <c:tx>
            <c:strRef>
              <c:f>'Pag12'!$A$47</c:f>
              <c:strCache>
                <c:ptCount val="1"/>
                <c:pt idx="0">
                  <c:v>IMPORTACIONES</c:v>
                </c:pt>
              </c:strCache>
            </c:strRef>
          </c:tx>
          <c:marker>
            <c:symbol val="none"/>
          </c:marker>
          <c:cat>
            <c:numRef>
              <c:f>'Pag12'!$B$45:$T$45</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'Pag12'!$B$47:$T$47</c:f>
              <c:numCache>
                <c:formatCode>General</c:formatCode>
                <c:ptCount val="19"/>
                <c:pt idx="0">
                  <c:v>198.595507298516</c:v>
                </c:pt>
                <c:pt idx="1">
                  <c:v>122.95</c:v>
                </c:pt>
                <c:pt idx="2">
                  <c:v>52.989999999999903</c:v>
                </c:pt>
                <c:pt idx="3">
                  <c:v>54.88</c:v>
                </c:pt>
                <c:pt idx="4">
                  <c:v>30.53</c:v>
                </c:pt>
                <c:pt idx="5">
                  <c:v>40.909999999999897</c:v>
                </c:pt>
                <c:pt idx="6">
                  <c:v>23.1943900681629</c:v>
                </c:pt>
                <c:pt idx="7">
                  <c:v>8.4054714421969994</c:v>
                </c:pt>
                <c:pt idx="8">
                  <c:v>8.1165497069598604</c:v>
                </c:pt>
                <c:pt idx="9">
                  <c:v>4.7088686969369897</c:v>
                </c:pt>
                <c:pt idx="10">
                  <c:v>37.206686461009198</c:v>
                </c:pt>
                <c:pt idx="11">
                  <c:v>362.30127343999902</c:v>
                </c:pt>
                <c:pt idx="12">
                  <c:v>525.59833150766406</c:v>
                </c:pt>
                <c:pt idx="13">
                  <c:v>225.798058</c:v>
                </c:pt>
                <c:pt idx="14">
                  <c:v>160.67299999999901</c:v>
                </c:pt>
                <c:pt idx="15">
                  <c:v>496.86890299999902</c:v>
                </c:pt>
                <c:pt idx="16">
                  <c:v>346.528583999999</c:v>
                </c:pt>
                <c:pt idx="17">
                  <c:v>535.73585700000001</c:v>
                </c:pt>
                <c:pt idx="18">
                  <c:v>828.71066800000006</c:v>
                </c:pt>
              </c:numCache>
            </c:numRef>
          </c:val>
          <c:smooth val="0"/>
          <c:extLst xmlns:c16r2="http://schemas.microsoft.com/office/drawing/2015/06/chart">
            <c:ext xmlns:c16="http://schemas.microsoft.com/office/drawing/2014/chart" uri="{C3380CC4-5D6E-409C-BE32-E72D297353CC}">
              <c16:uniqueId val="{00000001-4430-4DCC-9670-FB827EBC4B67}"/>
            </c:ext>
          </c:extLst>
        </c:ser>
        <c:dLbls>
          <c:showLegendKey val="0"/>
          <c:showVal val="0"/>
          <c:showCatName val="0"/>
          <c:showSerName val="0"/>
          <c:showPercent val="0"/>
          <c:showBubbleSize val="0"/>
        </c:dLbls>
        <c:smooth val="0"/>
        <c:axId val="580046504"/>
        <c:axId val="580046896"/>
      </c:lineChart>
      <c:catAx>
        <c:axId val="580046504"/>
        <c:scaling>
          <c:orientation val="minMax"/>
        </c:scaling>
        <c:delete val="0"/>
        <c:axPos val="b"/>
        <c:numFmt formatCode="General" sourceLinked="1"/>
        <c:majorTickMark val="out"/>
        <c:minorTickMark val="none"/>
        <c:tickLblPos val="nextTo"/>
        <c:txPr>
          <a:bodyPr/>
          <a:lstStyle/>
          <a:p>
            <a:pPr>
              <a:defRPr sz="900" b="1"/>
            </a:pPr>
            <a:endParaRPr lang="es-GT"/>
          </a:p>
        </c:txPr>
        <c:crossAx val="580046896"/>
        <c:crosses val="autoZero"/>
        <c:auto val="1"/>
        <c:lblAlgn val="ctr"/>
        <c:lblOffset val="100"/>
        <c:noMultiLvlLbl val="0"/>
      </c:catAx>
      <c:valAx>
        <c:axId val="580046896"/>
        <c:scaling>
          <c:orientation val="minMax"/>
        </c:scaling>
        <c:delete val="0"/>
        <c:axPos val="l"/>
        <c:majorGridlines/>
        <c:title>
          <c:tx>
            <c:rich>
              <a:bodyPr rot="0" vert="horz"/>
              <a:lstStyle/>
              <a:p>
                <a:pPr>
                  <a:defRPr/>
                </a:pPr>
                <a:r>
                  <a:rPr lang="es-GT"/>
                  <a:t>GWh</a:t>
                </a:r>
              </a:p>
            </c:rich>
          </c:tx>
          <c:layout/>
          <c:overlay val="0"/>
        </c:title>
        <c:numFmt formatCode="_(* #,##0.00_);_(* \(#,##0.00\);_(* &quot;-&quot;??_);_(@_)" sourceLinked="0"/>
        <c:majorTickMark val="out"/>
        <c:minorTickMark val="none"/>
        <c:tickLblPos val="nextTo"/>
        <c:txPr>
          <a:bodyPr/>
          <a:lstStyle/>
          <a:p>
            <a:pPr>
              <a:defRPr sz="900" b="1"/>
            </a:pPr>
            <a:endParaRPr lang="es-GT"/>
          </a:p>
        </c:txPr>
        <c:crossAx val="58004650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u="none" strike="noStrike" baseline="0">
                <a:effectLst/>
              </a:rPr>
              <a:t>DEMANDA MÁXIMA DE POTENCIA</a:t>
            </a:r>
            <a:endParaRPr lang="en-US"/>
          </a:p>
        </c:rich>
      </c:tx>
      <c:layout/>
      <c:overlay val="0"/>
    </c:title>
    <c:autoTitleDeleted val="0"/>
    <c:plotArea>
      <c:layout>
        <c:manualLayout>
          <c:layoutTarget val="inner"/>
          <c:xMode val="edge"/>
          <c:yMode val="edge"/>
          <c:x val="5.3710284629735899E-2"/>
          <c:y val="8.8130635225405707E-2"/>
          <c:w val="0.93125027586659803"/>
          <c:h val="0.86316236888682696"/>
        </c:manualLayout>
      </c:layout>
      <c:lineChart>
        <c:grouping val="standard"/>
        <c:varyColors val="0"/>
        <c:ser>
          <c:idx val="0"/>
          <c:order val="0"/>
          <c:tx>
            <c:strRef>
              <c:f>'Pag12'!$A$87</c:f>
              <c:strCache>
                <c:ptCount val="1"/>
                <c:pt idx="0">
                  <c:v>DEMANDA SNI</c:v>
                </c:pt>
              </c:strCache>
            </c:strRef>
          </c:tx>
          <c:spPr>
            <a:ln>
              <a:solidFill>
                <a:schemeClr val="accent4"/>
              </a:solidFill>
            </a:ln>
          </c:spPr>
          <c:marker>
            <c:symbol val="circle"/>
            <c:size val="5"/>
            <c:spPr>
              <a:solidFill>
                <a:schemeClr val="accent4"/>
              </a:solidFill>
              <a:ln>
                <a:solidFill>
                  <a:schemeClr val="accent4"/>
                </a:solidFill>
              </a:ln>
            </c:spPr>
          </c:marker>
          <c:cat>
            <c:numRef>
              <c:f>'Pag12'!$B$86:$U$86</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'Pag12'!$B$87:$U$87</c:f>
              <c:numCache>
                <c:formatCode>General</c:formatCode>
                <c:ptCount val="20"/>
                <c:pt idx="0">
                  <c:v>870.9</c:v>
                </c:pt>
                <c:pt idx="1">
                  <c:v>962.1</c:v>
                </c:pt>
                <c:pt idx="2">
                  <c:v>1039.3</c:v>
                </c:pt>
                <c:pt idx="3">
                  <c:v>1086.5999999999899</c:v>
                </c:pt>
                <c:pt idx="4">
                  <c:v>1141</c:v>
                </c:pt>
                <c:pt idx="5">
                  <c:v>1194.8499999999899</c:v>
                </c:pt>
                <c:pt idx="6">
                  <c:v>1265.75</c:v>
                </c:pt>
                <c:pt idx="7">
                  <c:v>1290.0899999999899</c:v>
                </c:pt>
                <c:pt idx="8">
                  <c:v>1382.55</c:v>
                </c:pt>
                <c:pt idx="9">
                  <c:v>1443.43</c:v>
                </c:pt>
                <c:pt idx="10">
                  <c:v>1430.05</c:v>
                </c:pt>
                <c:pt idx="11">
                  <c:v>1472.47</c:v>
                </c:pt>
                <c:pt idx="12">
                  <c:v>1467.88</c:v>
                </c:pt>
                <c:pt idx="13">
                  <c:v>1491.16</c:v>
                </c:pt>
                <c:pt idx="14">
                  <c:v>1532.97</c:v>
                </c:pt>
                <c:pt idx="15">
                  <c:v>1563.57</c:v>
                </c:pt>
                <c:pt idx="16">
                  <c:v>1635.9</c:v>
                </c:pt>
                <c:pt idx="17">
                  <c:v>1672.05</c:v>
                </c:pt>
                <c:pt idx="18">
                  <c:v>1701.6</c:v>
                </c:pt>
                <c:pt idx="19">
                  <c:v>1749.5</c:v>
                </c:pt>
              </c:numCache>
            </c:numRef>
          </c:val>
          <c:smooth val="0"/>
          <c:extLst xmlns:c16r2="http://schemas.microsoft.com/office/drawing/2015/06/chart">
            <c:ext xmlns:c16="http://schemas.microsoft.com/office/drawing/2014/chart" uri="{C3380CC4-5D6E-409C-BE32-E72D297353CC}">
              <c16:uniqueId val="{00000000-DA18-4B93-B4F5-F9636F59858C}"/>
            </c:ext>
          </c:extLst>
        </c:ser>
        <c:dLbls>
          <c:showLegendKey val="0"/>
          <c:showVal val="0"/>
          <c:showCatName val="0"/>
          <c:showSerName val="0"/>
          <c:showPercent val="0"/>
          <c:showBubbleSize val="0"/>
        </c:dLbls>
        <c:marker val="1"/>
        <c:smooth val="0"/>
        <c:axId val="580047680"/>
        <c:axId val="578329360"/>
      </c:lineChart>
      <c:catAx>
        <c:axId val="580047680"/>
        <c:scaling>
          <c:orientation val="minMax"/>
        </c:scaling>
        <c:delete val="0"/>
        <c:axPos val="b"/>
        <c:numFmt formatCode="General" sourceLinked="1"/>
        <c:majorTickMark val="out"/>
        <c:minorTickMark val="none"/>
        <c:tickLblPos val="nextTo"/>
        <c:txPr>
          <a:bodyPr/>
          <a:lstStyle/>
          <a:p>
            <a:pPr>
              <a:defRPr sz="900" b="1"/>
            </a:pPr>
            <a:endParaRPr lang="es-GT"/>
          </a:p>
        </c:txPr>
        <c:crossAx val="578329360"/>
        <c:crosses val="autoZero"/>
        <c:auto val="1"/>
        <c:lblAlgn val="ctr"/>
        <c:lblOffset val="100"/>
        <c:noMultiLvlLbl val="0"/>
      </c:catAx>
      <c:valAx>
        <c:axId val="578329360"/>
        <c:scaling>
          <c:orientation val="minMax"/>
          <c:min val="800"/>
        </c:scaling>
        <c:delete val="0"/>
        <c:axPos val="l"/>
        <c:majorGridlines/>
        <c:title>
          <c:tx>
            <c:rich>
              <a:bodyPr rot="0" vert="horz"/>
              <a:lstStyle/>
              <a:p>
                <a:pPr>
                  <a:defRPr sz="1100"/>
                </a:pPr>
                <a:r>
                  <a:rPr lang="es-GT" sz="1100"/>
                  <a:t>MW</a:t>
                </a:r>
              </a:p>
            </c:rich>
          </c:tx>
          <c:layout>
            <c:manualLayout>
              <c:xMode val="edge"/>
              <c:yMode val="edge"/>
              <c:x val="6.8361088653028203E-3"/>
              <c:y val="3.1340359100394101E-2"/>
            </c:manualLayout>
          </c:layout>
          <c:overlay val="0"/>
        </c:title>
        <c:numFmt formatCode="_(* #,##0.00_);_(* \(#,##0.00\);_(* &quot;-&quot;_);_(@_)" sourceLinked="0"/>
        <c:majorTickMark val="out"/>
        <c:minorTickMark val="none"/>
        <c:tickLblPos val="nextTo"/>
        <c:txPr>
          <a:bodyPr/>
          <a:lstStyle/>
          <a:p>
            <a:pPr>
              <a:defRPr sz="900" b="1"/>
            </a:pPr>
            <a:endParaRPr lang="es-GT"/>
          </a:p>
        </c:txPr>
        <c:crossAx val="580047680"/>
        <c:crosses val="autoZero"/>
        <c:crossBetween val="between"/>
        <c:majorUnit val="200"/>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TIPO DE COMBUSTIBLE</a:t>
            </a:r>
          </a:p>
        </c:rich>
      </c:tx>
      <c:overlay val="0"/>
      <c:spPr>
        <a:noFill/>
        <a:ln w="25400">
          <a:noFill/>
        </a:ln>
      </c:spPr>
    </c:title>
    <c:autoTitleDeleted val="0"/>
    <c:plotArea>
      <c:layout/>
      <c:areaChart>
        <c:grouping val="stacked"/>
        <c:varyColors val="0"/>
        <c:ser>
          <c:idx val="0"/>
          <c:order val="0"/>
          <c:tx>
            <c:v>RECURSOS HÍDRICOS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3245.4635852696902</c:v>
              </c:pt>
              <c:pt idx="6">
                <c:v>2985.4527664381799</c:v>
              </c:pt>
              <c:pt idx="7">
                <c:v>3624.7689586871302</c:v>
              </c:pt>
            </c:numLit>
          </c:val>
          <c:extLst xmlns:c16r2="http://schemas.microsoft.com/office/drawing/2015/06/chart">
            <c:ext xmlns:c16="http://schemas.microsoft.com/office/drawing/2014/chart" uri="{C3380CC4-5D6E-409C-BE32-E72D297353CC}">
              <c16:uniqueId val="{00000000-24A8-44A4-A1A2-03BF1E76D9AA}"/>
            </c:ext>
          </c:extLst>
        </c:ser>
        <c:ser>
          <c:idx val="1"/>
          <c:order val="1"/>
          <c:tx>
            <c:v>VAPOR GEOTÉRMICO</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xmlns:c16r2="http://schemas.microsoft.com/office/drawing/2015/06/chart">
            <c:ext xmlns:c16="http://schemas.microsoft.com/office/drawing/2014/chart" uri="{C3380CC4-5D6E-409C-BE32-E72D297353CC}">
              <c16:uniqueId val="{00000001-24A8-44A4-A1A2-03BF1E76D9AA}"/>
            </c:ext>
          </c:extLst>
        </c:ser>
        <c:ser>
          <c:idx val="2"/>
          <c:order val="2"/>
          <c:tx>
            <c:v>CARBÓN</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847.9786464</c:v>
              </c:pt>
              <c:pt idx="1">
                <c:v>943.29475200000002</c:v>
              </c:pt>
              <c:pt idx="2">
                <c:v>892.06372799999701</c:v>
              </c:pt>
              <c:pt idx="3">
                <c:v>1029.96331199988</c:v>
              </c:pt>
              <c:pt idx="4">
                <c:v>979.10380799999996</c:v>
              </c:pt>
              <c:pt idx="5">
                <c:v>1010.471964</c:v>
              </c:pt>
              <c:pt idx="6">
                <c:v>1037.5176959999999</c:v>
              </c:pt>
              <c:pt idx="7">
                <c:v>1047.5580528</c:v>
              </c:pt>
            </c:numLit>
          </c:val>
          <c:extLst xmlns:c16r2="http://schemas.microsoft.com/office/drawing/2015/06/chart">
            <c:ext xmlns:c16="http://schemas.microsoft.com/office/drawing/2014/chart" uri="{C3380CC4-5D6E-409C-BE32-E72D297353CC}">
              <c16:uniqueId val="{00000002-24A8-44A4-A1A2-03BF1E76D9AA}"/>
            </c:ext>
          </c:extLst>
        </c:ser>
        <c:ser>
          <c:idx val="3"/>
          <c:order val="3"/>
          <c:tx>
            <c:v>ORIMULSIÓN</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0</c:v>
              </c:pt>
              <c:pt idx="1">
                <c:v>0</c:v>
              </c:pt>
              <c:pt idx="2">
                <c:v>0</c:v>
              </c:pt>
              <c:pt idx="3">
                <c:v>982.59210288905581</c:v>
              </c:pt>
              <c:pt idx="4">
                <c:v>1024.8250778916599</c:v>
              </c:pt>
              <c:pt idx="5">
                <c:v>358.16206544522601</c:v>
              </c:pt>
              <c:pt idx="6">
                <c:v>0</c:v>
              </c:pt>
              <c:pt idx="7">
                <c:v>0</c:v>
              </c:pt>
            </c:numLit>
          </c:val>
          <c:extLst xmlns:c16r2="http://schemas.microsoft.com/office/drawing/2015/06/chart">
            <c:ext xmlns:c16="http://schemas.microsoft.com/office/drawing/2014/chart" uri="{C3380CC4-5D6E-409C-BE32-E72D297353CC}">
              <c16:uniqueId val="{00000003-24A8-44A4-A1A2-03BF1E76D9AA}"/>
            </c:ext>
          </c:extLst>
        </c:ser>
        <c:ser>
          <c:idx val="4"/>
          <c:order val="4"/>
          <c:tx>
            <c:v>BUNKER</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1821.95469045615</c:v>
              </c:pt>
              <c:pt idx="1">
                <c:v>2266.5926760985799</c:v>
              </c:pt>
              <c:pt idx="2">
                <c:v>2620.7601344760401</c:v>
              </c:pt>
              <c:pt idx="3">
                <c:v>1608.21191475554</c:v>
              </c:pt>
              <c:pt idx="4">
                <c:v>1515.8691420626701</c:v>
              </c:pt>
              <c:pt idx="5">
                <c:v>1972.4777690864701</c:v>
              </c:pt>
              <c:pt idx="6">
                <c:v>2887.4364958648698</c:v>
              </c:pt>
              <c:pt idx="7">
                <c:v>2301.4976473718998</c:v>
              </c:pt>
            </c:numLit>
          </c:val>
          <c:extLst xmlns:c16r2="http://schemas.microsoft.com/office/drawing/2015/06/chart">
            <c:ext xmlns:c16="http://schemas.microsoft.com/office/drawing/2014/chart" uri="{C3380CC4-5D6E-409C-BE32-E72D297353CC}">
              <c16:uniqueId val="{00000004-24A8-44A4-A1A2-03BF1E76D9AA}"/>
            </c:ext>
          </c:extLst>
        </c:ser>
        <c:ser>
          <c:idx val="5"/>
          <c:order val="5"/>
          <c:tx>
            <c:v>BIOMASA</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535.84750398511176</c:v>
              </c:pt>
              <c:pt idx="1">
                <c:v>569.54077064915396</c:v>
              </c:pt>
              <c:pt idx="2">
                <c:v>555.06181671200375</c:v>
              </c:pt>
              <c:pt idx="3">
                <c:v>593.67682356045498</c:v>
              </c:pt>
              <c:pt idx="4">
                <c:v>613.50271981225706</c:v>
              </c:pt>
              <c:pt idx="5">
                <c:v>698.67843446056804</c:v>
              </c:pt>
              <c:pt idx="6">
                <c:v>768.37941069825104</c:v>
              </c:pt>
              <c:pt idx="7">
                <c:v>656.59181160686501</c:v>
              </c:pt>
            </c:numLit>
          </c:val>
          <c:extLst xmlns:c16r2="http://schemas.microsoft.com/office/drawing/2015/06/chart">
            <c:ext xmlns:c16="http://schemas.microsoft.com/office/drawing/2014/chart" uri="{C3380CC4-5D6E-409C-BE32-E72D297353CC}">
              <c16:uniqueId val="{00000005-24A8-44A4-A1A2-03BF1E76D9AA}"/>
            </c:ext>
          </c:extLst>
        </c:ser>
        <c:ser>
          <c:idx val="6"/>
          <c:order val="6"/>
          <c:tx>
            <c:v>DIESEL</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108.840366</c:v>
              </c:pt>
              <c:pt idx="1">
                <c:v>171.514033337981</c:v>
              </c:pt>
              <c:pt idx="2">
                <c:v>121.39275054161</c:v>
              </c:pt>
              <c:pt idx="3">
                <c:v>53.405857155618357</c:v>
              </c:pt>
              <c:pt idx="4">
                <c:v>19.95522494556478</c:v>
              </c:pt>
              <c:pt idx="5">
                <c:v>8.8341708340430003</c:v>
              </c:pt>
              <c:pt idx="6">
                <c:v>16.611840019592009</c:v>
              </c:pt>
              <c:pt idx="7">
                <c:v>14.959464762068</c:v>
              </c:pt>
            </c:numLit>
          </c:val>
          <c:extLst xmlns:c16r2="http://schemas.microsoft.com/office/drawing/2015/06/chart">
            <c:ext xmlns:c16="http://schemas.microsoft.com/office/drawing/2014/chart" uri="{C3380CC4-5D6E-409C-BE32-E72D297353CC}">
              <c16:uniqueId val="{00000006-24A8-44A4-A1A2-03BF1E76D9AA}"/>
            </c:ext>
          </c:extLst>
        </c:ser>
        <c:ser>
          <c:idx val="7"/>
          <c:order val="7"/>
          <c:tx>
            <c:v>IMPORTACIONES</c:v>
          </c:tx>
          <c:spPr>
            <a:solidFill>
              <a:srgbClr val="C0C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xmlns:c16r2="http://schemas.microsoft.com/office/drawing/2015/06/chart">
            <c:ext xmlns:c16="http://schemas.microsoft.com/office/drawing/2014/chart" uri="{C3380CC4-5D6E-409C-BE32-E72D297353CC}">
              <c16:uniqueId val="{00000007-24A8-44A4-A1A2-03BF1E76D9AA}"/>
            </c:ext>
          </c:extLst>
        </c:ser>
        <c:dLbls>
          <c:showLegendKey val="0"/>
          <c:showVal val="0"/>
          <c:showCatName val="0"/>
          <c:showSerName val="0"/>
          <c:showPercent val="0"/>
          <c:showBubbleSize val="0"/>
        </c:dLbls>
        <c:axId val="578330144"/>
        <c:axId val="578330536"/>
      </c:areaChart>
      <c:catAx>
        <c:axId val="578330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578330536"/>
        <c:crosses val="autoZero"/>
        <c:auto val="1"/>
        <c:lblAlgn val="ctr"/>
        <c:lblOffset val="100"/>
        <c:tickLblSkip val="1"/>
        <c:tickMarkSkip val="1"/>
        <c:noMultiLvlLbl val="0"/>
      </c:catAx>
      <c:valAx>
        <c:axId val="578330536"/>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5783301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TECNOLOGÍA</a:t>
            </a:r>
          </a:p>
        </c:rich>
      </c:tx>
      <c:overlay val="0"/>
      <c:spPr>
        <a:noFill/>
        <a:ln w="25400">
          <a:noFill/>
        </a:ln>
      </c:spPr>
    </c:title>
    <c:autoTitleDeleted val="0"/>
    <c:plotArea>
      <c:layout/>
      <c:areaChart>
        <c:grouping val="stacked"/>
        <c:varyColors val="0"/>
        <c:ser>
          <c:idx val="0"/>
          <c:order val="0"/>
          <c:tx>
            <c:v>PLANTAS HIDRÁULICAS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3245.4643552696798</c:v>
              </c:pt>
              <c:pt idx="6">
                <c:v>2985.4527664381799</c:v>
              </c:pt>
              <c:pt idx="7">
                <c:v>3624.7689586871202</c:v>
              </c:pt>
            </c:numLit>
          </c:val>
          <c:extLst xmlns:c16r2="http://schemas.microsoft.com/office/drawing/2015/06/chart">
            <c:ext xmlns:c16="http://schemas.microsoft.com/office/drawing/2014/chart" uri="{C3380CC4-5D6E-409C-BE32-E72D297353CC}">
              <c16:uniqueId val="{00000000-3C4E-4AE4-969B-C9615EA44DC0}"/>
            </c:ext>
          </c:extLst>
        </c:ser>
        <c:ser>
          <c:idx val="1"/>
          <c:order val="1"/>
          <c:tx>
            <c:v>MOTORES RECIPROCANTES</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1781.0786201122901</c:v>
              </c:pt>
              <c:pt idx="1">
                <c:v>2215.0094862576002</c:v>
              </c:pt>
              <c:pt idx="2">
                <c:v>2574.1551479988402</c:v>
              </c:pt>
              <c:pt idx="3">
                <c:v>2577.7761663967699</c:v>
              </c:pt>
              <c:pt idx="4">
                <c:v>2427.2429480092301</c:v>
              </c:pt>
              <c:pt idx="5">
                <c:v>2226.1450486814801</c:v>
              </c:pt>
              <c:pt idx="6">
                <c:v>2704.6851252602</c:v>
              </c:pt>
              <c:pt idx="7">
                <c:v>2082.36621960499</c:v>
              </c:pt>
            </c:numLit>
          </c:val>
          <c:extLst xmlns:c16r2="http://schemas.microsoft.com/office/drawing/2015/06/chart">
            <c:ext xmlns:c16="http://schemas.microsoft.com/office/drawing/2014/chart" uri="{C3380CC4-5D6E-409C-BE32-E72D297353CC}">
              <c16:uniqueId val="{00000001-3C4E-4AE4-969B-C9615EA44DC0}"/>
            </c:ext>
          </c:extLst>
        </c:ser>
        <c:ser>
          <c:idx val="2"/>
          <c:order val="2"/>
          <c:tx>
            <c:v>TURBINAS DE VAPOR (TV)</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849.87980140000002</c:v>
              </c:pt>
              <c:pt idx="1">
                <c:v>967.74855233798201</c:v>
              </c:pt>
              <c:pt idx="2">
                <c:v>894.96736284758788</c:v>
              </c:pt>
              <c:pt idx="3">
                <c:v>1029.96331199988</c:v>
              </c:pt>
              <c:pt idx="4">
                <c:v>982.1702798</c:v>
              </c:pt>
              <c:pt idx="5">
                <c:v>1013.5342756</c:v>
              </c:pt>
              <c:pt idx="6">
                <c:v>1037.6110187768099</c:v>
              </c:pt>
              <c:pt idx="7">
                <c:v>1058.1310231462901</c:v>
              </c:pt>
            </c:numLit>
          </c:val>
          <c:extLst xmlns:c16r2="http://schemas.microsoft.com/office/drawing/2015/06/chart">
            <c:ext xmlns:c16="http://schemas.microsoft.com/office/drawing/2014/chart" uri="{C3380CC4-5D6E-409C-BE32-E72D297353CC}">
              <c16:uniqueId val="{00000002-3C4E-4AE4-969B-C9615EA44DC0}"/>
            </c:ext>
          </c:extLst>
        </c:ser>
        <c:ser>
          <c:idx val="3"/>
          <c:order val="3"/>
          <c:tx>
            <c:v>COGENERADORES (TV)</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576.72357432894898</c:v>
              </c:pt>
              <c:pt idx="1">
                <c:v>621.123960490022</c:v>
              </c:pt>
              <c:pt idx="2">
                <c:v>601.66680318920078</c:v>
              </c:pt>
              <c:pt idx="3">
                <c:v>606.70467480818502</c:v>
              </c:pt>
              <c:pt idx="4">
                <c:v>724.66819755553604</c:v>
              </c:pt>
              <c:pt idx="5">
                <c:v>806.97272328402096</c:v>
              </c:pt>
              <c:pt idx="6">
                <c:v>951.03745852610803</c:v>
              </c:pt>
              <c:pt idx="7">
                <c:v>865.15026902742477</c:v>
              </c:pt>
            </c:numLit>
          </c:val>
          <c:extLst xmlns:c16r2="http://schemas.microsoft.com/office/drawing/2015/06/chart">
            <c:ext xmlns:c16="http://schemas.microsoft.com/office/drawing/2014/chart" uri="{C3380CC4-5D6E-409C-BE32-E72D297353CC}">
              <c16:uniqueId val="{00000003-3C4E-4AE4-969B-C9615EA44DC0}"/>
            </c:ext>
          </c:extLst>
        </c:ser>
        <c:ser>
          <c:idx val="4"/>
          <c:order val="4"/>
          <c:tx>
            <c:v>TURBINAS DE GAS</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106.939211</c:v>
              </c:pt>
              <c:pt idx="1">
                <c:v>147.060232999997</c:v>
              </c:pt>
              <c:pt idx="2">
                <c:v>118.48911569401101</c:v>
              </c:pt>
              <c:pt idx="3">
                <c:v>53.405857155618357</c:v>
              </c:pt>
              <c:pt idx="4">
                <c:v>19.174547347408001</c:v>
              </c:pt>
              <c:pt idx="5">
                <c:v>1.972356260792</c:v>
              </c:pt>
              <c:pt idx="6">
                <c:v>16.611840019592009</c:v>
              </c:pt>
              <c:pt idx="7">
                <c:v>14.959464762068</c:v>
              </c:pt>
            </c:numLit>
          </c:val>
          <c:extLst xmlns:c16r2="http://schemas.microsoft.com/office/drawing/2015/06/chart">
            <c:ext xmlns:c16="http://schemas.microsoft.com/office/drawing/2014/chart" uri="{C3380CC4-5D6E-409C-BE32-E72D297353CC}">
              <c16:uniqueId val="{00000004-3C4E-4AE4-969B-C9615EA44DC0}"/>
            </c:ext>
          </c:extLst>
        </c:ser>
        <c:ser>
          <c:idx val="5"/>
          <c:order val="5"/>
          <c:tx>
            <c:v>GEOTÉRMICAS</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xmlns:c16r2="http://schemas.microsoft.com/office/drawing/2015/06/chart">
            <c:ext xmlns:c16="http://schemas.microsoft.com/office/drawing/2014/chart" uri="{C3380CC4-5D6E-409C-BE32-E72D297353CC}">
              <c16:uniqueId val="{00000005-3C4E-4AE4-969B-C9615EA44DC0}"/>
            </c:ext>
          </c:extLst>
        </c:ser>
        <c:ser>
          <c:idx val="6"/>
          <c:order val="6"/>
          <c:tx>
            <c:v>IMPORTACIONES</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xmlns:c16r2="http://schemas.microsoft.com/office/drawing/2015/06/chart">
            <c:ext xmlns:c16="http://schemas.microsoft.com/office/drawing/2014/chart" uri="{C3380CC4-5D6E-409C-BE32-E72D297353CC}">
              <c16:uniqueId val="{00000006-3C4E-4AE4-969B-C9615EA44DC0}"/>
            </c:ext>
          </c:extLst>
        </c:ser>
        <c:dLbls>
          <c:showLegendKey val="0"/>
          <c:showVal val="0"/>
          <c:showCatName val="0"/>
          <c:showSerName val="0"/>
          <c:showPercent val="0"/>
          <c:showBubbleSize val="0"/>
        </c:dLbls>
        <c:axId val="578331320"/>
        <c:axId val="578331712"/>
      </c:areaChart>
      <c:catAx>
        <c:axId val="578331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578331712"/>
        <c:crosses val="autoZero"/>
        <c:auto val="1"/>
        <c:lblAlgn val="ctr"/>
        <c:lblOffset val="100"/>
        <c:tickLblSkip val="1"/>
        <c:tickMarkSkip val="1"/>
        <c:noMultiLvlLbl val="0"/>
      </c:catAx>
      <c:valAx>
        <c:axId val="578331712"/>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57833132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pieChart>
        <c:varyColors val="1"/>
        <c:ser>
          <c:idx val="0"/>
          <c:order val="0"/>
          <c:dPt>
            <c:idx val="1"/>
            <c:bubble3D val="0"/>
            <c:extLst xmlns:c16r2="http://schemas.microsoft.com/office/drawing/2015/06/chart">
              <c:ext xmlns:c16="http://schemas.microsoft.com/office/drawing/2014/chart" uri="{C3380CC4-5D6E-409C-BE32-E72D297353CC}">
                <c16:uniqueId val="{00000000-D4B5-4FF0-BE65-A34B9FD72B4E}"/>
              </c:ext>
            </c:extLst>
          </c:dPt>
          <c:dPt>
            <c:idx val="2"/>
            <c:bubble3D val="0"/>
            <c:extLst xmlns:c16r2="http://schemas.microsoft.com/office/drawing/2015/06/chart">
              <c:ext xmlns:c16="http://schemas.microsoft.com/office/drawing/2014/chart" uri="{C3380CC4-5D6E-409C-BE32-E72D297353CC}">
                <c16:uniqueId val="{00000001-D4B5-4FF0-BE65-A34B9FD72B4E}"/>
              </c:ext>
            </c:extLst>
          </c:dPt>
          <c:dPt>
            <c:idx val="3"/>
            <c:bubble3D val="0"/>
            <c:extLst xmlns:c16r2="http://schemas.microsoft.com/office/drawing/2015/06/chart">
              <c:ext xmlns:c16="http://schemas.microsoft.com/office/drawing/2014/chart" uri="{C3380CC4-5D6E-409C-BE32-E72D297353CC}">
                <c16:uniqueId val="{00000002-D4B5-4FF0-BE65-A34B9FD72B4E}"/>
              </c:ext>
            </c:extLst>
          </c:dPt>
          <c:dPt>
            <c:idx val="4"/>
            <c:bubble3D val="0"/>
            <c:extLst xmlns:c16r2="http://schemas.microsoft.com/office/drawing/2015/06/chart">
              <c:ext xmlns:c16="http://schemas.microsoft.com/office/drawing/2014/chart" uri="{C3380CC4-5D6E-409C-BE32-E72D297353CC}">
                <c16:uniqueId val="{00000003-D4B5-4FF0-BE65-A34B9FD72B4E}"/>
              </c:ext>
            </c:extLst>
          </c:dPt>
          <c:dPt>
            <c:idx val="5"/>
            <c:bubble3D val="0"/>
            <c:extLst xmlns:c16r2="http://schemas.microsoft.com/office/drawing/2015/06/chart">
              <c:ext xmlns:c16="http://schemas.microsoft.com/office/drawing/2014/chart" uri="{C3380CC4-5D6E-409C-BE32-E72D297353CC}">
                <c16:uniqueId val="{00000004-D4B5-4FF0-BE65-A34B9FD72B4E}"/>
              </c:ext>
            </c:extLst>
          </c:dPt>
          <c:dPt>
            <c:idx val="6"/>
            <c:bubble3D val="0"/>
            <c:extLst xmlns:c16r2="http://schemas.microsoft.com/office/drawing/2015/06/chart">
              <c:ext xmlns:c16="http://schemas.microsoft.com/office/drawing/2014/chart" uri="{C3380CC4-5D6E-409C-BE32-E72D297353CC}">
                <c16:uniqueId val="{00000005-D4B5-4FF0-BE65-A34B9FD72B4E}"/>
              </c:ext>
            </c:extLst>
          </c:dPt>
          <c:dPt>
            <c:idx val="7"/>
            <c:bubble3D val="0"/>
            <c:spPr>
              <a:solidFill>
                <a:srgbClr val="FFFF00"/>
              </a:solidFill>
            </c:spPr>
            <c:extLst xmlns:c16r2="http://schemas.microsoft.com/office/drawing/2015/06/chart">
              <c:ext xmlns:c16="http://schemas.microsoft.com/office/drawing/2014/chart" uri="{C3380CC4-5D6E-409C-BE32-E72D297353CC}">
                <c16:uniqueId val="{00000007-D4B5-4FF0-BE65-A34B9FD72B4E}"/>
              </c:ext>
            </c:extLst>
          </c:dPt>
          <c:dLbls>
            <c:dLbl>
              <c:idx val="1"/>
              <c:layout>
                <c:manualLayout>
                  <c:x val="-0.11333630962686678"/>
                  <c:y val="1.233640536088602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830383905810409"/>
                      <c:h val="0.10084466704374165"/>
                    </c:manualLayout>
                  </c15:layout>
                </c:ext>
              </c:extLst>
            </c:dLbl>
            <c:dLbl>
              <c:idx val="2"/>
              <c:layout>
                <c:manualLayout>
                  <c:x val="-9.4235554258408228E-3"/>
                  <c:y val="4.6920485583746716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D4B5-4FF0-BE65-A34B9FD72B4E}"/>
                </c:ext>
                <c:ext xmlns:c15="http://schemas.microsoft.com/office/drawing/2012/chart" uri="{CE6537A1-D6FC-4f65-9D91-7224C49458BB}">
                  <c15:layout/>
                </c:ext>
              </c:extLst>
            </c:dLbl>
            <c:dLbl>
              <c:idx val="3"/>
              <c:layout>
                <c:manualLayout>
                  <c:x val="-6.2823702838939975E-3"/>
                  <c:y val="2.2184878129921169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D4B5-4FF0-BE65-A34B9FD72B4E}"/>
                </c:ext>
                <c:ext xmlns:c15="http://schemas.microsoft.com/office/drawing/2012/chart" uri="{CE6537A1-D6FC-4f65-9D91-7224C49458BB}">
                  <c15:layout>
                    <c:manualLayout>
                      <c:w val="0.22429644872942772"/>
                      <c:h val="0.1275396149777977"/>
                    </c:manualLayout>
                  </c15:layout>
                </c:ext>
              </c:extLst>
            </c:dLbl>
            <c:dLbl>
              <c:idx val="4"/>
              <c:layout>
                <c:manualLayout>
                  <c:x val="-2.6183138513897891E-3"/>
                  <c:y val="1.8315878165676149E-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D4B5-4FF0-BE65-A34B9FD72B4E}"/>
                </c:ext>
                <c:ext xmlns:c15="http://schemas.microsoft.com/office/drawing/2012/chart" uri="{CE6537A1-D6FC-4f65-9D91-7224C49458BB}">
                  <c15:layout/>
                </c:ext>
              </c:extLst>
            </c:dLbl>
            <c:dLbl>
              <c:idx val="5"/>
              <c:layout>
                <c:manualLayout>
                  <c:x val="-0.17276518280708175"/>
                  <c:y val="-0.1067391922794112"/>
                </c:manualLayout>
              </c:layout>
              <c:numFmt formatCode="0.00%" sourceLinked="0"/>
              <c:spPr>
                <a:noFill/>
                <a:ln>
                  <a:noFill/>
                </a:ln>
                <a:effectLst/>
              </c:spPr>
              <c:txPr>
                <a:bodyPr wrap="square" lIns="38100" tIns="19050" rIns="38100" bIns="19050" anchor="ctr">
                  <a:noAutofit/>
                </a:bodyPr>
                <a:lstStyle/>
                <a:p>
                  <a:pPr>
                    <a:defRPr sz="600" baseline="0"/>
                  </a:pPr>
                  <a:endParaRPr lang="es-GT"/>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D4B5-4FF0-BE65-A34B9FD72B4E}"/>
                </c:ext>
                <c:ext xmlns:c15="http://schemas.microsoft.com/office/drawing/2012/chart" uri="{CE6537A1-D6FC-4f65-9D91-7224C49458BB}">
                  <c15:layout>
                    <c:manualLayout>
                      <c:w val="0.25844088388497821"/>
                      <c:h val="9.9899450741123275E-2"/>
                    </c:manualLayout>
                  </c15:layout>
                </c:ext>
              </c:extLst>
            </c:dLbl>
            <c:dLbl>
              <c:idx val="6"/>
              <c:layout>
                <c:manualLayout>
                  <c:x val="-5.7434962627316989E-2"/>
                  <c:y val="-0.1614119797844441"/>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4B5-4FF0-BE65-A34B9FD72B4E}"/>
                </c:ext>
                <c:ext xmlns:c15="http://schemas.microsoft.com/office/drawing/2012/chart" uri="{CE6537A1-D6FC-4f65-9D91-7224C49458BB}">
                  <c15:layout/>
                </c:ext>
              </c:extLst>
            </c:dLbl>
            <c:dLbl>
              <c:idx val="7"/>
              <c:layout>
                <c:manualLayout>
                  <c:x val="0.185795213822008"/>
                  <c:y val="2.6325251451648699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D4B5-4FF0-BE65-A34B9FD72B4E}"/>
                </c:ext>
                <c:ext xmlns:c15="http://schemas.microsoft.com/office/drawing/2012/chart" uri="{CE6537A1-D6FC-4f65-9D91-7224C49458BB}">
                  <c15:layout/>
                </c:ext>
              </c:extLst>
            </c:dLbl>
            <c:numFmt formatCode="0.00%" sourceLinked="0"/>
            <c:spPr>
              <a:noFill/>
              <a:ln>
                <a:noFill/>
              </a:ln>
              <a:effectLst/>
            </c:spPr>
            <c:txPr>
              <a:bodyPr wrap="square" lIns="38100" tIns="19050" rIns="38100" bIns="19050" anchor="ctr">
                <a:spAutoFit/>
              </a:bodyPr>
              <a:lstStyle/>
              <a:p>
                <a:pPr>
                  <a:defRPr sz="600" baseline="0"/>
                </a:pPr>
                <a:endParaRPr lang="es-GT"/>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'Pag3'!$I$132:$I$139</c:f>
              <c:strCache>
                <c:ptCount val="8"/>
                <c:pt idx="0">
                  <c:v>HIDRO XACBAL </c:v>
                </c:pt>
                <c:pt idx="1">
                  <c:v>BIOMASS ENERGY, S. A. </c:v>
                </c:pt>
                <c:pt idx="2">
                  <c:v>ENERGIA DEL CARIBE, S. A. </c:v>
                </c:pt>
                <c:pt idx="3">
                  <c:v>ENERGIAS SAN JOSE, S. A. </c:v>
                </c:pt>
                <c:pt idx="4">
                  <c:v>JAGUAR ENERGY GUATEMALA LLC. </c:v>
                </c:pt>
                <c:pt idx="5">
                  <c:v>RENACE, S. A. </c:v>
                </c:pt>
                <c:pt idx="6">
                  <c:v>EMPRESA DE GENERACION DE ENERGIA ELECTRICA DEL INDE </c:v>
                </c:pt>
                <c:pt idx="7">
                  <c:v>*OTROS</c:v>
                </c:pt>
              </c:strCache>
            </c:strRef>
          </c:cat>
          <c:val>
            <c:numRef>
              <c:f>'Pag3'!$J$132:$J$139</c:f>
              <c:numCache>
                <c:formatCode>0.00%</c:formatCode>
                <c:ptCount val="8"/>
                <c:pt idx="0">
                  <c:v>3.2594247812537919E-2</c:v>
                </c:pt>
                <c:pt idx="1">
                  <c:v>3.7652047583968083E-2</c:v>
                </c:pt>
                <c:pt idx="2">
                  <c:v>6.3293210755197671E-2</c:v>
                </c:pt>
                <c:pt idx="3">
                  <c:v>7.1898502010712642E-2</c:v>
                </c:pt>
                <c:pt idx="4">
                  <c:v>9.2236040989196952E-2</c:v>
                </c:pt>
                <c:pt idx="5">
                  <c:v>9.3224737222753845E-2</c:v>
                </c:pt>
                <c:pt idx="6">
                  <c:v>0.18237231768122777</c:v>
                </c:pt>
                <c:pt idx="7">
                  <c:v>0.42672889594440511</c:v>
                </c:pt>
              </c:numCache>
            </c:numRef>
          </c:val>
          <c:extLst xmlns:c16r2="http://schemas.microsoft.com/office/drawing/2015/06/chart">
            <c:ext xmlns:c16="http://schemas.microsoft.com/office/drawing/2014/chart" uri="{C3380CC4-5D6E-409C-BE32-E72D297353CC}">
              <c16:uniqueId val="{00000008-D4B5-4FF0-BE65-A34B9FD72B4E}"/>
            </c:ext>
          </c:extLst>
        </c:ser>
        <c:dLbls>
          <c:showLegendKey val="0"/>
          <c:showVal val="0"/>
          <c:showCatName val="1"/>
          <c:showSerName val="0"/>
          <c:showPercent val="1"/>
          <c:showBubbleSize val="0"/>
          <c:showLeaderLines val="1"/>
        </c:dLbls>
        <c:firstSliceAng val="0"/>
      </c:pieChart>
    </c:plotArea>
    <c:plotVisOnly val="1"/>
    <c:dispBlanksAs val="zero"/>
    <c:showDLblsOverMax val="0"/>
  </c:chart>
  <c:printSettings>
    <c:headerFooter alignWithMargins="0"/>
    <c:pageMargins b="1" l="0.750000000000002" r="0.750000000000002" t="1" header="0" footer="0"/>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TIPO DE COMBUSTIBLE</a:t>
            </a:r>
          </a:p>
        </c:rich>
      </c:tx>
      <c:overlay val="0"/>
      <c:spPr>
        <a:noFill/>
        <a:ln w="25400">
          <a:noFill/>
        </a:ln>
      </c:spPr>
    </c:title>
    <c:autoTitleDeleted val="0"/>
    <c:plotArea>
      <c:layout/>
      <c:areaChart>
        <c:grouping val="stacked"/>
        <c:varyColors val="0"/>
        <c:ser>
          <c:idx val="0"/>
          <c:order val="0"/>
          <c:tx>
            <c:v>RECURSOS HÍDRICOS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3245.4635852696902</c:v>
              </c:pt>
              <c:pt idx="6">
                <c:v>2985.4527664381799</c:v>
              </c:pt>
              <c:pt idx="7">
                <c:v>3624.7689586871302</c:v>
              </c:pt>
            </c:numLit>
          </c:val>
          <c:extLst xmlns:c16r2="http://schemas.microsoft.com/office/drawing/2015/06/chart">
            <c:ext xmlns:c16="http://schemas.microsoft.com/office/drawing/2014/chart" uri="{C3380CC4-5D6E-409C-BE32-E72D297353CC}">
              <c16:uniqueId val="{00000000-44B5-45DF-A1C6-BC60C6D48565}"/>
            </c:ext>
          </c:extLst>
        </c:ser>
        <c:ser>
          <c:idx val="1"/>
          <c:order val="1"/>
          <c:tx>
            <c:v>VAPOR GEOTÉRMICO</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xmlns:c16r2="http://schemas.microsoft.com/office/drawing/2015/06/chart">
            <c:ext xmlns:c16="http://schemas.microsoft.com/office/drawing/2014/chart" uri="{C3380CC4-5D6E-409C-BE32-E72D297353CC}">
              <c16:uniqueId val="{00000001-44B5-45DF-A1C6-BC60C6D48565}"/>
            </c:ext>
          </c:extLst>
        </c:ser>
        <c:ser>
          <c:idx val="2"/>
          <c:order val="2"/>
          <c:tx>
            <c:v>CARBÓN</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847.9786464</c:v>
              </c:pt>
              <c:pt idx="1">
                <c:v>943.29475200000002</c:v>
              </c:pt>
              <c:pt idx="2">
                <c:v>892.06372799999701</c:v>
              </c:pt>
              <c:pt idx="3">
                <c:v>1029.96331199988</c:v>
              </c:pt>
              <c:pt idx="4">
                <c:v>979.10380799999996</c:v>
              </c:pt>
              <c:pt idx="5">
                <c:v>1010.471964</c:v>
              </c:pt>
              <c:pt idx="6">
                <c:v>1037.5176959999999</c:v>
              </c:pt>
              <c:pt idx="7">
                <c:v>1047.5580528</c:v>
              </c:pt>
            </c:numLit>
          </c:val>
          <c:extLst xmlns:c16r2="http://schemas.microsoft.com/office/drawing/2015/06/chart">
            <c:ext xmlns:c16="http://schemas.microsoft.com/office/drawing/2014/chart" uri="{C3380CC4-5D6E-409C-BE32-E72D297353CC}">
              <c16:uniqueId val="{00000002-44B5-45DF-A1C6-BC60C6D48565}"/>
            </c:ext>
          </c:extLst>
        </c:ser>
        <c:ser>
          <c:idx val="3"/>
          <c:order val="3"/>
          <c:tx>
            <c:v>ORIMULSIÓN</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0</c:v>
              </c:pt>
              <c:pt idx="1">
                <c:v>0</c:v>
              </c:pt>
              <c:pt idx="2">
                <c:v>0</c:v>
              </c:pt>
              <c:pt idx="3">
                <c:v>982.59210288905581</c:v>
              </c:pt>
              <c:pt idx="4">
                <c:v>1024.8250778916599</c:v>
              </c:pt>
              <c:pt idx="5">
                <c:v>358.16206544522601</c:v>
              </c:pt>
              <c:pt idx="6">
                <c:v>0</c:v>
              </c:pt>
              <c:pt idx="7">
                <c:v>0</c:v>
              </c:pt>
            </c:numLit>
          </c:val>
          <c:extLst xmlns:c16r2="http://schemas.microsoft.com/office/drawing/2015/06/chart">
            <c:ext xmlns:c16="http://schemas.microsoft.com/office/drawing/2014/chart" uri="{C3380CC4-5D6E-409C-BE32-E72D297353CC}">
              <c16:uniqueId val="{00000003-44B5-45DF-A1C6-BC60C6D48565}"/>
            </c:ext>
          </c:extLst>
        </c:ser>
        <c:ser>
          <c:idx val="4"/>
          <c:order val="4"/>
          <c:tx>
            <c:v>BUNKER</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1821.95469045615</c:v>
              </c:pt>
              <c:pt idx="1">
                <c:v>2266.5926760985799</c:v>
              </c:pt>
              <c:pt idx="2">
                <c:v>2620.7601344760401</c:v>
              </c:pt>
              <c:pt idx="3">
                <c:v>1608.21191475554</c:v>
              </c:pt>
              <c:pt idx="4">
                <c:v>1515.8691420626701</c:v>
              </c:pt>
              <c:pt idx="5">
                <c:v>1972.4777690864701</c:v>
              </c:pt>
              <c:pt idx="6">
                <c:v>2887.4364958648698</c:v>
              </c:pt>
              <c:pt idx="7">
                <c:v>2301.4976473718998</c:v>
              </c:pt>
            </c:numLit>
          </c:val>
          <c:extLst xmlns:c16r2="http://schemas.microsoft.com/office/drawing/2015/06/chart">
            <c:ext xmlns:c16="http://schemas.microsoft.com/office/drawing/2014/chart" uri="{C3380CC4-5D6E-409C-BE32-E72D297353CC}">
              <c16:uniqueId val="{00000004-44B5-45DF-A1C6-BC60C6D48565}"/>
            </c:ext>
          </c:extLst>
        </c:ser>
        <c:ser>
          <c:idx val="5"/>
          <c:order val="5"/>
          <c:tx>
            <c:v>BIOMASA</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535.84750398511176</c:v>
              </c:pt>
              <c:pt idx="1">
                <c:v>569.54077064915396</c:v>
              </c:pt>
              <c:pt idx="2">
                <c:v>555.06181671200375</c:v>
              </c:pt>
              <c:pt idx="3">
                <c:v>593.67682356045498</c:v>
              </c:pt>
              <c:pt idx="4">
                <c:v>613.50271981225706</c:v>
              </c:pt>
              <c:pt idx="5">
                <c:v>698.67843446056804</c:v>
              </c:pt>
              <c:pt idx="6">
                <c:v>768.37941069825104</c:v>
              </c:pt>
              <c:pt idx="7">
                <c:v>656.59181160686501</c:v>
              </c:pt>
            </c:numLit>
          </c:val>
          <c:extLst xmlns:c16r2="http://schemas.microsoft.com/office/drawing/2015/06/chart">
            <c:ext xmlns:c16="http://schemas.microsoft.com/office/drawing/2014/chart" uri="{C3380CC4-5D6E-409C-BE32-E72D297353CC}">
              <c16:uniqueId val="{00000005-44B5-45DF-A1C6-BC60C6D48565}"/>
            </c:ext>
          </c:extLst>
        </c:ser>
        <c:ser>
          <c:idx val="6"/>
          <c:order val="6"/>
          <c:tx>
            <c:v>DIESEL</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108.840366</c:v>
              </c:pt>
              <c:pt idx="1">
                <c:v>171.514033337981</c:v>
              </c:pt>
              <c:pt idx="2">
                <c:v>121.39275054161</c:v>
              </c:pt>
              <c:pt idx="3">
                <c:v>53.405857155618357</c:v>
              </c:pt>
              <c:pt idx="4">
                <c:v>19.95522494556478</c:v>
              </c:pt>
              <c:pt idx="5">
                <c:v>8.8341708340430003</c:v>
              </c:pt>
              <c:pt idx="6">
                <c:v>16.611840019592009</c:v>
              </c:pt>
              <c:pt idx="7">
                <c:v>14.959464762068</c:v>
              </c:pt>
            </c:numLit>
          </c:val>
          <c:extLst xmlns:c16r2="http://schemas.microsoft.com/office/drawing/2015/06/chart">
            <c:ext xmlns:c16="http://schemas.microsoft.com/office/drawing/2014/chart" uri="{C3380CC4-5D6E-409C-BE32-E72D297353CC}">
              <c16:uniqueId val="{00000006-44B5-45DF-A1C6-BC60C6D48565}"/>
            </c:ext>
          </c:extLst>
        </c:ser>
        <c:ser>
          <c:idx val="7"/>
          <c:order val="7"/>
          <c:tx>
            <c:v>IMPORTACIONES</c:v>
          </c:tx>
          <c:spPr>
            <a:solidFill>
              <a:srgbClr val="C0C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xmlns:c16r2="http://schemas.microsoft.com/office/drawing/2015/06/chart">
            <c:ext xmlns:c16="http://schemas.microsoft.com/office/drawing/2014/chart" uri="{C3380CC4-5D6E-409C-BE32-E72D297353CC}">
              <c16:uniqueId val="{00000007-44B5-45DF-A1C6-BC60C6D48565}"/>
            </c:ext>
          </c:extLst>
        </c:ser>
        <c:dLbls>
          <c:showLegendKey val="0"/>
          <c:showVal val="0"/>
          <c:showCatName val="0"/>
          <c:showSerName val="0"/>
          <c:showPercent val="0"/>
          <c:showBubbleSize val="0"/>
        </c:dLbls>
        <c:axId val="578332496"/>
        <c:axId val="578332888"/>
      </c:areaChart>
      <c:catAx>
        <c:axId val="578332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578332888"/>
        <c:crosses val="autoZero"/>
        <c:auto val="1"/>
        <c:lblAlgn val="ctr"/>
        <c:lblOffset val="100"/>
        <c:tickLblSkip val="1"/>
        <c:tickMarkSkip val="1"/>
        <c:noMultiLvlLbl val="0"/>
      </c:catAx>
      <c:valAx>
        <c:axId val="578332888"/>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578332496"/>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TECNOLOGÍA</a:t>
            </a:r>
          </a:p>
        </c:rich>
      </c:tx>
      <c:overlay val="0"/>
      <c:spPr>
        <a:noFill/>
        <a:ln w="25400">
          <a:noFill/>
        </a:ln>
      </c:spPr>
    </c:title>
    <c:autoTitleDeleted val="0"/>
    <c:plotArea>
      <c:layout/>
      <c:areaChart>
        <c:grouping val="stacked"/>
        <c:varyColors val="0"/>
        <c:ser>
          <c:idx val="0"/>
          <c:order val="0"/>
          <c:tx>
            <c:v>PLANTAS HIDRÁULICAS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3245.4643552696798</c:v>
              </c:pt>
              <c:pt idx="6">
                <c:v>2985.4527664381799</c:v>
              </c:pt>
              <c:pt idx="7">
                <c:v>3624.7689586871202</c:v>
              </c:pt>
            </c:numLit>
          </c:val>
          <c:extLst xmlns:c16r2="http://schemas.microsoft.com/office/drawing/2015/06/chart">
            <c:ext xmlns:c16="http://schemas.microsoft.com/office/drawing/2014/chart" uri="{C3380CC4-5D6E-409C-BE32-E72D297353CC}">
              <c16:uniqueId val="{00000000-6827-41B2-A075-4264307A7F30}"/>
            </c:ext>
          </c:extLst>
        </c:ser>
        <c:ser>
          <c:idx val="1"/>
          <c:order val="1"/>
          <c:tx>
            <c:v>MOTORES RECIPROCANTES</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1781.0786201122901</c:v>
              </c:pt>
              <c:pt idx="1">
                <c:v>2215.0094862576002</c:v>
              </c:pt>
              <c:pt idx="2">
                <c:v>2574.1551479988402</c:v>
              </c:pt>
              <c:pt idx="3">
                <c:v>2577.7761663967699</c:v>
              </c:pt>
              <c:pt idx="4">
                <c:v>2427.2429480092301</c:v>
              </c:pt>
              <c:pt idx="5">
                <c:v>2226.1450486814801</c:v>
              </c:pt>
              <c:pt idx="6">
                <c:v>2704.6851252602</c:v>
              </c:pt>
              <c:pt idx="7">
                <c:v>2082.36621960499</c:v>
              </c:pt>
            </c:numLit>
          </c:val>
          <c:extLst xmlns:c16r2="http://schemas.microsoft.com/office/drawing/2015/06/chart">
            <c:ext xmlns:c16="http://schemas.microsoft.com/office/drawing/2014/chart" uri="{C3380CC4-5D6E-409C-BE32-E72D297353CC}">
              <c16:uniqueId val="{00000001-6827-41B2-A075-4264307A7F30}"/>
            </c:ext>
          </c:extLst>
        </c:ser>
        <c:ser>
          <c:idx val="2"/>
          <c:order val="2"/>
          <c:tx>
            <c:v>TURBINAS DE VAPOR (TV)</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849.87980140000002</c:v>
              </c:pt>
              <c:pt idx="1">
                <c:v>967.74855233798201</c:v>
              </c:pt>
              <c:pt idx="2">
                <c:v>894.96736284758788</c:v>
              </c:pt>
              <c:pt idx="3">
                <c:v>1029.96331199988</c:v>
              </c:pt>
              <c:pt idx="4">
                <c:v>982.1702798</c:v>
              </c:pt>
              <c:pt idx="5">
                <c:v>1013.5342756</c:v>
              </c:pt>
              <c:pt idx="6">
                <c:v>1037.6110187768099</c:v>
              </c:pt>
              <c:pt idx="7">
                <c:v>1058.1310231462901</c:v>
              </c:pt>
            </c:numLit>
          </c:val>
          <c:extLst xmlns:c16r2="http://schemas.microsoft.com/office/drawing/2015/06/chart">
            <c:ext xmlns:c16="http://schemas.microsoft.com/office/drawing/2014/chart" uri="{C3380CC4-5D6E-409C-BE32-E72D297353CC}">
              <c16:uniqueId val="{00000002-6827-41B2-A075-4264307A7F30}"/>
            </c:ext>
          </c:extLst>
        </c:ser>
        <c:ser>
          <c:idx val="3"/>
          <c:order val="3"/>
          <c:tx>
            <c:v>COGENERADORES (TV)</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576.72357432894898</c:v>
              </c:pt>
              <c:pt idx="1">
                <c:v>621.123960490022</c:v>
              </c:pt>
              <c:pt idx="2">
                <c:v>601.66680318920078</c:v>
              </c:pt>
              <c:pt idx="3">
                <c:v>606.70467480818502</c:v>
              </c:pt>
              <c:pt idx="4">
                <c:v>724.66819755553604</c:v>
              </c:pt>
              <c:pt idx="5">
                <c:v>806.97272328402096</c:v>
              </c:pt>
              <c:pt idx="6">
                <c:v>951.03745852610803</c:v>
              </c:pt>
              <c:pt idx="7">
                <c:v>865.15026902742477</c:v>
              </c:pt>
            </c:numLit>
          </c:val>
          <c:extLst xmlns:c16r2="http://schemas.microsoft.com/office/drawing/2015/06/chart">
            <c:ext xmlns:c16="http://schemas.microsoft.com/office/drawing/2014/chart" uri="{C3380CC4-5D6E-409C-BE32-E72D297353CC}">
              <c16:uniqueId val="{00000003-6827-41B2-A075-4264307A7F30}"/>
            </c:ext>
          </c:extLst>
        </c:ser>
        <c:ser>
          <c:idx val="4"/>
          <c:order val="4"/>
          <c:tx>
            <c:v>TURBINAS DE GAS</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106.939211</c:v>
              </c:pt>
              <c:pt idx="1">
                <c:v>147.060232999997</c:v>
              </c:pt>
              <c:pt idx="2">
                <c:v>118.48911569401101</c:v>
              </c:pt>
              <c:pt idx="3">
                <c:v>53.405857155618357</c:v>
              </c:pt>
              <c:pt idx="4">
                <c:v>19.174547347408001</c:v>
              </c:pt>
              <c:pt idx="5">
                <c:v>1.972356260792</c:v>
              </c:pt>
              <c:pt idx="6">
                <c:v>16.611840019592009</c:v>
              </c:pt>
              <c:pt idx="7">
                <c:v>14.959464762068</c:v>
              </c:pt>
            </c:numLit>
          </c:val>
          <c:extLst xmlns:c16r2="http://schemas.microsoft.com/office/drawing/2015/06/chart">
            <c:ext xmlns:c16="http://schemas.microsoft.com/office/drawing/2014/chart" uri="{C3380CC4-5D6E-409C-BE32-E72D297353CC}">
              <c16:uniqueId val="{00000004-6827-41B2-A075-4264307A7F30}"/>
            </c:ext>
          </c:extLst>
        </c:ser>
        <c:ser>
          <c:idx val="5"/>
          <c:order val="5"/>
          <c:tx>
            <c:v>GEOTÉRMICAS</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xmlns:c16r2="http://schemas.microsoft.com/office/drawing/2015/06/chart">
            <c:ext xmlns:c16="http://schemas.microsoft.com/office/drawing/2014/chart" uri="{C3380CC4-5D6E-409C-BE32-E72D297353CC}">
              <c16:uniqueId val="{00000005-6827-41B2-A075-4264307A7F30}"/>
            </c:ext>
          </c:extLst>
        </c:ser>
        <c:ser>
          <c:idx val="6"/>
          <c:order val="6"/>
          <c:tx>
            <c:v>IMPORTACIONES</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xmlns:c16r2="http://schemas.microsoft.com/office/drawing/2015/06/chart">
            <c:ext xmlns:c16="http://schemas.microsoft.com/office/drawing/2014/chart" uri="{C3380CC4-5D6E-409C-BE32-E72D297353CC}">
              <c16:uniqueId val="{00000006-6827-41B2-A075-4264307A7F30}"/>
            </c:ext>
          </c:extLst>
        </c:ser>
        <c:dLbls>
          <c:showLegendKey val="0"/>
          <c:showVal val="0"/>
          <c:showCatName val="0"/>
          <c:showSerName val="0"/>
          <c:showPercent val="0"/>
          <c:showBubbleSize val="0"/>
        </c:dLbls>
        <c:axId val="581305408"/>
        <c:axId val="581305800"/>
      </c:areaChart>
      <c:catAx>
        <c:axId val="58130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581305800"/>
        <c:crosses val="autoZero"/>
        <c:auto val="1"/>
        <c:lblAlgn val="ctr"/>
        <c:lblOffset val="100"/>
        <c:tickLblSkip val="1"/>
        <c:tickMarkSkip val="1"/>
        <c:noMultiLvlLbl val="0"/>
      </c:catAx>
      <c:valAx>
        <c:axId val="581305800"/>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58130540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GENERACIÓN POR TIPO DE COMBUSTIBLE</a:t>
            </a:r>
            <a:endParaRPr lang="es-GT">
              <a:effectLst/>
            </a:endParaRPr>
          </a:p>
        </c:rich>
      </c:tx>
      <c:layout/>
      <c:overlay val="0"/>
    </c:title>
    <c:autoTitleDeleted val="0"/>
    <c:plotArea>
      <c:layout/>
      <c:areaChart>
        <c:grouping val="stacked"/>
        <c:varyColors val="0"/>
        <c:ser>
          <c:idx val="0"/>
          <c:order val="0"/>
          <c:tx>
            <c:strRef>
              <c:f>'Pag13'!$A$3</c:f>
              <c:strCache>
                <c:ptCount val="1"/>
                <c:pt idx="0">
                  <c:v>RECURSOS HÍDRICOS</c:v>
                </c:pt>
              </c:strCache>
            </c:strRef>
          </c:tx>
          <c:cat>
            <c:numRef>
              <c:f>'Pag13'!$B$2:$R$2</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'Pag13'!$B$3:$R$3</c:f>
              <c:numCache>
                <c:formatCode>General</c:formatCode>
                <c:ptCount val="17"/>
                <c:pt idx="0">
                  <c:v>2264.3242896226802</c:v>
                </c:pt>
                <c:pt idx="1">
                  <c:v>2110.12791734652</c:v>
                </c:pt>
                <c:pt idx="2">
                  <c:v>2176.59286345497</c:v>
                </c:pt>
                <c:pt idx="3">
                  <c:v>2547.16984454059</c:v>
                </c:pt>
                <c:pt idx="4">
                  <c:v>2920.2844452518002</c:v>
                </c:pt>
                <c:pt idx="5">
                  <c:v>3245.4635852698002</c:v>
                </c:pt>
                <c:pt idx="6">
                  <c:v>2985.4527664381799</c:v>
                </c:pt>
                <c:pt idx="7">
                  <c:v>3624.7689586872398</c:v>
                </c:pt>
                <c:pt idx="8">
                  <c:v>2892.86302144401</c:v>
                </c:pt>
                <c:pt idx="9">
                  <c:v>3767.0330435125602</c:v>
                </c:pt>
                <c:pt idx="10">
                  <c:v>4094.1669500145099</c:v>
                </c:pt>
                <c:pt idx="11">
                  <c:v>4434.8266401573201</c:v>
                </c:pt>
                <c:pt idx="12">
                  <c:v>4630.7276528598604</c:v>
                </c:pt>
                <c:pt idx="13">
                  <c:v>4825.1508825885803</c:v>
                </c:pt>
                <c:pt idx="14">
                  <c:v>3851.7920925845401</c:v>
                </c:pt>
                <c:pt idx="15">
                  <c:v>3951.2925156549682</c:v>
                </c:pt>
                <c:pt idx="16">
                  <c:v>5765.328137462091</c:v>
                </c:pt>
              </c:numCache>
            </c:numRef>
          </c:val>
          <c:extLst xmlns:c16r2="http://schemas.microsoft.com/office/drawing/2015/06/chart">
            <c:ext xmlns:c16="http://schemas.microsoft.com/office/drawing/2014/chart" uri="{C3380CC4-5D6E-409C-BE32-E72D297353CC}">
              <c16:uniqueId val="{00000000-F900-45E4-990D-8A412381DDAF}"/>
            </c:ext>
          </c:extLst>
        </c:ser>
        <c:ser>
          <c:idx val="1"/>
          <c:order val="1"/>
          <c:tx>
            <c:strRef>
              <c:f>'Pag13'!$A$4</c:f>
              <c:strCache>
                <c:ptCount val="1"/>
                <c:pt idx="0">
                  <c:v>VAPOR GEOTÉRMICO</c:v>
                </c:pt>
              </c:strCache>
            </c:strRef>
          </c:tx>
          <c:cat>
            <c:numRef>
              <c:f>'Pag13'!$B$2:$R$2</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'Pag13'!$B$4:$R$4</c:f>
              <c:numCache>
                <c:formatCode>General</c:formatCode>
                <c:ptCount val="17"/>
                <c:pt idx="0">
                  <c:v>193.67003033396699</c:v>
                </c:pt>
                <c:pt idx="1">
                  <c:v>129.99088718308101</c:v>
                </c:pt>
                <c:pt idx="2">
                  <c:v>195.01654964251301</c:v>
                </c:pt>
                <c:pt idx="3">
                  <c:v>194.22840847347601</c:v>
                </c:pt>
                <c:pt idx="4">
                  <c:v>146.24393772048501</c:v>
                </c:pt>
                <c:pt idx="5">
                  <c:v>142.52662126319899</c:v>
                </c:pt>
                <c:pt idx="6">
                  <c:v>233.217796129091</c:v>
                </c:pt>
                <c:pt idx="7">
                  <c:v>271.976802102335</c:v>
                </c:pt>
                <c:pt idx="8">
                  <c:v>279.93954291863503</c:v>
                </c:pt>
                <c:pt idx="9">
                  <c:v>259.30763693087403</c:v>
                </c:pt>
                <c:pt idx="10">
                  <c:v>237.079680579214</c:v>
                </c:pt>
                <c:pt idx="11">
                  <c:v>245.62771775782099</c:v>
                </c:pt>
                <c:pt idx="12">
                  <c:v>212.34643324526701</c:v>
                </c:pt>
                <c:pt idx="13">
                  <c:v>246.59992673982401</c:v>
                </c:pt>
                <c:pt idx="14">
                  <c:v>251.534649458812</c:v>
                </c:pt>
                <c:pt idx="15">
                  <c:v>289.13906242377504</c:v>
                </c:pt>
                <c:pt idx="16">
                  <c:v>253.04762011512602</c:v>
                </c:pt>
              </c:numCache>
            </c:numRef>
          </c:val>
          <c:extLst xmlns:c16r2="http://schemas.microsoft.com/office/drawing/2015/06/chart">
            <c:ext xmlns:c16="http://schemas.microsoft.com/office/drawing/2014/chart" uri="{C3380CC4-5D6E-409C-BE32-E72D297353CC}">
              <c16:uniqueId val="{00000001-F900-45E4-990D-8A412381DDAF}"/>
            </c:ext>
          </c:extLst>
        </c:ser>
        <c:ser>
          <c:idx val="2"/>
          <c:order val="2"/>
          <c:tx>
            <c:strRef>
              <c:f>'Pag13'!$A$5</c:f>
              <c:strCache>
                <c:ptCount val="1"/>
                <c:pt idx="0">
                  <c:v>CARBÓN</c:v>
                </c:pt>
              </c:strCache>
            </c:strRef>
          </c:tx>
          <c:cat>
            <c:numRef>
              <c:f>'Pag13'!$B$2:$R$2</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'Pag13'!$B$5:$R$5</c:f>
              <c:numCache>
                <c:formatCode>General</c:formatCode>
                <c:ptCount val="17"/>
                <c:pt idx="0">
                  <c:v>847.9786464</c:v>
                </c:pt>
                <c:pt idx="1">
                  <c:v>943.29475200000002</c:v>
                </c:pt>
                <c:pt idx="2">
                  <c:v>892.06372799999895</c:v>
                </c:pt>
                <c:pt idx="3">
                  <c:v>1029.9633120000001</c:v>
                </c:pt>
                <c:pt idx="4">
                  <c:v>979.10380799999905</c:v>
                </c:pt>
                <c:pt idx="5">
                  <c:v>1010.471964</c:v>
                </c:pt>
                <c:pt idx="6">
                  <c:v>1037.5176959999901</c:v>
                </c:pt>
                <c:pt idx="7">
                  <c:v>1047.5580528</c:v>
                </c:pt>
                <c:pt idx="8">
                  <c:v>678.48305428539902</c:v>
                </c:pt>
                <c:pt idx="9">
                  <c:v>1035.61751859642</c:v>
                </c:pt>
                <c:pt idx="10">
                  <c:v>1084.7905688010401</c:v>
                </c:pt>
                <c:pt idx="11">
                  <c:v>1237.91515437813</c:v>
                </c:pt>
                <c:pt idx="12">
                  <c:v>1633.91117969475</c:v>
                </c:pt>
                <c:pt idx="13">
                  <c:v>1854.7273450079799</c:v>
                </c:pt>
                <c:pt idx="14">
                  <c:v>2361.7832466392401</c:v>
                </c:pt>
                <c:pt idx="15">
                  <c:v>2856.7459588979923</c:v>
                </c:pt>
                <c:pt idx="16">
                  <c:v>3030.5361677639762</c:v>
                </c:pt>
              </c:numCache>
            </c:numRef>
          </c:val>
          <c:extLst xmlns:c16r2="http://schemas.microsoft.com/office/drawing/2015/06/chart">
            <c:ext xmlns:c16="http://schemas.microsoft.com/office/drawing/2014/chart" uri="{C3380CC4-5D6E-409C-BE32-E72D297353CC}">
              <c16:uniqueId val="{00000002-F900-45E4-990D-8A412381DDAF}"/>
            </c:ext>
          </c:extLst>
        </c:ser>
        <c:ser>
          <c:idx val="3"/>
          <c:order val="3"/>
          <c:tx>
            <c:strRef>
              <c:f>'Pag13'!$A$6</c:f>
              <c:strCache>
                <c:ptCount val="1"/>
                <c:pt idx="0">
                  <c:v>ORIMULSIÓN</c:v>
                </c:pt>
              </c:strCache>
            </c:strRef>
          </c:tx>
          <c:cat>
            <c:numRef>
              <c:f>'Pag13'!$B$2:$R$2</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'Pag13'!$B$6:$R$6</c:f>
              <c:numCache>
                <c:formatCode>General</c:formatCode>
                <c:ptCount val="17"/>
                <c:pt idx="3">
                  <c:v>982.59210288906695</c:v>
                </c:pt>
                <c:pt idx="4">
                  <c:v>1024.8250778916599</c:v>
                </c:pt>
                <c:pt idx="5">
                  <c:v>358.16206544522601</c:v>
                </c:pt>
              </c:numCache>
            </c:numRef>
          </c:val>
          <c:extLst xmlns:c16r2="http://schemas.microsoft.com/office/drawing/2015/06/chart">
            <c:ext xmlns:c16="http://schemas.microsoft.com/office/drawing/2014/chart" uri="{C3380CC4-5D6E-409C-BE32-E72D297353CC}">
              <c16:uniqueId val="{00000003-F900-45E4-990D-8A412381DDAF}"/>
            </c:ext>
          </c:extLst>
        </c:ser>
        <c:ser>
          <c:idx val="4"/>
          <c:order val="4"/>
          <c:tx>
            <c:strRef>
              <c:f>'Pag13'!$A$7</c:f>
              <c:strCache>
                <c:ptCount val="1"/>
                <c:pt idx="0">
                  <c:v>BUNKER</c:v>
                </c:pt>
              </c:strCache>
            </c:strRef>
          </c:tx>
          <c:cat>
            <c:numRef>
              <c:f>'Pag13'!$B$2:$R$2</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'Pag13'!$B$7:$R$7</c:f>
              <c:numCache>
                <c:formatCode>General</c:formatCode>
                <c:ptCount val="17"/>
                <c:pt idx="0">
                  <c:v>1821.95469045615</c:v>
                </c:pt>
                <c:pt idx="1">
                  <c:v>2266.5926760985799</c:v>
                </c:pt>
                <c:pt idx="2">
                  <c:v>2620.7601344760401</c:v>
                </c:pt>
                <c:pt idx="3">
                  <c:v>1608.21191475554</c:v>
                </c:pt>
                <c:pt idx="4">
                  <c:v>1515.8691420627799</c:v>
                </c:pt>
                <c:pt idx="5">
                  <c:v>1972.4777690864701</c:v>
                </c:pt>
                <c:pt idx="6">
                  <c:v>2887.4364958649799</c:v>
                </c:pt>
                <c:pt idx="7">
                  <c:v>2301.4976473718898</c:v>
                </c:pt>
                <c:pt idx="8">
                  <c:v>3065.9637252204702</c:v>
                </c:pt>
                <c:pt idx="9">
                  <c:v>1956.0333258425701</c:v>
                </c:pt>
                <c:pt idx="10">
                  <c:v>1876.55982980927</c:v>
                </c:pt>
                <c:pt idx="11">
                  <c:v>1788.3215463353499</c:v>
                </c:pt>
                <c:pt idx="12">
                  <c:v>1497.9589796909099</c:v>
                </c:pt>
                <c:pt idx="13">
                  <c:v>1380.21615569255</c:v>
                </c:pt>
                <c:pt idx="14">
                  <c:v>1971.5696432013499</c:v>
                </c:pt>
                <c:pt idx="15">
                  <c:v>1595.5658810307841</c:v>
                </c:pt>
                <c:pt idx="16">
                  <c:v>588.11975525375294</c:v>
                </c:pt>
              </c:numCache>
            </c:numRef>
          </c:val>
          <c:extLst xmlns:c16r2="http://schemas.microsoft.com/office/drawing/2015/06/chart">
            <c:ext xmlns:c16="http://schemas.microsoft.com/office/drawing/2014/chart" uri="{C3380CC4-5D6E-409C-BE32-E72D297353CC}">
              <c16:uniqueId val="{00000004-F900-45E4-990D-8A412381DDAF}"/>
            </c:ext>
          </c:extLst>
        </c:ser>
        <c:ser>
          <c:idx val="5"/>
          <c:order val="5"/>
          <c:tx>
            <c:strRef>
              <c:f>'Pag13'!$A$8</c:f>
              <c:strCache>
                <c:ptCount val="1"/>
                <c:pt idx="0">
                  <c:v>BIOMASA</c:v>
                </c:pt>
              </c:strCache>
            </c:strRef>
          </c:tx>
          <c:cat>
            <c:numRef>
              <c:f>'Pag13'!$B$2:$R$2</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'Pag13'!$B$8:$R$8</c:f>
              <c:numCache>
                <c:formatCode>General</c:formatCode>
                <c:ptCount val="17"/>
                <c:pt idx="0">
                  <c:v>535.84750398512301</c:v>
                </c:pt>
                <c:pt idx="1">
                  <c:v>569.54077064915396</c:v>
                </c:pt>
                <c:pt idx="2">
                  <c:v>555.061816712015</c:v>
                </c:pt>
                <c:pt idx="3">
                  <c:v>593.67682356045498</c:v>
                </c:pt>
                <c:pt idx="4">
                  <c:v>613.50271981226899</c:v>
                </c:pt>
                <c:pt idx="5">
                  <c:v>698.67843446056702</c:v>
                </c:pt>
                <c:pt idx="6">
                  <c:v>768.37941069825104</c:v>
                </c:pt>
                <c:pt idx="7">
                  <c:v>656.59181160686398</c:v>
                </c:pt>
                <c:pt idx="8">
                  <c:v>1025.51692036903</c:v>
                </c:pt>
                <c:pt idx="9">
                  <c:v>892.04448170011506</c:v>
                </c:pt>
                <c:pt idx="10">
                  <c:v>824.12756942337705</c:v>
                </c:pt>
                <c:pt idx="11">
                  <c:v>995.52081438600896</c:v>
                </c:pt>
                <c:pt idx="12">
                  <c:v>1294.58678755868</c:v>
                </c:pt>
                <c:pt idx="13">
                  <c:v>1467.2867113048801</c:v>
                </c:pt>
                <c:pt idx="14">
                  <c:v>1602.3611893017701</c:v>
                </c:pt>
                <c:pt idx="15">
                  <c:v>1769.3622397788019</c:v>
                </c:pt>
                <c:pt idx="16">
                  <c:v>1418.2195729712837</c:v>
                </c:pt>
              </c:numCache>
            </c:numRef>
          </c:val>
          <c:extLst xmlns:c16r2="http://schemas.microsoft.com/office/drawing/2015/06/chart">
            <c:ext xmlns:c16="http://schemas.microsoft.com/office/drawing/2014/chart" uri="{C3380CC4-5D6E-409C-BE32-E72D297353CC}">
              <c16:uniqueId val="{00000005-F900-45E4-990D-8A412381DDAF}"/>
            </c:ext>
          </c:extLst>
        </c:ser>
        <c:ser>
          <c:idx val="6"/>
          <c:order val="6"/>
          <c:tx>
            <c:strRef>
              <c:f>'Pag13'!$A$9</c:f>
              <c:strCache>
                <c:ptCount val="1"/>
                <c:pt idx="0">
                  <c:v>DIESEL</c:v>
                </c:pt>
              </c:strCache>
            </c:strRef>
          </c:tx>
          <c:cat>
            <c:numRef>
              <c:f>'Pag13'!$B$2:$R$2</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'Pag13'!$B$9:$R$9</c:f>
              <c:numCache>
                <c:formatCode>General</c:formatCode>
                <c:ptCount val="17"/>
                <c:pt idx="0">
                  <c:v>108.840366</c:v>
                </c:pt>
                <c:pt idx="1">
                  <c:v>171.514033337981</c:v>
                </c:pt>
                <c:pt idx="2">
                  <c:v>121.39275054161</c:v>
                </c:pt>
                <c:pt idx="3">
                  <c:v>53.405857155619501</c:v>
                </c:pt>
                <c:pt idx="4">
                  <c:v>19.955224945565998</c:v>
                </c:pt>
                <c:pt idx="5">
                  <c:v>8.8341708340430003</c:v>
                </c:pt>
                <c:pt idx="6">
                  <c:v>16.611840019592002</c:v>
                </c:pt>
                <c:pt idx="7">
                  <c:v>14.959464762068</c:v>
                </c:pt>
                <c:pt idx="8">
                  <c:v>34.701501447860998</c:v>
                </c:pt>
                <c:pt idx="9">
                  <c:v>3.8757802110559898</c:v>
                </c:pt>
                <c:pt idx="10">
                  <c:v>29.8166446991569</c:v>
                </c:pt>
                <c:pt idx="11">
                  <c:v>1.2556142860049899</c:v>
                </c:pt>
                <c:pt idx="12">
                  <c:v>0.94287732694399995</c:v>
                </c:pt>
                <c:pt idx="13">
                  <c:v>1.1801306772010001</c:v>
                </c:pt>
                <c:pt idx="14">
                  <c:v>1.1301287330259899</c:v>
                </c:pt>
                <c:pt idx="15">
                  <c:v>0.30558302592699998</c:v>
                </c:pt>
                <c:pt idx="16">
                  <c:v>0.83148946901099996</c:v>
                </c:pt>
              </c:numCache>
            </c:numRef>
          </c:val>
          <c:extLst xmlns:c16r2="http://schemas.microsoft.com/office/drawing/2015/06/chart">
            <c:ext xmlns:c16="http://schemas.microsoft.com/office/drawing/2014/chart" uri="{C3380CC4-5D6E-409C-BE32-E72D297353CC}">
              <c16:uniqueId val="{00000006-F900-45E4-990D-8A412381DDAF}"/>
            </c:ext>
          </c:extLst>
        </c:ser>
        <c:ser>
          <c:idx val="7"/>
          <c:order val="7"/>
          <c:tx>
            <c:strRef>
              <c:f>'Pag13'!$A$10</c:f>
              <c:strCache>
                <c:ptCount val="1"/>
                <c:pt idx="0">
                  <c:v>IMPORTACIONES</c:v>
                </c:pt>
              </c:strCache>
            </c:strRef>
          </c:tx>
          <c:cat>
            <c:numRef>
              <c:f>'Pag13'!$B$2:$R$2</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'Pag13'!$B$10:$R$10</c:f>
              <c:numCache>
                <c:formatCode>General</c:formatCode>
                <c:ptCount val="17"/>
                <c:pt idx="0">
                  <c:v>52.99</c:v>
                </c:pt>
                <c:pt idx="1">
                  <c:v>54.88</c:v>
                </c:pt>
                <c:pt idx="2">
                  <c:v>30.53</c:v>
                </c:pt>
                <c:pt idx="3">
                  <c:v>40.909999999999897</c:v>
                </c:pt>
                <c:pt idx="4">
                  <c:v>23.194390068162999</c:v>
                </c:pt>
                <c:pt idx="5">
                  <c:v>8.4054714421969994</c:v>
                </c:pt>
                <c:pt idx="6">
                  <c:v>8.1165503061360003</c:v>
                </c:pt>
                <c:pt idx="7">
                  <c:v>4.7088553632879897</c:v>
                </c:pt>
                <c:pt idx="8">
                  <c:v>37.206686382836899</c:v>
                </c:pt>
                <c:pt idx="9">
                  <c:v>362.30127345547601</c:v>
                </c:pt>
                <c:pt idx="10">
                  <c:v>525.59833150766406</c:v>
                </c:pt>
                <c:pt idx="11">
                  <c:v>225.79805648466899</c:v>
                </c:pt>
                <c:pt idx="12">
                  <c:v>266.59131059876802</c:v>
                </c:pt>
                <c:pt idx="13">
                  <c:v>708.19506016584103</c:v>
                </c:pt>
                <c:pt idx="14">
                  <c:v>584.79889859857406</c:v>
                </c:pt>
                <c:pt idx="15">
                  <c:v>746.91918635646107</c:v>
                </c:pt>
                <c:pt idx="16">
                  <c:v>891.38175993485402</c:v>
                </c:pt>
              </c:numCache>
            </c:numRef>
          </c:val>
          <c:extLst xmlns:c16r2="http://schemas.microsoft.com/office/drawing/2015/06/chart">
            <c:ext xmlns:c16="http://schemas.microsoft.com/office/drawing/2014/chart" uri="{C3380CC4-5D6E-409C-BE32-E72D297353CC}">
              <c16:uniqueId val="{00000007-F900-45E4-990D-8A412381DDAF}"/>
            </c:ext>
          </c:extLst>
        </c:ser>
        <c:ser>
          <c:idx val="8"/>
          <c:order val="8"/>
          <c:tx>
            <c:strRef>
              <c:f>'Pag13'!$A$11</c:f>
              <c:strCache>
                <c:ptCount val="1"/>
                <c:pt idx="0">
                  <c:v>SOLAR</c:v>
                </c:pt>
              </c:strCache>
            </c:strRef>
          </c:tx>
          <c:spPr>
            <a:ln w="25400">
              <a:noFill/>
            </a:ln>
          </c:spPr>
          <c:cat>
            <c:numRef>
              <c:f>'Pag13'!$B$2:$R$2</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'Pag13'!$B$11:$R$11</c:f>
              <c:numCache>
                <c:formatCode>General</c:formatCode>
                <c:ptCount val="17"/>
                <c:pt idx="13">
                  <c:v>7.0991444709999998</c:v>
                </c:pt>
                <c:pt idx="14">
                  <c:v>149.26124245623399</c:v>
                </c:pt>
                <c:pt idx="15">
                  <c:v>191.80128696840299</c:v>
                </c:pt>
                <c:pt idx="16">
                  <c:v>198.20302272101503</c:v>
                </c:pt>
              </c:numCache>
            </c:numRef>
          </c:val>
          <c:extLst xmlns:c16r2="http://schemas.microsoft.com/office/drawing/2015/06/chart">
            <c:ext xmlns:c16="http://schemas.microsoft.com/office/drawing/2014/chart" uri="{C3380CC4-5D6E-409C-BE32-E72D297353CC}">
              <c16:uniqueId val="{00000008-F900-45E4-990D-8A412381DDAF}"/>
            </c:ext>
          </c:extLst>
        </c:ser>
        <c:ser>
          <c:idx val="9"/>
          <c:order val="9"/>
          <c:tx>
            <c:strRef>
              <c:f>'Pag13'!$A$12</c:f>
              <c:strCache>
                <c:ptCount val="1"/>
                <c:pt idx="0">
                  <c:v>BIOGAS</c:v>
                </c:pt>
              </c:strCache>
            </c:strRef>
          </c:tx>
          <c:spPr>
            <a:ln w="25400">
              <a:noFill/>
            </a:ln>
          </c:spPr>
          <c:cat>
            <c:numRef>
              <c:f>'Pag13'!$B$2:$R$2</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'Pag13'!$B$12:$R$12</c:f>
              <c:numCache>
                <c:formatCode>General</c:formatCode>
                <c:ptCount val="17"/>
                <c:pt idx="14">
                  <c:v>5.1494057066350001</c:v>
                </c:pt>
                <c:pt idx="15">
                  <c:v>8.6228928171030006</c:v>
                </c:pt>
                <c:pt idx="16">
                  <c:v>17.55802661513</c:v>
                </c:pt>
              </c:numCache>
            </c:numRef>
          </c:val>
          <c:extLst xmlns:c16r2="http://schemas.microsoft.com/office/drawing/2015/06/chart">
            <c:ext xmlns:c16="http://schemas.microsoft.com/office/drawing/2014/chart" uri="{C3380CC4-5D6E-409C-BE32-E72D297353CC}">
              <c16:uniqueId val="{00000009-F900-45E4-990D-8A412381DDAF}"/>
            </c:ext>
          </c:extLst>
        </c:ser>
        <c:ser>
          <c:idx val="10"/>
          <c:order val="10"/>
          <c:tx>
            <c:strRef>
              <c:f>'Pag13'!$A$13</c:f>
              <c:strCache>
                <c:ptCount val="1"/>
                <c:pt idx="0">
                  <c:v>EÓLICO</c:v>
                </c:pt>
              </c:strCache>
            </c:strRef>
          </c:tx>
          <c:spPr>
            <a:ln w="25400">
              <a:noFill/>
            </a:ln>
          </c:spPr>
          <c:cat>
            <c:numRef>
              <c:f>'Pag13'!$B$2:$R$2</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'Pag13'!$B$13:$R$13</c:f>
              <c:numCache>
                <c:formatCode>General</c:formatCode>
                <c:ptCount val="17"/>
                <c:pt idx="14">
                  <c:v>107.29234353963299</c:v>
                </c:pt>
                <c:pt idx="15">
                  <c:v>215.06963607621</c:v>
                </c:pt>
                <c:pt idx="16">
                  <c:v>218.05500922137898</c:v>
                </c:pt>
              </c:numCache>
            </c:numRef>
          </c:val>
          <c:extLst xmlns:c16r2="http://schemas.microsoft.com/office/drawing/2015/06/chart">
            <c:ext xmlns:c16="http://schemas.microsoft.com/office/drawing/2014/chart" uri="{C3380CC4-5D6E-409C-BE32-E72D297353CC}">
              <c16:uniqueId val="{0000000A-F900-45E4-990D-8A412381DDAF}"/>
            </c:ext>
          </c:extLst>
        </c:ser>
        <c:dLbls>
          <c:showLegendKey val="0"/>
          <c:showVal val="0"/>
          <c:showCatName val="0"/>
          <c:showSerName val="0"/>
          <c:showPercent val="0"/>
          <c:showBubbleSize val="0"/>
        </c:dLbls>
        <c:axId val="581306584"/>
        <c:axId val="581306976"/>
      </c:areaChart>
      <c:catAx>
        <c:axId val="581306584"/>
        <c:scaling>
          <c:orientation val="minMax"/>
        </c:scaling>
        <c:delete val="0"/>
        <c:axPos val="b"/>
        <c:numFmt formatCode="General" sourceLinked="1"/>
        <c:majorTickMark val="none"/>
        <c:minorTickMark val="none"/>
        <c:tickLblPos val="nextTo"/>
        <c:txPr>
          <a:bodyPr/>
          <a:lstStyle/>
          <a:p>
            <a:pPr>
              <a:defRPr sz="900" b="1"/>
            </a:pPr>
            <a:endParaRPr lang="es-GT"/>
          </a:p>
        </c:txPr>
        <c:crossAx val="581306976"/>
        <c:crosses val="autoZero"/>
        <c:auto val="1"/>
        <c:lblAlgn val="ctr"/>
        <c:lblOffset val="100"/>
        <c:noMultiLvlLbl val="0"/>
      </c:catAx>
      <c:valAx>
        <c:axId val="581306976"/>
        <c:scaling>
          <c:orientation val="minMax"/>
        </c:scaling>
        <c:delete val="0"/>
        <c:axPos val="l"/>
        <c:majorGridlines/>
        <c:title>
          <c:tx>
            <c:rich>
              <a:bodyPr rot="0" vert="horz"/>
              <a:lstStyle/>
              <a:p>
                <a:pPr>
                  <a:defRPr/>
                </a:pPr>
                <a:r>
                  <a:rPr lang="es-GT"/>
                  <a:t>GWh</a:t>
                </a:r>
              </a:p>
            </c:rich>
          </c:tx>
          <c:layout/>
          <c:overlay val="0"/>
        </c:title>
        <c:numFmt formatCode="_(* #,##0.0_);_(* \(#,##0.0\);_(* &quot;-&quot;?_);_(@_)" sourceLinked="0"/>
        <c:majorTickMark val="none"/>
        <c:minorTickMark val="none"/>
        <c:tickLblPos val="nextTo"/>
        <c:txPr>
          <a:bodyPr/>
          <a:lstStyle/>
          <a:p>
            <a:pPr>
              <a:defRPr sz="900" b="1"/>
            </a:pPr>
            <a:endParaRPr lang="es-GT"/>
          </a:p>
        </c:txPr>
        <c:crossAx val="581306584"/>
        <c:crosses val="autoZero"/>
        <c:crossBetween val="midCat"/>
      </c:valAx>
    </c:plotArea>
    <c:legend>
      <c:legendPos val="b"/>
      <c:layout/>
      <c:overlay val="0"/>
    </c:legend>
    <c:plotVisOnly val="1"/>
    <c:dispBlanksAs val="zero"/>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GENERACIÓN POR TIPO DE TECNOLOGÍA</a:t>
            </a:r>
            <a:endParaRPr lang="es-GT">
              <a:effectLst/>
            </a:endParaRPr>
          </a:p>
        </c:rich>
      </c:tx>
      <c:layout/>
      <c:overlay val="1"/>
    </c:title>
    <c:autoTitleDeleted val="0"/>
    <c:plotArea>
      <c:layout/>
      <c:areaChart>
        <c:grouping val="stacked"/>
        <c:varyColors val="0"/>
        <c:ser>
          <c:idx val="0"/>
          <c:order val="0"/>
          <c:tx>
            <c:strRef>
              <c:f>'Pag13'!$B$45</c:f>
              <c:strCache>
                <c:ptCount val="1"/>
                <c:pt idx="0">
                  <c:v>PLANTAS HIDRÁULICAS</c:v>
                </c:pt>
              </c:strCache>
            </c:strRef>
          </c:tx>
          <c:cat>
            <c:numRef>
              <c:f>'Pag13'!$C$44:$S$44</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'Pag13'!$C$45:$S$45</c:f>
              <c:numCache>
                <c:formatCode>General</c:formatCode>
                <c:ptCount val="17"/>
                <c:pt idx="0">
                  <c:v>2264.3200000000002</c:v>
                </c:pt>
                <c:pt idx="1">
                  <c:v>2110.13</c:v>
                </c:pt>
                <c:pt idx="2">
                  <c:v>2176.59</c:v>
                </c:pt>
                <c:pt idx="3">
                  <c:v>2547.17</c:v>
                </c:pt>
                <c:pt idx="4">
                  <c:v>2920.28</c:v>
                </c:pt>
                <c:pt idx="5">
                  <c:v>3245.46</c:v>
                </c:pt>
                <c:pt idx="6">
                  <c:v>2985.4527664381799</c:v>
                </c:pt>
                <c:pt idx="7">
                  <c:v>3624.7689586872302</c:v>
                </c:pt>
                <c:pt idx="8">
                  <c:v>2892.86302144401</c:v>
                </c:pt>
                <c:pt idx="9">
                  <c:v>3767.0330435125602</c:v>
                </c:pt>
                <c:pt idx="10">
                  <c:v>4094.1669500145099</c:v>
                </c:pt>
                <c:pt idx="11">
                  <c:v>4434.8266401573201</c:v>
                </c:pt>
                <c:pt idx="12">
                  <c:v>4630.7276528598604</c:v>
                </c:pt>
                <c:pt idx="13">
                  <c:v>4825.1508825885803</c:v>
                </c:pt>
                <c:pt idx="14">
                  <c:v>3851.7920925845401</c:v>
                </c:pt>
                <c:pt idx="15">
                  <c:v>3951.2925156549682</c:v>
                </c:pt>
                <c:pt idx="16">
                  <c:v>5765.328137462091</c:v>
                </c:pt>
              </c:numCache>
            </c:numRef>
          </c:val>
          <c:extLst xmlns:c16r2="http://schemas.microsoft.com/office/drawing/2015/06/chart">
            <c:ext xmlns:c16="http://schemas.microsoft.com/office/drawing/2014/chart" uri="{C3380CC4-5D6E-409C-BE32-E72D297353CC}">
              <c16:uniqueId val="{00000000-511D-4ADE-9841-255B21C35627}"/>
            </c:ext>
          </c:extLst>
        </c:ser>
        <c:ser>
          <c:idx val="1"/>
          <c:order val="1"/>
          <c:tx>
            <c:strRef>
              <c:f>'Pag13'!$B$46</c:f>
              <c:strCache>
                <c:ptCount val="1"/>
                <c:pt idx="0">
                  <c:v>MOTORES RECIPROCANTES</c:v>
                </c:pt>
              </c:strCache>
            </c:strRef>
          </c:tx>
          <c:cat>
            <c:numRef>
              <c:f>'Pag13'!$C$44:$S$44</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'Pag13'!$C$46:$S$46</c:f>
              <c:numCache>
                <c:formatCode>General</c:formatCode>
                <c:ptCount val="17"/>
                <c:pt idx="0">
                  <c:v>1780.71</c:v>
                </c:pt>
                <c:pt idx="1">
                  <c:v>2215.13</c:v>
                </c:pt>
                <c:pt idx="2">
                  <c:v>2605.17</c:v>
                </c:pt>
                <c:pt idx="3">
                  <c:v>2621.56</c:v>
                </c:pt>
                <c:pt idx="4">
                  <c:v>2427.2399999999898</c:v>
                </c:pt>
                <c:pt idx="5">
                  <c:v>2226.15</c:v>
                </c:pt>
                <c:pt idx="6">
                  <c:v>2704.6851252602</c:v>
                </c:pt>
                <c:pt idx="7">
                  <c:v>2082.36621960499</c:v>
                </c:pt>
                <c:pt idx="8">
                  <c:v>3005.2471422576</c:v>
                </c:pt>
                <c:pt idx="9">
                  <c:v>1861.3620346591499</c:v>
                </c:pt>
                <c:pt idx="10">
                  <c:v>1793.3421997656901</c:v>
                </c:pt>
                <c:pt idx="11">
                  <c:v>1752.5230777112999</c:v>
                </c:pt>
                <c:pt idx="12">
                  <c:v>1262.8640574378401</c:v>
                </c:pt>
                <c:pt idx="13">
                  <c:v>1224.65419089343</c:v>
                </c:pt>
                <c:pt idx="14">
                  <c:v>1433.3415808822799</c:v>
                </c:pt>
                <c:pt idx="15">
                  <c:v>989.98767625563778</c:v>
                </c:pt>
                <c:pt idx="16">
                  <c:v>411.33872552010502</c:v>
                </c:pt>
              </c:numCache>
            </c:numRef>
          </c:val>
          <c:extLst xmlns:c16r2="http://schemas.microsoft.com/office/drawing/2015/06/chart">
            <c:ext xmlns:c16="http://schemas.microsoft.com/office/drawing/2014/chart" uri="{C3380CC4-5D6E-409C-BE32-E72D297353CC}">
              <c16:uniqueId val="{00000001-511D-4ADE-9841-255B21C35627}"/>
            </c:ext>
          </c:extLst>
        </c:ser>
        <c:ser>
          <c:idx val="2"/>
          <c:order val="2"/>
          <c:tx>
            <c:strRef>
              <c:f>'Pag13'!$B$47</c:f>
              <c:strCache>
                <c:ptCount val="1"/>
                <c:pt idx="0">
                  <c:v>TURBINAS DE VAPOR (TV)</c:v>
                </c:pt>
              </c:strCache>
            </c:strRef>
          </c:tx>
          <c:cat>
            <c:numRef>
              <c:f>'Pag13'!$C$44:$S$44</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'Pag13'!$C$47:$S$47</c:f>
              <c:numCache>
                <c:formatCode>General</c:formatCode>
                <c:ptCount val="17"/>
                <c:pt idx="0">
                  <c:v>1426.6</c:v>
                </c:pt>
                <c:pt idx="1">
                  <c:v>1588.87</c:v>
                </c:pt>
                <c:pt idx="2">
                  <c:v>1499.32</c:v>
                </c:pt>
                <c:pt idx="3">
                  <c:v>1639.27</c:v>
                </c:pt>
                <c:pt idx="4">
                  <c:v>982.17</c:v>
                </c:pt>
                <c:pt idx="5">
                  <c:v>1013.53</c:v>
                </c:pt>
                <c:pt idx="6">
                  <c:v>1037.61101877692</c:v>
                </c:pt>
                <c:pt idx="7">
                  <c:v>1058.1310231463301</c:v>
                </c:pt>
                <c:pt idx="8">
                  <c:v>695.92601600256899</c:v>
                </c:pt>
                <c:pt idx="9">
                  <c:v>1043.4156040544001</c:v>
                </c:pt>
                <c:pt idx="10">
                  <c:v>1094.2765879743099</c:v>
                </c:pt>
                <c:pt idx="11">
                  <c:v>1249.8303631616</c:v>
                </c:pt>
                <c:pt idx="12">
                  <c:v>1638.89153721507</c:v>
                </c:pt>
                <c:pt idx="13">
                  <c:v>1863.01538044368</c:v>
                </c:pt>
                <c:pt idx="14">
                  <c:v>2367.5896538171301</c:v>
                </c:pt>
                <c:pt idx="15">
                  <c:v>2862.0033746315517</c:v>
                </c:pt>
                <c:pt idx="16">
                  <c:v>2919.7232138204231</c:v>
                </c:pt>
              </c:numCache>
            </c:numRef>
          </c:val>
          <c:extLst xmlns:c16r2="http://schemas.microsoft.com/office/drawing/2015/06/chart">
            <c:ext xmlns:c16="http://schemas.microsoft.com/office/drawing/2014/chart" uri="{C3380CC4-5D6E-409C-BE32-E72D297353CC}">
              <c16:uniqueId val="{00000002-511D-4ADE-9841-255B21C35627}"/>
            </c:ext>
          </c:extLst>
        </c:ser>
        <c:ser>
          <c:idx val="3"/>
          <c:order val="3"/>
          <c:tx>
            <c:strRef>
              <c:f>'Pag13'!$B$48</c:f>
              <c:strCache>
                <c:ptCount val="1"/>
                <c:pt idx="0">
                  <c:v>COGENERADORES (TV)</c:v>
                </c:pt>
              </c:strCache>
            </c:strRef>
          </c:tx>
          <c:cat>
            <c:numRef>
              <c:f>'Pag13'!$C$44:$S$44</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'Pag13'!$C$48:$S$48</c:f>
              <c:numCache>
                <c:formatCode>General</c:formatCode>
                <c:ptCount val="17"/>
                <c:pt idx="0">
                  <c:v>0</c:v>
                </c:pt>
                <c:pt idx="1">
                  <c:v>0</c:v>
                </c:pt>
                <c:pt idx="2">
                  <c:v>0</c:v>
                </c:pt>
                <c:pt idx="3">
                  <c:v>0</c:v>
                </c:pt>
                <c:pt idx="4">
                  <c:v>724.67</c:v>
                </c:pt>
                <c:pt idx="5">
                  <c:v>806.97</c:v>
                </c:pt>
                <c:pt idx="6">
                  <c:v>951.03745852610803</c:v>
                </c:pt>
                <c:pt idx="7">
                  <c:v>865.15026902743705</c:v>
                </c:pt>
                <c:pt idx="8">
                  <c:v>1068.79054161473</c:v>
                </c:pt>
                <c:pt idx="9">
                  <c:v>978.91768742555303</c:v>
                </c:pt>
                <c:pt idx="10">
                  <c:v>897.85918029368202</c:v>
                </c:pt>
                <c:pt idx="11">
                  <c:v>1010.80999099327</c:v>
                </c:pt>
                <c:pt idx="12">
                  <c:v>1520.50884054161</c:v>
                </c:pt>
                <c:pt idx="13">
                  <c:v>1612.05677724111</c:v>
                </c:pt>
                <c:pt idx="14">
                  <c:v>2129.8671810856199</c:v>
                </c:pt>
                <c:pt idx="15">
                  <c:v>2373.1757758163499</c:v>
                </c:pt>
                <c:pt idx="16">
                  <c:v>1719.2551223644475</c:v>
                </c:pt>
              </c:numCache>
            </c:numRef>
          </c:val>
          <c:extLst xmlns:c16r2="http://schemas.microsoft.com/office/drawing/2015/06/chart">
            <c:ext xmlns:c16="http://schemas.microsoft.com/office/drawing/2014/chart" uri="{C3380CC4-5D6E-409C-BE32-E72D297353CC}">
              <c16:uniqueId val="{00000003-511D-4ADE-9841-255B21C35627}"/>
            </c:ext>
          </c:extLst>
        </c:ser>
        <c:ser>
          <c:idx val="4"/>
          <c:order val="4"/>
          <c:tx>
            <c:strRef>
              <c:f>'Pag13'!$B$49</c:f>
              <c:strCache>
                <c:ptCount val="1"/>
                <c:pt idx="0">
                  <c:v>TURBINAS DE GAS</c:v>
                </c:pt>
              </c:strCache>
            </c:strRef>
          </c:tx>
          <c:cat>
            <c:numRef>
              <c:f>'Pag13'!$C$44:$S$44</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'Pag13'!$C$49:$S$49</c:f>
              <c:numCache>
                <c:formatCode>General</c:formatCode>
                <c:ptCount val="17"/>
                <c:pt idx="0">
                  <c:v>106.94</c:v>
                </c:pt>
                <c:pt idx="1">
                  <c:v>147.06</c:v>
                </c:pt>
                <c:pt idx="2">
                  <c:v>85</c:v>
                </c:pt>
                <c:pt idx="3">
                  <c:v>7.02</c:v>
                </c:pt>
                <c:pt idx="4">
                  <c:v>19.170000000000002</c:v>
                </c:pt>
                <c:pt idx="5">
                  <c:v>1.97</c:v>
                </c:pt>
                <c:pt idx="6">
                  <c:v>16.611840019592002</c:v>
                </c:pt>
                <c:pt idx="7">
                  <c:v>14.959464762068</c:v>
                </c:pt>
                <c:pt idx="8">
                  <c:v>34.701501447860899</c:v>
                </c:pt>
                <c:pt idx="9">
                  <c:v>3.875780211056</c:v>
                </c:pt>
                <c:pt idx="10">
                  <c:v>29.8166446991569</c:v>
                </c:pt>
                <c:pt idx="11">
                  <c:v>9.8496975193209906</c:v>
                </c:pt>
                <c:pt idx="12">
                  <c:v>5.1353890767649899</c:v>
                </c:pt>
                <c:pt idx="13">
                  <c:v>3.6839941044029998</c:v>
                </c:pt>
                <c:pt idx="14">
                  <c:v>11.195197796984001</c:v>
                </c:pt>
                <c:pt idx="15">
                  <c:v>5.4357288470679999</c:v>
                </c:pt>
                <c:pt idx="16">
                  <c:v>4.9479503681789998</c:v>
                </c:pt>
              </c:numCache>
            </c:numRef>
          </c:val>
          <c:extLst xmlns:c16r2="http://schemas.microsoft.com/office/drawing/2015/06/chart">
            <c:ext xmlns:c16="http://schemas.microsoft.com/office/drawing/2014/chart" uri="{C3380CC4-5D6E-409C-BE32-E72D297353CC}">
              <c16:uniqueId val="{00000004-511D-4ADE-9841-255B21C35627}"/>
            </c:ext>
          </c:extLst>
        </c:ser>
        <c:ser>
          <c:idx val="5"/>
          <c:order val="5"/>
          <c:tx>
            <c:strRef>
              <c:f>'Pag13'!$B$50</c:f>
              <c:strCache>
                <c:ptCount val="1"/>
                <c:pt idx="0">
                  <c:v>GEOTÉRMICAS</c:v>
                </c:pt>
              </c:strCache>
            </c:strRef>
          </c:tx>
          <c:cat>
            <c:numRef>
              <c:f>'Pag13'!$C$44:$S$44</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'Pag13'!$C$50:$S$50</c:f>
              <c:numCache>
                <c:formatCode>General</c:formatCode>
                <c:ptCount val="17"/>
                <c:pt idx="0">
                  <c:v>193.68</c:v>
                </c:pt>
                <c:pt idx="1">
                  <c:v>129.99</c:v>
                </c:pt>
                <c:pt idx="2">
                  <c:v>195.02</c:v>
                </c:pt>
                <c:pt idx="3">
                  <c:v>194.23</c:v>
                </c:pt>
                <c:pt idx="4">
                  <c:v>146.24</c:v>
                </c:pt>
                <c:pt idx="5">
                  <c:v>142.53</c:v>
                </c:pt>
                <c:pt idx="6">
                  <c:v>233.21779612909</c:v>
                </c:pt>
                <c:pt idx="7">
                  <c:v>271.976802102335</c:v>
                </c:pt>
                <c:pt idx="8">
                  <c:v>279.93954291863503</c:v>
                </c:pt>
                <c:pt idx="9">
                  <c:v>259.30763693087403</c:v>
                </c:pt>
                <c:pt idx="10">
                  <c:v>237.079680579213</c:v>
                </c:pt>
                <c:pt idx="11">
                  <c:v>245.62771775782099</c:v>
                </c:pt>
                <c:pt idx="12">
                  <c:v>212.346433245268</c:v>
                </c:pt>
                <c:pt idx="13">
                  <c:v>246.59992673982501</c:v>
                </c:pt>
                <c:pt idx="14">
                  <c:v>251.534649458812</c:v>
                </c:pt>
                <c:pt idx="15">
                  <c:v>289.13906242377504</c:v>
                </c:pt>
                <c:pt idx="16">
                  <c:v>253.04762011512602</c:v>
                </c:pt>
              </c:numCache>
            </c:numRef>
          </c:val>
          <c:extLst xmlns:c16r2="http://schemas.microsoft.com/office/drawing/2015/06/chart">
            <c:ext xmlns:c16="http://schemas.microsoft.com/office/drawing/2014/chart" uri="{C3380CC4-5D6E-409C-BE32-E72D297353CC}">
              <c16:uniqueId val="{00000005-511D-4ADE-9841-255B21C35627}"/>
            </c:ext>
          </c:extLst>
        </c:ser>
        <c:ser>
          <c:idx val="6"/>
          <c:order val="6"/>
          <c:tx>
            <c:strRef>
              <c:f>'Pag13'!$B$51</c:f>
              <c:strCache>
                <c:ptCount val="1"/>
                <c:pt idx="0">
                  <c:v>IMPORTACIONES</c:v>
                </c:pt>
              </c:strCache>
            </c:strRef>
          </c:tx>
          <c:cat>
            <c:numRef>
              <c:f>'Pag13'!$C$44:$S$44</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'Pag13'!$C$51:$S$51</c:f>
              <c:numCache>
                <c:formatCode>General</c:formatCode>
                <c:ptCount val="17"/>
                <c:pt idx="0">
                  <c:v>53</c:v>
                </c:pt>
                <c:pt idx="1">
                  <c:v>54.9</c:v>
                </c:pt>
                <c:pt idx="2">
                  <c:v>30.54</c:v>
                </c:pt>
                <c:pt idx="3">
                  <c:v>40.9</c:v>
                </c:pt>
                <c:pt idx="4">
                  <c:v>23.19</c:v>
                </c:pt>
                <c:pt idx="5">
                  <c:v>8.41</c:v>
                </c:pt>
                <c:pt idx="6">
                  <c:v>8.1165503061360003</c:v>
                </c:pt>
                <c:pt idx="7">
                  <c:v>4.7088553632880004</c:v>
                </c:pt>
                <c:pt idx="8">
                  <c:v>37.206686382836999</c:v>
                </c:pt>
                <c:pt idx="9">
                  <c:v>362.30127345547697</c:v>
                </c:pt>
                <c:pt idx="10">
                  <c:v>525.59833150766406</c:v>
                </c:pt>
                <c:pt idx="11">
                  <c:v>225.79805648466899</c:v>
                </c:pt>
                <c:pt idx="12">
                  <c:v>266.59131059876802</c:v>
                </c:pt>
                <c:pt idx="13">
                  <c:v>708.19506016584103</c:v>
                </c:pt>
                <c:pt idx="14">
                  <c:v>584.79889859857406</c:v>
                </c:pt>
                <c:pt idx="15">
                  <c:v>746.91918635646107</c:v>
                </c:pt>
                <c:pt idx="16">
                  <c:v>891.38175993485402</c:v>
                </c:pt>
              </c:numCache>
            </c:numRef>
          </c:val>
          <c:extLst xmlns:c16r2="http://schemas.microsoft.com/office/drawing/2015/06/chart">
            <c:ext xmlns:c16="http://schemas.microsoft.com/office/drawing/2014/chart" uri="{C3380CC4-5D6E-409C-BE32-E72D297353CC}">
              <c16:uniqueId val="{00000006-511D-4ADE-9841-255B21C35627}"/>
            </c:ext>
          </c:extLst>
        </c:ser>
        <c:ser>
          <c:idx val="7"/>
          <c:order val="7"/>
          <c:tx>
            <c:strRef>
              <c:f>'Pag13'!$B$52</c:f>
              <c:strCache>
                <c:ptCount val="1"/>
                <c:pt idx="0">
                  <c:v>FOTOVOLTAÍCA</c:v>
                </c:pt>
              </c:strCache>
            </c:strRef>
          </c:tx>
          <c:spPr>
            <a:ln w="25400">
              <a:noFill/>
            </a:ln>
          </c:spPr>
          <c:cat>
            <c:numRef>
              <c:f>'Pag13'!$C$44:$S$44</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'Pag13'!$C$52:$S$52</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7.0991444709999998</c:v>
                </c:pt>
                <c:pt idx="14">
                  <c:v>149.26124245623399</c:v>
                </c:pt>
                <c:pt idx="15">
                  <c:v>191.80128696840299</c:v>
                </c:pt>
                <c:pt idx="16">
                  <c:v>198.20302272101503</c:v>
                </c:pt>
              </c:numCache>
            </c:numRef>
          </c:val>
          <c:extLst xmlns:c16r2="http://schemas.microsoft.com/office/drawing/2015/06/chart">
            <c:ext xmlns:c16="http://schemas.microsoft.com/office/drawing/2014/chart" uri="{C3380CC4-5D6E-409C-BE32-E72D297353CC}">
              <c16:uniqueId val="{00000007-511D-4ADE-9841-255B21C35627}"/>
            </c:ext>
          </c:extLst>
        </c:ser>
        <c:ser>
          <c:idx val="8"/>
          <c:order val="8"/>
          <c:tx>
            <c:strRef>
              <c:f>'Pag13'!$B$53</c:f>
              <c:strCache>
                <c:ptCount val="1"/>
                <c:pt idx="0">
                  <c:v>EÓLICO</c:v>
                </c:pt>
              </c:strCache>
            </c:strRef>
          </c:tx>
          <c:spPr>
            <a:ln w="25400">
              <a:noFill/>
            </a:ln>
          </c:spPr>
          <c:cat>
            <c:numRef>
              <c:f>'Pag13'!$C$44:$S$44</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'Pag13'!$C$53:$S$53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107.29234353963299</c:v>
                </c:pt>
                <c:pt idx="15">
                  <c:v>215.06963607621</c:v>
                </c:pt>
                <c:pt idx="16">
                  <c:v>218.05500922137898</c:v>
                </c:pt>
              </c:numCache>
            </c:numRef>
          </c:val>
          <c:extLst xmlns:c16r2="http://schemas.microsoft.com/office/drawing/2015/06/chart">
            <c:ext xmlns:c16="http://schemas.microsoft.com/office/drawing/2014/chart" uri="{C3380CC4-5D6E-409C-BE32-E72D297353CC}">
              <c16:uniqueId val="{00000008-511D-4ADE-9841-255B21C35627}"/>
            </c:ext>
          </c:extLst>
        </c:ser>
        <c:dLbls>
          <c:showLegendKey val="0"/>
          <c:showVal val="0"/>
          <c:showCatName val="0"/>
          <c:showSerName val="0"/>
          <c:showPercent val="0"/>
          <c:showBubbleSize val="0"/>
        </c:dLbls>
        <c:axId val="581307760"/>
        <c:axId val="581308152"/>
      </c:areaChart>
      <c:catAx>
        <c:axId val="581307760"/>
        <c:scaling>
          <c:orientation val="minMax"/>
        </c:scaling>
        <c:delete val="0"/>
        <c:axPos val="b"/>
        <c:numFmt formatCode="General" sourceLinked="1"/>
        <c:majorTickMark val="out"/>
        <c:minorTickMark val="none"/>
        <c:tickLblPos val="nextTo"/>
        <c:txPr>
          <a:bodyPr/>
          <a:lstStyle/>
          <a:p>
            <a:pPr>
              <a:defRPr sz="900" b="1"/>
            </a:pPr>
            <a:endParaRPr lang="es-GT"/>
          </a:p>
        </c:txPr>
        <c:crossAx val="581308152"/>
        <c:crosses val="autoZero"/>
        <c:auto val="1"/>
        <c:lblAlgn val="ctr"/>
        <c:lblOffset val="100"/>
        <c:noMultiLvlLbl val="0"/>
      </c:catAx>
      <c:valAx>
        <c:axId val="581308152"/>
        <c:scaling>
          <c:orientation val="minMax"/>
        </c:scaling>
        <c:delete val="0"/>
        <c:axPos val="l"/>
        <c:majorGridlines/>
        <c:title>
          <c:tx>
            <c:rich>
              <a:bodyPr rot="0" vert="horz"/>
              <a:lstStyle/>
              <a:p>
                <a:pPr>
                  <a:defRPr/>
                </a:pPr>
                <a:r>
                  <a:rPr lang="es-GT"/>
                  <a:t>GWh</a:t>
                </a:r>
              </a:p>
            </c:rich>
          </c:tx>
          <c:layout/>
          <c:overlay val="0"/>
        </c:title>
        <c:numFmt formatCode="_(* #,##0.0_);_(* \(#,##0.0\);_(* &quot;-&quot;?_);_(@_)" sourceLinked="0"/>
        <c:majorTickMark val="out"/>
        <c:minorTickMark val="none"/>
        <c:tickLblPos val="nextTo"/>
        <c:txPr>
          <a:bodyPr/>
          <a:lstStyle/>
          <a:p>
            <a:pPr>
              <a:defRPr sz="900" b="1"/>
            </a:pPr>
            <a:endParaRPr lang="es-GT"/>
          </a:p>
        </c:txPr>
        <c:crossAx val="581307760"/>
        <c:crosses val="autoZero"/>
        <c:crossBetween val="midCat"/>
      </c:valAx>
    </c:plotArea>
    <c:legend>
      <c:legendPos val="b"/>
      <c:layout/>
      <c:overlay val="0"/>
      <c:txPr>
        <a:bodyPr/>
        <a:lstStyle/>
        <a:p>
          <a:pPr>
            <a:defRPr sz="900"/>
          </a:pPr>
          <a:endParaRPr lang="es-GT"/>
        </a:p>
      </c:txPr>
    </c:legend>
    <c:plotVisOnly val="1"/>
    <c:dispBlanksAs val="zero"/>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FACTOR DE CARGA EN</a:t>
            </a:r>
            <a:r>
              <a:rPr lang="en-US" baseline="0"/>
              <a:t> EL SNI</a:t>
            </a:r>
            <a:endParaRPr lang="en-US"/>
          </a:p>
        </c:rich>
      </c:tx>
      <c:layout/>
      <c:overlay val="0"/>
    </c:title>
    <c:autoTitleDeleted val="0"/>
    <c:plotArea>
      <c:layout/>
      <c:lineChart>
        <c:grouping val="stacked"/>
        <c:varyColors val="0"/>
        <c:ser>
          <c:idx val="0"/>
          <c:order val="0"/>
          <c:tx>
            <c:strRef>
              <c:f>'Pag13'!$B$89</c:f>
              <c:strCache>
                <c:ptCount val="1"/>
                <c:pt idx="0">
                  <c:v>FACTOR DE CARGA</c:v>
                </c:pt>
              </c:strCache>
            </c:strRef>
          </c:tx>
          <c:marker>
            <c:symbol val="circle"/>
            <c:size val="5"/>
          </c:marker>
          <c:cat>
            <c:numRef>
              <c:f>'Pag13'!$C$88:$U$88</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'Pag13'!$C$89:$U$89</c:f>
              <c:numCache>
                <c:formatCode>General</c:formatCode>
                <c:ptCount val="19"/>
                <c:pt idx="0">
                  <c:v>0.56022475236395997</c:v>
                </c:pt>
                <c:pt idx="1">
                  <c:v>0.57429934362784796</c:v>
                </c:pt>
                <c:pt idx="2">
                  <c:v>0.57386388945619804</c:v>
                </c:pt>
                <c:pt idx="3">
                  <c:v>0.58089915519111202</c:v>
                </c:pt>
                <c:pt idx="4">
                  <c:v>0.58888957040326895</c:v>
                </c:pt>
                <c:pt idx="5">
                  <c:v>0.59235238904196896</c:v>
                </c:pt>
                <c:pt idx="6">
                  <c:v>0.61122263678698996</c:v>
                </c:pt>
                <c:pt idx="7">
                  <c:v>0.60743948614337795</c:v>
                </c:pt>
                <c:pt idx="8">
                  <c:v>0.61725538800298396</c:v>
                </c:pt>
                <c:pt idx="9">
                  <c:v>0.62460561611068899</c:v>
                </c:pt>
                <c:pt idx="10">
                  <c:v>0.61405301158542003</c:v>
                </c:pt>
                <c:pt idx="11">
                  <c:v>0.63282660433985105</c:v>
                </c:pt>
                <c:pt idx="12">
                  <c:v>0.64908811589881699</c:v>
                </c:pt>
                <c:pt idx="13">
                  <c:v>0.64859398165872195</c:v>
                </c:pt>
                <c:pt idx="14">
                  <c:v>0.65365665012684204</c:v>
                </c:pt>
                <c:pt idx="15">
                  <c:v>0.64845689199904399</c:v>
                </c:pt>
                <c:pt idx="16">
                  <c:v>0.66942492158692202</c:v>
                </c:pt>
                <c:pt idx="17">
                  <c:v>0.68844900621779892</c:v>
                </c:pt>
                <c:pt idx="18">
                  <c:v>0.68666199564337704</c:v>
                </c:pt>
              </c:numCache>
            </c:numRef>
          </c:val>
          <c:smooth val="0"/>
          <c:extLst xmlns:c16r2="http://schemas.microsoft.com/office/drawing/2015/06/chart">
            <c:ext xmlns:c16="http://schemas.microsoft.com/office/drawing/2014/chart" uri="{C3380CC4-5D6E-409C-BE32-E72D297353CC}">
              <c16:uniqueId val="{00000000-F805-4082-8EF4-BF2219480FE1}"/>
            </c:ext>
          </c:extLst>
        </c:ser>
        <c:dLbls>
          <c:showLegendKey val="0"/>
          <c:showVal val="0"/>
          <c:showCatName val="0"/>
          <c:showSerName val="0"/>
          <c:showPercent val="0"/>
          <c:showBubbleSize val="0"/>
        </c:dLbls>
        <c:marker val="1"/>
        <c:smooth val="0"/>
        <c:axId val="581758360"/>
        <c:axId val="581758752"/>
      </c:lineChart>
      <c:catAx>
        <c:axId val="581758360"/>
        <c:scaling>
          <c:orientation val="minMax"/>
        </c:scaling>
        <c:delete val="0"/>
        <c:axPos val="b"/>
        <c:numFmt formatCode="General" sourceLinked="1"/>
        <c:majorTickMark val="out"/>
        <c:minorTickMark val="none"/>
        <c:tickLblPos val="nextTo"/>
        <c:txPr>
          <a:bodyPr/>
          <a:lstStyle/>
          <a:p>
            <a:pPr>
              <a:defRPr sz="900" b="1"/>
            </a:pPr>
            <a:endParaRPr lang="es-GT"/>
          </a:p>
        </c:txPr>
        <c:crossAx val="581758752"/>
        <c:crosses val="autoZero"/>
        <c:auto val="1"/>
        <c:lblAlgn val="ctr"/>
        <c:lblOffset val="100"/>
        <c:noMultiLvlLbl val="0"/>
      </c:catAx>
      <c:valAx>
        <c:axId val="581758752"/>
        <c:scaling>
          <c:orientation val="minMax"/>
          <c:max val="0.7"/>
          <c:min val="0.5"/>
        </c:scaling>
        <c:delete val="0"/>
        <c:axPos val="l"/>
        <c:majorGridlines/>
        <c:numFmt formatCode="0%" sourceLinked="0"/>
        <c:majorTickMark val="out"/>
        <c:minorTickMark val="none"/>
        <c:tickLblPos val="nextTo"/>
        <c:txPr>
          <a:bodyPr/>
          <a:lstStyle/>
          <a:p>
            <a:pPr>
              <a:defRPr sz="900" b="1"/>
            </a:pPr>
            <a:endParaRPr lang="es-GT"/>
          </a:p>
        </c:txPr>
        <c:crossAx val="581758360"/>
        <c:crosses val="autoZero"/>
        <c:crossBetween val="between"/>
      </c:valAx>
    </c:plotArea>
    <c:plotVisOnly val="1"/>
    <c:dispBlanksAs val="zero"/>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a:solidFill>
                  <a:schemeClr val="accent1"/>
                </a:solidFill>
              </a:rPr>
              <a:t>DÍA DE MÁXIMA GENERACIÓN TÉRMICA
05/04/2017</a:t>
            </a:r>
          </a:p>
        </c:rich>
      </c:tx>
      <c:layout>
        <c:manualLayout>
          <c:xMode val="edge"/>
          <c:yMode val="edge"/>
          <c:x val="0.26818193748508701"/>
          <c:y val="2.94695481335953E-2"/>
        </c:manualLayout>
      </c:layout>
      <c:overlay val="0"/>
      <c:spPr>
        <a:noFill/>
      </c:spPr>
    </c:title>
    <c:autoTitleDeleted val="0"/>
    <c:plotArea>
      <c:layout>
        <c:manualLayout>
          <c:layoutTarget val="inner"/>
          <c:xMode val="edge"/>
          <c:yMode val="edge"/>
          <c:x val="0.13396649987499501"/>
          <c:y val="0.23269626820722"/>
          <c:w val="0.83785827887920095"/>
          <c:h val="0.547040349820482"/>
        </c:manualLayout>
      </c:layout>
      <c:areaChart>
        <c:grouping val="stacked"/>
        <c:varyColors val="0"/>
        <c:ser>
          <c:idx val="0"/>
          <c:order val="0"/>
          <c:tx>
            <c:strRef>
              <c:f>'Pag15'!$B$33</c:f>
              <c:strCache>
                <c:ptCount val="1"/>
                <c:pt idx="0">
                  <c:v>HIDRAULICA 22.61%</c:v>
                </c:pt>
              </c:strCache>
            </c:strRef>
          </c:tx>
          <c:cat>
            <c:numLit>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Lit>
          </c:cat>
          <c:val>
            <c:numRef>
              <c:f>'Pag15'!$B$34:$B$57</c:f>
              <c:numCache>
                <c:formatCode>General</c:formatCode>
                <c:ptCount val="24"/>
                <c:pt idx="0">
                  <c:v>126.81969572799999</c:v>
                </c:pt>
                <c:pt idx="1">
                  <c:v>86.34243809100002</c:v>
                </c:pt>
                <c:pt idx="2">
                  <c:v>68.38299732599998</c:v>
                </c:pt>
                <c:pt idx="3">
                  <c:v>66.107933025999984</c:v>
                </c:pt>
                <c:pt idx="4">
                  <c:v>127.90834395500001</c:v>
                </c:pt>
                <c:pt idx="5">
                  <c:v>218.26627025100004</c:v>
                </c:pt>
                <c:pt idx="6">
                  <c:v>276.91250449400002</c:v>
                </c:pt>
                <c:pt idx="7">
                  <c:v>304.51751320400012</c:v>
                </c:pt>
                <c:pt idx="8">
                  <c:v>339.28562958200001</c:v>
                </c:pt>
                <c:pt idx="9">
                  <c:v>349.26213333899994</c:v>
                </c:pt>
                <c:pt idx="10">
                  <c:v>382.2024558120001</c:v>
                </c:pt>
                <c:pt idx="11">
                  <c:v>431.55227485499984</c:v>
                </c:pt>
                <c:pt idx="12">
                  <c:v>391.82618760200006</c:v>
                </c:pt>
                <c:pt idx="13">
                  <c:v>396.18832402900006</c:v>
                </c:pt>
                <c:pt idx="14">
                  <c:v>410.44183679600002</c:v>
                </c:pt>
                <c:pt idx="15">
                  <c:v>382.55085171200005</c:v>
                </c:pt>
                <c:pt idx="16">
                  <c:v>367.87189340300012</c:v>
                </c:pt>
                <c:pt idx="17">
                  <c:v>437.31356991000007</c:v>
                </c:pt>
                <c:pt idx="18">
                  <c:v>543.48977406500023</c:v>
                </c:pt>
                <c:pt idx="19">
                  <c:v>690.61162985299995</c:v>
                </c:pt>
                <c:pt idx="20">
                  <c:v>614.52839488500024</c:v>
                </c:pt>
                <c:pt idx="21">
                  <c:v>453.10404435699991</c:v>
                </c:pt>
                <c:pt idx="22">
                  <c:v>337.76371870500003</c:v>
                </c:pt>
                <c:pt idx="23">
                  <c:v>182.88225021800002</c:v>
                </c:pt>
              </c:numCache>
            </c:numRef>
          </c:val>
          <c:extLst xmlns:c16r2="http://schemas.microsoft.com/office/drawing/2015/06/chart">
            <c:ext xmlns:c16="http://schemas.microsoft.com/office/drawing/2014/chart" uri="{C3380CC4-5D6E-409C-BE32-E72D297353CC}">
              <c16:uniqueId val="{00000000-9ED6-4BF1-978D-3B24B26B1942}"/>
            </c:ext>
          </c:extLst>
        </c:ser>
        <c:ser>
          <c:idx val="1"/>
          <c:order val="1"/>
          <c:tx>
            <c:strRef>
              <c:f>'Pag15'!$C$33</c:f>
              <c:strCache>
                <c:ptCount val="1"/>
                <c:pt idx="0">
                  <c:v>TÉRMICA 77.39%</c:v>
                </c:pt>
              </c:strCache>
            </c:strRef>
          </c:tx>
          <c:cat>
            <c:numLit>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Lit>
          </c:cat>
          <c:val>
            <c:numRef>
              <c:f>'Pag15'!$C$34:$C$57</c:f>
              <c:numCache>
                <c:formatCode>General</c:formatCode>
                <c:ptCount val="24"/>
                <c:pt idx="0">
                  <c:v>1064.2237671470002</c:v>
                </c:pt>
                <c:pt idx="1">
                  <c:v>1076.2310623119999</c:v>
                </c:pt>
                <c:pt idx="2">
                  <c:v>1073.6906321669999</c:v>
                </c:pt>
                <c:pt idx="3">
                  <c:v>1073.906999907</c:v>
                </c:pt>
                <c:pt idx="4">
                  <c:v>1071.5567881090001</c:v>
                </c:pt>
                <c:pt idx="5">
                  <c:v>1082.842841164</c:v>
                </c:pt>
                <c:pt idx="6">
                  <c:v>1150.3188810109998</c:v>
                </c:pt>
                <c:pt idx="7">
                  <c:v>1159.8580304259999</c:v>
                </c:pt>
                <c:pt idx="8">
                  <c:v>1186.2253619130001</c:v>
                </c:pt>
                <c:pt idx="9">
                  <c:v>1207.9423337779999</c:v>
                </c:pt>
                <c:pt idx="10">
                  <c:v>1195.9352461400001</c:v>
                </c:pt>
                <c:pt idx="11">
                  <c:v>1205.0080109349999</c:v>
                </c:pt>
                <c:pt idx="12">
                  <c:v>1206.3129644290002</c:v>
                </c:pt>
                <c:pt idx="13">
                  <c:v>1195.2127122470001</c:v>
                </c:pt>
                <c:pt idx="14">
                  <c:v>1202.918198331</c:v>
                </c:pt>
                <c:pt idx="15">
                  <c:v>1230.3945072419999</c:v>
                </c:pt>
                <c:pt idx="16">
                  <c:v>1216.1321824329998</c:v>
                </c:pt>
                <c:pt idx="17">
                  <c:v>1154.6101429570001</c:v>
                </c:pt>
                <c:pt idx="18">
                  <c:v>1085.0801616130002</c:v>
                </c:pt>
                <c:pt idx="19">
                  <c:v>1063.0761122939998</c:v>
                </c:pt>
                <c:pt idx="20">
                  <c:v>1073.6438126420001</c:v>
                </c:pt>
                <c:pt idx="21">
                  <c:v>1077.6877746339999</c:v>
                </c:pt>
                <c:pt idx="22">
                  <c:v>1153.9039748399998</c:v>
                </c:pt>
                <c:pt idx="23">
                  <c:v>1128.9678544700002</c:v>
                </c:pt>
              </c:numCache>
            </c:numRef>
          </c:val>
          <c:extLst xmlns:c16r2="http://schemas.microsoft.com/office/drawing/2015/06/chart">
            <c:ext xmlns:c16="http://schemas.microsoft.com/office/drawing/2014/chart" uri="{C3380CC4-5D6E-409C-BE32-E72D297353CC}">
              <c16:uniqueId val="{00000001-9ED6-4BF1-978D-3B24B26B1942}"/>
            </c:ext>
          </c:extLst>
        </c:ser>
        <c:dLbls>
          <c:showLegendKey val="0"/>
          <c:showVal val="0"/>
          <c:showCatName val="0"/>
          <c:showSerName val="0"/>
          <c:showPercent val="0"/>
          <c:showBubbleSize val="0"/>
        </c:dLbls>
        <c:axId val="581761496"/>
        <c:axId val="581761888"/>
      </c:areaChart>
      <c:catAx>
        <c:axId val="581761496"/>
        <c:scaling>
          <c:orientation val="minMax"/>
        </c:scaling>
        <c:delete val="0"/>
        <c:axPos val="b"/>
        <c:title>
          <c:tx>
            <c:rich>
              <a:bodyPr/>
              <a:lstStyle/>
              <a:p>
                <a:pPr>
                  <a:defRPr/>
                </a:pPr>
                <a:r>
                  <a:rPr lang="es-GT"/>
                  <a:t>Hora</a:t>
                </a:r>
              </a:p>
            </c:rich>
          </c:tx>
          <c:layout>
            <c:manualLayout>
              <c:xMode val="edge"/>
              <c:yMode val="edge"/>
              <c:x val="0.53181842042472005"/>
              <c:y val="0.85854616895874303"/>
            </c:manualLayout>
          </c:layout>
          <c:overlay val="0"/>
        </c:title>
        <c:numFmt formatCode="General" sourceLinked="1"/>
        <c:majorTickMark val="out"/>
        <c:minorTickMark val="none"/>
        <c:tickLblPos val="nextTo"/>
        <c:txPr>
          <a:bodyPr rot="0" vert="horz"/>
          <a:lstStyle/>
          <a:p>
            <a:pPr>
              <a:defRPr/>
            </a:pPr>
            <a:endParaRPr lang="es-GT"/>
          </a:p>
        </c:txPr>
        <c:crossAx val="581761888"/>
        <c:crosses val="autoZero"/>
        <c:auto val="1"/>
        <c:lblAlgn val="ctr"/>
        <c:lblOffset val="100"/>
        <c:tickLblSkip val="1"/>
        <c:tickMarkSkip val="1"/>
        <c:noMultiLvlLbl val="0"/>
      </c:catAx>
      <c:valAx>
        <c:axId val="581761888"/>
        <c:scaling>
          <c:orientation val="minMax"/>
        </c:scaling>
        <c:delete val="0"/>
        <c:axPos val="l"/>
        <c:majorGridlines/>
        <c:title>
          <c:tx>
            <c:rich>
              <a:bodyPr/>
              <a:lstStyle/>
              <a:p>
                <a:pPr>
                  <a:defRPr/>
                </a:pPr>
                <a:r>
                  <a:rPr lang="es-GT"/>
                  <a:t>MWh *</a:t>
                </a:r>
              </a:p>
            </c:rich>
          </c:tx>
          <c:layout>
            <c:manualLayout>
              <c:xMode val="edge"/>
              <c:yMode val="edge"/>
              <c:x val="1.8181818181818198E-2"/>
              <c:y val="0.45383104125736701"/>
            </c:manualLayout>
          </c:layout>
          <c:overlay val="0"/>
        </c:title>
        <c:numFmt formatCode="_(* #,##0_);_(* \(#,##0\);_(* &quot;-&quot;_);_(@_)" sourceLinked="0"/>
        <c:majorTickMark val="out"/>
        <c:minorTickMark val="none"/>
        <c:tickLblPos val="nextTo"/>
        <c:txPr>
          <a:bodyPr rot="0" vert="horz"/>
          <a:lstStyle/>
          <a:p>
            <a:pPr>
              <a:defRPr/>
            </a:pPr>
            <a:endParaRPr lang="es-GT"/>
          </a:p>
        </c:txPr>
        <c:crossAx val="581761496"/>
        <c:crosses val="autoZero"/>
        <c:crossBetween val="midCat"/>
      </c:valAx>
      <c:spPr>
        <a:solidFill>
          <a:schemeClr val="bg1">
            <a:lumMod val="95000"/>
          </a:schemeClr>
        </a:solidFill>
      </c:spPr>
    </c:plotArea>
    <c:legend>
      <c:legendPos val="r"/>
      <c:layout>
        <c:manualLayout>
          <c:xMode val="edge"/>
          <c:yMode val="edge"/>
          <c:x val="0.36363636363636398"/>
          <c:y val="0.92927308447937096"/>
          <c:w val="0.36704545454545501"/>
          <c:h val="4.7151277013752498E-2"/>
        </c:manualLayout>
      </c:layout>
      <c:overlay val="0"/>
    </c:legend>
    <c:plotVisOnly val="1"/>
    <c:dispBlanksAs val="zero"/>
    <c:showDLblsOverMax val="0"/>
  </c:chart>
  <c:spPr>
    <a:solidFill>
      <a:schemeClr val="bg1">
        <a:lumMod val="95000"/>
      </a:schemeClr>
    </a:solidFill>
    <a:ln>
      <a:noFill/>
    </a:ln>
  </c:spPr>
  <c:printSettings>
    <c:headerFooter alignWithMargins="0"/>
    <c:pageMargins b="1" l="0.750000000000002" r="0.750000000000002" t="1" header="0" footer="0"/>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a:solidFill>
                  <a:schemeClr val="accent1"/>
                </a:solidFill>
              </a:rPr>
              <a:t>DÍA DE MÁXIMA GENERACIÓN HIDRAÚLICA
27/10/2017</a:t>
            </a:r>
          </a:p>
        </c:rich>
      </c:tx>
      <c:layout>
        <c:manualLayout>
          <c:xMode val="edge"/>
          <c:yMode val="edge"/>
          <c:x val="0.25028465298493002"/>
          <c:y val="2.94695481335953E-2"/>
        </c:manualLayout>
      </c:layout>
      <c:overlay val="0"/>
      <c:spPr>
        <a:noFill/>
      </c:spPr>
    </c:title>
    <c:autoTitleDeleted val="0"/>
    <c:plotArea>
      <c:layout>
        <c:manualLayout>
          <c:layoutTarget val="inner"/>
          <c:xMode val="edge"/>
          <c:yMode val="edge"/>
          <c:x val="0.110352928911955"/>
          <c:y val="0.28877904884910099"/>
          <c:w val="0.86348322725952598"/>
          <c:h val="0.49417823148120898"/>
        </c:manualLayout>
      </c:layout>
      <c:areaChart>
        <c:grouping val="stacked"/>
        <c:varyColors val="0"/>
        <c:ser>
          <c:idx val="0"/>
          <c:order val="0"/>
          <c:tx>
            <c:strRef>
              <c:f>'Pag15'!$B$60</c:f>
              <c:strCache>
                <c:ptCount val="1"/>
                <c:pt idx="0">
                  <c:v>HIDRAULICA 81.91%</c:v>
                </c:pt>
              </c:strCache>
            </c:strRef>
          </c:tx>
          <c:cat>
            <c:numLit>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Lit>
          </c:cat>
          <c:val>
            <c:numRef>
              <c:f>'Pag15'!$B$61:$B$84</c:f>
              <c:numCache>
                <c:formatCode>General</c:formatCode>
                <c:ptCount val="24"/>
                <c:pt idx="0">
                  <c:v>1040.7850246249998</c:v>
                </c:pt>
                <c:pt idx="1">
                  <c:v>1015.553786177</c:v>
                </c:pt>
                <c:pt idx="2">
                  <c:v>1018.574159334</c:v>
                </c:pt>
                <c:pt idx="3">
                  <c:v>1017.173648746</c:v>
                </c:pt>
                <c:pt idx="4">
                  <c:v>1046.9035870789999</c:v>
                </c:pt>
                <c:pt idx="5">
                  <c:v>1070.2462941590002</c:v>
                </c:pt>
                <c:pt idx="6">
                  <c:v>1069.3823787020003</c:v>
                </c:pt>
                <c:pt idx="7">
                  <c:v>1124.6132051400002</c:v>
                </c:pt>
                <c:pt idx="8">
                  <c:v>1162.9177686759999</c:v>
                </c:pt>
                <c:pt idx="9">
                  <c:v>1150.1426885460003</c:v>
                </c:pt>
                <c:pt idx="10">
                  <c:v>1166.4119751220003</c:v>
                </c:pt>
                <c:pt idx="11">
                  <c:v>1181.487076379</c:v>
                </c:pt>
                <c:pt idx="12">
                  <c:v>1171.9599004669997</c:v>
                </c:pt>
                <c:pt idx="13">
                  <c:v>1157.5160177159999</c:v>
                </c:pt>
                <c:pt idx="14">
                  <c:v>1179.2617142830002</c:v>
                </c:pt>
                <c:pt idx="15">
                  <c:v>1197.4896737200002</c:v>
                </c:pt>
                <c:pt idx="16">
                  <c:v>1197.6507294150001</c:v>
                </c:pt>
                <c:pt idx="17">
                  <c:v>1228.4270201510001</c:v>
                </c:pt>
                <c:pt idx="18">
                  <c:v>1223.0566428980001</c:v>
                </c:pt>
                <c:pt idx="19">
                  <c:v>1205.2654882040001</c:v>
                </c:pt>
                <c:pt idx="20">
                  <c:v>1198.3128077929998</c:v>
                </c:pt>
                <c:pt idx="21">
                  <c:v>1176.60914641</c:v>
                </c:pt>
                <c:pt idx="22">
                  <c:v>1228.6855718749998</c:v>
                </c:pt>
                <c:pt idx="23">
                  <c:v>1171.2115533790002</c:v>
                </c:pt>
              </c:numCache>
            </c:numRef>
          </c:val>
          <c:extLst xmlns:c16r2="http://schemas.microsoft.com/office/drawing/2015/06/chart">
            <c:ext xmlns:c16="http://schemas.microsoft.com/office/drawing/2014/chart" uri="{C3380CC4-5D6E-409C-BE32-E72D297353CC}">
              <c16:uniqueId val="{00000000-9EA3-4A7B-BC86-1A1DD9EF27B7}"/>
            </c:ext>
          </c:extLst>
        </c:ser>
        <c:ser>
          <c:idx val="1"/>
          <c:order val="1"/>
          <c:tx>
            <c:strRef>
              <c:f>'Pag15'!$C$60</c:f>
              <c:strCache>
                <c:ptCount val="1"/>
                <c:pt idx="0">
                  <c:v>TÉRMICA 18.09%</c:v>
                </c:pt>
              </c:strCache>
            </c:strRef>
          </c:tx>
          <c:cat>
            <c:numLit>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Lit>
          </c:cat>
          <c:val>
            <c:numRef>
              <c:f>'Pag15'!$C$61:$C$84</c:f>
              <c:numCache>
                <c:formatCode>General</c:formatCode>
                <c:ptCount val="24"/>
                <c:pt idx="0">
                  <c:v>157.65985171099999</c:v>
                </c:pt>
                <c:pt idx="1">
                  <c:v>156.97042039499999</c:v>
                </c:pt>
                <c:pt idx="2">
                  <c:v>156.92062867899998</c:v>
                </c:pt>
                <c:pt idx="3">
                  <c:v>156.758509973</c:v>
                </c:pt>
                <c:pt idx="4">
                  <c:v>156.75718794700001</c:v>
                </c:pt>
                <c:pt idx="5">
                  <c:v>157.29907718100003</c:v>
                </c:pt>
                <c:pt idx="6">
                  <c:v>176.73214338600002</c:v>
                </c:pt>
                <c:pt idx="7">
                  <c:v>225.24899093300002</c:v>
                </c:pt>
                <c:pt idx="8">
                  <c:v>267.48394455700003</c:v>
                </c:pt>
                <c:pt idx="9">
                  <c:v>311.58449176800002</c:v>
                </c:pt>
                <c:pt idx="10">
                  <c:v>334.67194402800004</c:v>
                </c:pt>
                <c:pt idx="11">
                  <c:v>330.9645770950001</c:v>
                </c:pt>
                <c:pt idx="12">
                  <c:v>320.454927876</c:v>
                </c:pt>
                <c:pt idx="13">
                  <c:v>315.33035232699996</c:v>
                </c:pt>
                <c:pt idx="14">
                  <c:v>319.24385799999999</c:v>
                </c:pt>
                <c:pt idx="15">
                  <c:v>309.13770629599998</c:v>
                </c:pt>
                <c:pt idx="16">
                  <c:v>305.27496217100003</c:v>
                </c:pt>
                <c:pt idx="17">
                  <c:v>361.54998759800003</c:v>
                </c:pt>
                <c:pt idx="18">
                  <c:v>363.19138668699998</c:v>
                </c:pt>
                <c:pt idx="19">
                  <c:v>340.37194359400002</c:v>
                </c:pt>
                <c:pt idx="20">
                  <c:v>283.995642121</c:v>
                </c:pt>
                <c:pt idx="21">
                  <c:v>220.06869577800003</c:v>
                </c:pt>
                <c:pt idx="22">
                  <c:v>173.66893796000002</c:v>
                </c:pt>
                <c:pt idx="23">
                  <c:v>149.028738624</c:v>
                </c:pt>
              </c:numCache>
            </c:numRef>
          </c:val>
          <c:extLst xmlns:c16r2="http://schemas.microsoft.com/office/drawing/2015/06/chart">
            <c:ext xmlns:c16="http://schemas.microsoft.com/office/drawing/2014/chart" uri="{C3380CC4-5D6E-409C-BE32-E72D297353CC}">
              <c16:uniqueId val="{00000001-9EA3-4A7B-BC86-1A1DD9EF27B7}"/>
            </c:ext>
          </c:extLst>
        </c:ser>
        <c:dLbls>
          <c:showLegendKey val="0"/>
          <c:showVal val="0"/>
          <c:showCatName val="0"/>
          <c:showSerName val="0"/>
          <c:showPercent val="0"/>
          <c:showBubbleSize val="0"/>
        </c:dLbls>
        <c:axId val="581762672"/>
        <c:axId val="581763064"/>
      </c:areaChart>
      <c:catAx>
        <c:axId val="581762672"/>
        <c:scaling>
          <c:orientation val="minMax"/>
        </c:scaling>
        <c:delete val="0"/>
        <c:axPos val="b"/>
        <c:title>
          <c:tx>
            <c:rich>
              <a:bodyPr/>
              <a:lstStyle/>
              <a:p>
                <a:pPr>
                  <a:defRPr/>
                </a:pPr>
                <a:r>
                  <a:rPr lang="es-GT"/>
                  <a:t>Horas</a:t>
                </a:r>
              </a:p>
            </c:rich>
          </c:tx>
          <c:layout>
            <c:manualLayout>
              <c:xMode val="edge"/>
              <c:yMode val="edge"/>
              <c:x val="0.511945989686443"/>
              <c:y val="0.85854616895874303"/>
            </c:manualLayout>
          </c:layout>
          <c:overlay val="0"/>
        </c:title>
        <c:numFmt formatCode="General" sourceLinked="1"/>
        <c:majorTickMark val="out"/>
        <c:minorTickMark val="none"/>
        <c:tickLblPos val="nextTo"/>
        <c:txPr>
          <a:bodyPr rot="0" vert="horz"/>
          <a:lstStyle/>
          <a:p>
            <a:pPr>
              <a:defRPr/>
            </a:pPr>
            <a:endParaRPr lang="es-GT"/>
          </a:p>
        </c:txPr>
        <c:crossAx val="581763064"/>
        <c:crosses val="autoZero"/>
        <c:auto val="1"/>
        <c:lblAlgn val="ctr"/>
        <c:lblOffset val="100"/>
        <c:tickLblSkip val="1"/>
        <c:tickMarkSkip val="1"/>
        <c:noMultiLvlLbl val="0"/>
      </c:catAx>
      <c:valAx>
        <c:axId val="581763064"/>
        <c:scaling>
          <c:orientation val="minMax"/>
        </c:scaling>
        <c:delete val="0"/>
        <c:axPos val="l"/>
        <c:majorGridlines/>
        <c:title>
          <c:tx>
            <c:rich>
              <a:bodyPr/>
              <a:lstStyle/>
              <a:p>
                <a:pPr>
                  <a:defRPr/>
                </a:pPr>
                <a:r>
                  <a:rPr lang="es-GT"/>
                  <a:t>MWh *</a:t>
                </a:r>
              </a:p>
            </c:rich>
          </c:tx>
          <c:layout>
            <c:manualLayout>
              <c:xMode val="edge"/>
              <c:yMode val="edge"/>
              <c:x val="1.82025028441411E-2"/>
              <c:y val="0.479371316306483"/>
            </c:manualLayout>
          </c:layout>
          <c:overlay val="0"/>
        </c:title>
        <c:numFmt formatCode="_(* #,##0_);_(* \(#,##0\);_(* &quot;-&quot;_);_(@_)" sourceLinked="0"/>
        <c:majorTickMark val="out"/>
        <c:minorTickMark val="none"/>
        <c:tickLblPos val="nextTo"/>
        <c:txPr>
          <a:bodyPr rot="0" vert="horz"/>
          <a:lstStyle/>
          <a:p>
            <a:pPr>
              <a:defRPr/>
            </a:pPr>
            <a:endParaRPr lang="es-GT"/>
          </a:p>
        </c:txPr>
        <c:crossAx val="581762672"/>
        <c:crosses val="autoZero"/>
        <c:crossBetween val="midCat"/>
      </c:valAx>
      <c:spPr>
        <a:solidFill>
          <a:schemeClr val="bg1">
            <a:lumMod val="95000"/>
          </a:schemeClr>
        </a:solidFill>
      </c:spPr>
    </c:plotArea>
    <c:legend>
      <c:legendPos val="r"/>
      <c:layout>
        <c:manualLayout>
          <c:xMode val="edge"/>
          <c:yMode val="edge"/>
          <c:x val="0.39362912400455102"/>
          <c:y val="0.93320235756385095"/>
          <c:w val="0.30489192263936299"/>
          <c:h val="4.7151277013752498E-2"/>
        </c:manualLayout>
      </c:layout>
      <c:overlay val="0"/>
    </c:legend>
    <c:plotVisOnly val="1"/>
    <c:dispBlanksAs val="zero"/>
    <c:showDLblsOverMax val="0"/>
  </c:chart>
  <c:spPr>
    <a:solidFill>
      <a:schemeClr val="bg1">
        <a:lumMod val="95000"/>
      </a:schemeClr>
    </a:solidFill>
    <a:ln>
      <a:noFill/>
    </a:ln>
  </c:spPr>
  <c:printSettings>
    <c:headerFooter alignWithMargins="0"/>
    <c:pageMargins b="1" l="0.750000000000002" r="0.750000000000002" t="1" header="0" footer="0"/>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GT">
                <a:solidFill>
                  <a:schemeClr val="accent1"/>
                </a:solidFill>
              </a:rPr>
              <a:t>PRODUCCIÓN LOCAL E IMPORTACION DE ENERGÍA</a:t>
            </a:r>
          </a:p>
        </c:rich>
      </c:tx>
      <c:layout/>
      <c:overlay val="0"/>
    </c:title>
    <c:autoTitleDeleted val="0"/>
    <c:plotArea>
      <c:layout/>
      <c:barChart>
        <c:barDir val="col"/>
        <c:grouping val="stacked"/>
        <c:varyColors val="0"/>
        <c:ser>
          <c:idx val="0"/>
          <c:order val="0"/>
          <c:tx>
            <c:strRef>
              <c:f>'Pag15'!$C$4</c:f>
              <c:strCache>
                <c:ptCount val="1"/>
                <c:pt idx="0">
                  <c:v>Producción S. N. I.</c:v>
                </c:pt>
              </c:strCache>
            </c:strRef>
          </c:tx>
          <c:invertIfNegative val="0"/>
          <c:dLbls>
            <c:numFmt formatCode="#,##0.0" sourceLinked="0"/>
            <c:spPr>
              <a:noFill/>
              <a:ln>
                <a:noFill/>
              </a:ln>
              <a:effectLst/>
            </c:spPr>
            <c:txPr>
              <a:bodyPr/>
              <a:lstStyle/>
              <a:p>
                <a:pPr>
                  <a:defRPr>
                    <a:solidFill>
                      <a:schemeClr val="bg1"/>
                    </a:solidFill>
                  </a:defRPr>
                </a:pPr>
                <a:endParaRPr lang="es-G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'Pag15'!$B$5:$B$16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'Pag15'!$C$5:$C$16</c:f>
              <c:numCache>
                <c:formatCode>General</c:formatCode>
                <c:ptCount val="12"/>
                <c:pt idx="0">
                  <c:v>934.99439373228904</c:v>
                </c:pt>
                <c:pt idx="1">
                  <c:v>884.47926230146902</c:v>
                </c:pt>
                <c:pt idx="2">
                  <c:v>1006.04897945993</c:v>
                </c:pt>
                <c:pt idx="3">
                  <c:v>947.43016473160424</c:v>
                </c:pt>
                <c:pt idx="4">
                  <c:v>927.34949739874401</c:v>
                </c:pt>
                <c:pt idx="5">
                  <c:v>973.89807628705398</c:v>
                </c:pt>
                <c:pt idx="6">
                  <c:v>1011.7657901951437</c:v>
                </c:pt>
                <c:pt idx="7">
                  <c:v>994.06600625288002</c:v>
                </c:pt>
                <c:pt idx="8">
                  <c:v>914.93112759848407</c:v>
                </c:pt>
                <c:pt idx="9">
                  <c:v>965.05523435779594</c:v>
                </c:pt>
                <c:pt idx="10">
                  <c:v>967.92007839859593</c:v>
                </c:pt>
                <c:pt idx="11">
                  <c:v>961.96019087877676</c:v>
                </c:pt>
              </c:numCache>
            </c:numRef>
          </c:val>
          <c:extLst xmlns:c16r2="http://schemas.microsoft.com/office/drawing/2015/06/chart">
            <c:ext xmlns:c16="http://schemas.microsoft.com/office/drawing/2014/chart" uri="{C3380CC4-5D6E-409C-BE32-E72D297353CC}">
              <c16:uniqueId val="{00000000-D22C-4578-B778-7C02B21BCBCB}"/>
            </c:ext>
          </c:extLst>
        </c:ser>
        <c:ser>
          <c:idx val="1"/>
          <c:order val="1"/>
          <c:tx>
            <c:strRef>
              <c:f>'Pag15'!$D$4</c:f>
              <c:strCache>
                <c:ptCount val="1"/>
                <c:pt idx="0">
                  <c:v>Importación</c:v>
                </c:pt>
              </c:strCache>
            </c:strRef>
          </c:tx>
          <c:invertIfNegative val="0"/>
          <c:dLbls>
            <c:dLbl>
              <c:idx val="8"/>
              <c:layout>
                <c:manualLayout>
                  <c:x val="0"/>
                  <c:y val="2.924968271920759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22C-4578-B778-7C02B21BCBCB}"/>
                </c:ext>
                <c:ext xmlns:c15="http://schemas.microsoft.com/office/drawing/2012/chart" uri="{CE6537A1-D6FC-4f65-9D91-7224C49458BB}">
                  <c15:layout/>
                </c:ext>
              </c:extLst>
            </c:dLbl>
            <c:dLbl>
              <c:idx val="9"/>
              <c:layout>
                <c:manualLayout>
                  <c:x val="0"/>
                  <c:y val="3.476353948783900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22C-4578-B778-7C02B21BCBCB}"/>
                </c:ext>
                <c:ext xmlns:c15="http://schemas.microsoft.com/office/drawing/2012/chart" uri="{CE6537A1-D6FC-4f65-9D91-7224C49458BB}">
                  <c15:layout/>
                </c:ext>
              </c:extLst>
            </c:dLbl>
            <c:dLbl>
              <c:idx val="10"/>
              <c:layout>
                <c:manualLayout>
                  <c:x val="-1.19908878733114E-7"/>
                  <c:y val="3.503121946535470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22C-4578-B778-7C02B21BCBCB}"/>
                </c:ext>
                <c:ext xmlns:c15="http://schemas.microsoft.com/office/drawing/2012/chart" uri="{CE6537A1-D6FC-4f65-9D91-7224C49458BB}">
                  <c15:layout/>
                </c:ext>
              </c:extLst>
            </c:dLbl>
            <c:dLbl>
              <c:idx val="11"/>
              <c:layout>
                <c:manualLayout>
                  <c:x val="0"/>
                  <c:y val="3.607826252236970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22C-4578-B778-7C02B21BCBCB}"/>
                </c:ext>
                <c:ext xmlns:c15="http://schemas.microsoft.com/office/drawing/2012/chart" uri="{CE6537A1-D6FC-4f65-9D91-7224C49458BB}">
                  <c15:layout/>
                </c:ext>
              </c:extLst>
            </c:dLbl>
            <c:numFmt formatCode="#,##0.00" sourceLinked="0"/>
            <c:spPr>
              <a:gradFill>
                <a:gsLst>
                  <a:gs pos="0">
                    <a:schemeClr val="accent2"/>
                  </a:gs>
                  <a:gs pos="50000">
                    <a:schemeClr val="accent1">
                      <a:tint val="44500"/>
                      <a:satMod val="160000"/>
                    </a:schemeClr>
                  </a:gs>
                  <a:gs pos="100000">
                    <a:schemeClr val="accent1">
                      <a:tint val="23500"/>
                      <a:satMod val="160000"/>
                    </a:schemeClr>
                  </a:gs>
                </a:gsLst>
                <a:lin ang="5400000" scaled="0"/>
              </a:gradFill>
            </c:spPr>
            <c:txPr>
              <a:bodyPr/>
              <a:lstStyle/>
              <a:p>
                <a:pPr>
                  <a:defRPr sz="800"/>
                </a:pPr>
                <a:endParaRPr lang="es-GT"/>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'Pag15'!$B$5:$B$16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'Pag15'!$D$5:$D$16</c:f>
              <c:numCache>
                <c:formatCode>General</c:formatCode>
                <c:ptCount val="12"/>
                <c:pt idx="0">
                  <c:v>64.127679000000001</c:v>
                </c:pt>
                <c:pt idx="1">
                  <c:v>71.704697999999993</c:v>
                </c:pt>
                <c:pt idx="2">
                  <c:v>80.47</c:v>
                </c:pt>
                <c:pt idx="3">
                  <c:v>79.458722999999992</c:v>
                </c:pt>
                <c:pt idx="4">
                  <c:v>119.41131799999999</c:v>
                </c:pt>
                <c:pt idx="5">
                  <c:v>65.375379000000009</c:v>
                </c:pt>
                <c:pt idx="6">
                  <c:v>77.004000000000005</c:v>
                </c:pt>
                <c:pt idx="7">
                  <c:v>72.909000000000006</c:v>
                </c:pt>
                <c:pt idx="8">
                  <c:v>52.258418999999996</c:v>
                </c:pt>
                <c:pt idx="9">
                  <c:v>46.836452000000001</c:v>
                </c:pt>
                <c:pt idx="10">
                  <c:v>53.170999999999999</c:v>
                </c:pt>
                <c:pt idx="11">
                  <c:v>45.984000000000002</c:v>
                </c:pt>
              </c:numCache>
            </c:numRef>
          </c:val>
          <c:extLst xmlns:c16r2="http://schemas.microsoft.com/office/drawing/2015/06/chart">
            <c:ext xmlns:c16="http://schemas.microsoft.com/office/drawing/2014/chart" uri="{C3380CC4-5D6E-409C-BE32-E72D297353CC}">
              <c16:uniqueId val="{00000005-D22C-4578-B778-7C02B21BCBCB}"/>
            </c:ext>
          </c:extLst>
        </c:ser>
        <c:ser>
          <c:idx val="2"/>
          <c:order val="2"/>
          <c:tx>
            <c:strRef>
              <c:f>'Pag15'!$E$4</c:f>
              <c:strCache>
                <c:ptCount val="1"/>
                <c:pt idx="0">
                  <c:v>Desviaciones</c:v>
                </c:pt>
              </c:strCache>
            </c:strRef>
          </c:tx>
          <c:invertIfNegative val="0"/>
          <c:dLbls>
            <c:numFmt formatCode="#,##0.0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'Pag15'!$B$5:$B$16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'Pag15'!$E$5:$E$16</c:f>
              <c:numCache>
                <c:formatCode>General</c:formatCode>
                <c:ptCount val="12"/>
                <c:pt idx="0">
                  <c:v>5.0185962235729997</c:v>
                </c:pt>
                <c:pt idx="1">
                  <c:v>4.8115527975300001</c:v>
                </c:pt>
                <c:pt idx="2">
                  <c:v>5.3661979644400004</c:v>
                </c:pt>
                <c:pt idx="3">
                  <c:v>4.3071918801890003</c:v>
                </c:pt>
                <c:pt idx="4">
                  <c:v>4.4173782048899994</c:v>
                </c:pt>
                <c:pt idx="5">
                  <c:v>5.6468060528069994</c:v>
                </c:pt>
                <c:pt idx="6">
                  <c:v>5.7097507540070005</c:v>
                </c:pt>
                <c:pt idx="7">
                  <c:v>4.4727011117369999</c:v>
                </c:pt>
                <c:pt idx="8">
                  <c:v>5.6998625555190001</c:v>
                </c:pt>
                <c:pt idx="9">
                  <c:v>6.4517118244150007</c:v>
                </c:pt>
                <c:pt idx="10">
                  <c:v>6.1333174009550007</c:v>
                </c:pt>
                <c:pt idx="11">
                  <c:v>4.6360251647920006</c:v>
                </c:pt>
              </c:numCache>
            </c:numRef>
          </c:val>
          <c:extLst xmlns:c16r2="http://schemas.microsoft.com/office/drawing/2015/06/chart">
            <c:ext xmlns:c16="http://schemas.microsoft.com/office/drawing/2014/chart" uri="{C3380CC4-5D6E-409C-BE32-E72D297353CC}">
              <c16:uniqueId val="{00000006-D22C-4578-B778-7C02B21BCBCB}"/>
            </c:ext>
          </c:extLst>
        </c:ser>
        <c:dLbls>
          <c:dLblPos val="inBase"/>
          <c:showLegendKey val="0"/>
          <c:showVal val="1"/>
          <c:showCatName val="0"/>
          <c:showSerName val="0"/>
          <c:showPercent val="0"/>
          <c:showBubbleSize val="0"/>
        </c:dLbls>
        <c:gapWidth val="75"/>
        <c:overlap val="100"/>
        <c:axId val="581759928"/>
        <c:axId val="581760320"/>
      </c:barChart>
      <c:catAx>
        <c:axId val="581759928"/>
        <c:scaling>
          <c:orientation val="minMax"/>
        </c:scaling>
        <c:delete val="0"/>
        <c:axPos val="b"/>
        <c:numFmt formatCode="General" sourceLinked="0"/>
        <c:majorTickMark val="none"/>
        <c:minorTickMark val="none"/>
        <c:tickLblPos val="nextTo"/>
        <c:crossAx val="581760320"/>
        <c:crosses val="autoZero"/>
        <c:auto val="1"/>
        <c:lblAlgn val="ctr"/>
        <c:lblOffset val="100"/>
        <c:noMultiLvlLbl val="0"/>
      </c:catAx>
      <c:valAx>
        <c:axId val="581760320"/>
        <c:scaling>
          <c:orientation val="minMax"/>
        </c:scaling>
        <c:delete val="0"/>
        <c:axPos val="l"/>
        <c:majorGridlines/>
        <c:title>
          <c:tx>
            <c:rich>
              <a:bodyPr rot="-5400000" vert="horz"/>
              <a:lstStyle/>
              <a:p>
                <a:pPr>
                  <a:defRPr/>
                </a:pPr>
                <a:r>
                  <a:rPr lang="es-GT"/>
                  <a:t>GWh</a:t>
                </a:r>
              </a:p>
            </c:rich>
          </c:tx>
          <c:layout/>
          <c:overlay val="0"/>
        </c:title>
        <c:numFmt formatCode="General" sourceLinked="1"/>
        <c:majorTickMark val="none"/>
        <c:minorTickMark val="none"/>
        <c:tickLblPos val="nextTo"/>
        <c:crossAx val="581759928"/>
        <c:crosses val="autoZero"/>
        <c:crossBetween val="between"/>
      </c:valAx>
      <c:spPr>
        <a:solidFill>
          <a:schemeClr val="accent5">
            <a:lumMod val="20000"/>
            <a:lumOff val="80000"/>
          </a:schemeClr>
        </a:solidFill>
      </c:spPr>
    </c:plotArea>
    <c:legend>
      <c:legendPos val="b"/>
      <c:layout/>
      <c:overlay val="0"/>
    </c:legend>
    <c:plotVisOnly val="1"/>
    <c:dispBlanksAs val="gap"/>
    <c:showDLblsOverMax val="0"/>
  </c:chart>
  <c:spPr>
    <a:solidFill>
      <a:schemeClr val="accent5">
        <a:lumMod val="20000"/>
        <a:lumOff val="80000"/>
      </a:schemeClr>
    </a:solidFill>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n-US">
                <a:solidFill>
                  <a:schemeClr val="accent1"/>
                </a:solidFill>
              </a:rPr>
              <a:t>DÍA DE MÁXIMO CONSUMO DE ENERGÍA</a:t>
            </a:r>
            <a:r>
              <a:rPr lang="en-US" baseline="0">
                <a:solidFill>
                  <a:schemeClr val="accent1"/>
                </a:solidFill>
              </a:rPr>
              <a:t> </a:t>
            </a:r>
            <a:r>
              <a:rPr lang="en-US">
                <a:solidFill>
                  <a:schemeClr val="accent1"/>
                </a:solidFill>
              </a:rPr>
              <a:t>(36.95</a:t>
            </a:r>
            <a:r>
              <a:rPr lang="en-US" baseline="0">
                <a:solidFill>
                  <a:schemeClr val="accent1"/>
                </a:solidFill>
              </a:rPr>
              <a:t> </a:t>
            </a:r>
            <a:r>
              <a:rPr lang="en-US">
                <a:solidFill>
                  <a:schemeClr val="accent1"/>
                </a:solidFill>
              </a:rPr>
              <a:t>GWh)</a:t>
            </a:r>
          </a:p>
          <a:p>
            <a:pPr>
              <a:defRPr/>
            </a:pPr>
            <a:r>
              <a:rPr lang="en-US" baseline="0">
                <a:solidFill>
                  <a:schemeClr val="accent1"/>
                </a:solidFill>
              </a:rPr>
              <a:t>Jueves 05</a:t>
            </a:r>
            <a:r>
              <a:rPr lang="en-US">
                <a:solidFill>
                  <a:schemeClr val="accent1"/>
                </a:solidFill>
              </a:rPr>
              <a:t> de</a:t>
            </a:r>
            <a:r>
              <a:rPr lang="en-US" baseline="0">
                <a:solidFill>
                  <a:schemeClr val="accent1"/>
                </a:solidFill>
              </a:rPr>
              <a:t> Abril</a:t>
            </a:r>
            <a:r>
              <a:rPr lang="en-US">
                <a:solidFill>
                  <a:schemeClr val="accent1"/>
                </a:solidFill>
              </a:rPr>
              <a:t> de 2017</a:t>
            </a:r>
          </a:p>
          <a:p>
            <a:pPr>
              <a:defRPr/>
            </a:pPr>
            <a:endParaRPr lang="en-US"/>
          </a:p>
        </c:rich>
      </c:tx>
      <c:layout>
        <c:manualLayout>
          <c:xMode val="edge"/>
          <c:yMode val="edge"/>
          <c:x val="0.28164122341850101"/>
          <c:y val="2.8475711892797299E-2"/>
        </c:manualLayout>
      </c:layout>
      <c:overlay val="0"/>
      <c:spPr>
        <a:noFill/>
      </c:spPr>
    </c:title>
    <c:autoTitleDeleted val="0"/>
    <c:plotArea>
      <c:layout>
        <c:manualLayout>
          <c:layoutTarget val="inner"/>
          <c:xMode val="edge"/>
          <c:yMode val="edge"/>
          <c:x val="7.6748604369850371E-2"/>
          <c:y val="0.18208925410301219"/>
          <c:w val="0.90322071387457725"/>
          <c:h val="0.64939687861968798"/>
        </c:manualLayout>
      </c:layout>
      <c:areaChart>
        <c:grouping val="stacked"/>
        <c:varyColors val="0"/>
        <c:ser>
          <c:idx val="0"/>
          <c:order val="0"/>
          <c:tx>
            <c:strRef>
              <c:f>'Pag16'!$C$74</c:f>
              <c:strCache>
                <c:ptCount val="1"/>
                <c:pt idx="0">
                  <c:v>Comercializadores 24.1%</c:v>
                </c:pt>
              </c:strCache>
            </c:strRef>
          </c:tx>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'Pag16'!$C$75:$C$98</c:f>
              <c:numCache>
                <c:formatCode>General</c:formatCode>
                <c:ptCount val="24"/>
                <c:pt idx="0">
                  <c:v>326.41683439100007</c:v>
                </c:pt>
                <c:pt idx="1">
                  <c:v>324.97067622600008</c:v>
                </c:pt>
                <c:pt idx="2">
                  <c:v>320.51011332300004</c:v>
                </c:pt>
                <c:pt idx="3">
                  <c:v>321.20593721799997</c:v>
                </c:pt>
                <c:pt idx="4">
                  <c:v>322.24398961500003</c:v>
                </c:pt>
                <c:pt idx="5">
                  <c:v>324.26132014000001</c:v>
                </c:pt>
                <c:pt idx="6">
                  <c:v>369.26093597999994</c:v>
                </c:pt>
                <c:pt idx="7">
                  <c:v>407.67638494900007</c:v>
                </c:pt>
                <c:pt idx="8">
                  <c:v>426.13445790899999</c:v>
                </c:pt>
                <c:pt idx="9">
                  <c:v>429.57523780000002</c:v>
                </c:pt>
                <c:pt idx="10">
                  <c:v>413.58886525399998</c:v>
                </c:pt>
                <c:pt idx="11">
                  <c:v>418.81917404299998</c:v>
                </c:pt>
                <c:pt idx="12">
                  <c:v>403.94642173000005</c:v>
                </c:pt>
                <c:pt idx="13">
                  <c:v>403.28308268199993</c:v>
                </c:pt>
                <c:pt idx="14">
                  <c:v>410.43142204099991</c:v>
                </c:pt>
                <c:pt idx="15">
                  <c:v>411.12350522899999</c:v>
                </c:pt>
                <c:pt idx="16">
                  <c:v>400.64381584799997</c:v>
                </c:pt>
                <c:pt idx="17">
                  <c:v>383.80899971399998</c:v>
                </c:pt>
                <c:pt idx="18">
                  <c:v>364.72410865599994</c:v>
                </c:pt>
                <c:pt idx="19">
                  <c:v>358.92092117600004</c:v>
                </c:pt>
                <c:pt idx="20">
                  <c:v>349.27784134799998</c:v>
                </c:pt>
                <c:pt idx="21">
                  <c:v>337.55850955900002</c:v>
                </c:pt>
                <c:pt idx="22">
                  <c:v>334.11186363099995</c:v>
                </c:pt>
                <c:pt idx="23">
                  <c:v>328.95982384199999</c:v>
                </c:pt>
              </c:numCache>
            </c:numRef>
          </c:val>
          <c:extLst xmlns:c16r2="http://schemas.microsoft.com/office/drawing/2015/06/chart">
            <c:ext xmlns:c16="http://schemas.microsoft.com/office/drawing/2014/chart" uri="{C3380CC4-5D6E-409C-BE32-E72D297353CC}">
              <c16:uniqueId val="{00000000-A401-420F-B462-10B634C59060}"/>
            </c:ext>
          </c:extLst>
        </c:ser>
        <c:ser>
          <c:idx val="1"/>
          <c:order val="1"/>
          <c:tx>
            <c:strRef>
              <c:f>'Pag16'!$D$74</c:f>
              <c:strCache>
                <c:ptCount val="1"/>
                <c:pt idx="0">
                  <c:v>DEOCSA 12.7%</c:v>
                </c:pt>
              </c:strCache>
            </c:strRef>
          </c:tx>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'Pag16'!$D$75:$D$98</c:f>
              <c:numCache>
                <c:formatCode>General</c:formatCode>
                <c:ptCount val="24"/>
                <c:pt idx="0">
                  <c:v>143.863368751</c:v>
                </c:pt>
                <c:pt idx="1">
                  <c:v>136.698887232</c:v>
                </c:pt>
                <c:pt idx="2">
                  <c:v>134.81786609700001</c:v>
                </c:pt>
                <c:pt idx="3">
                  <c:v>136.61022301000003</c:v>
                </c:pt>
                <c:pt idx="4">
                  <c:v>145.39043942999999</c:v>
                </c:pt>
                <c:pt idx="5">
                  <c:v>168.333286085</c:v>
                </c:pt>
                <c:pt idx="6">
                  <c:v>180.77471195000001</c:v>
                </c:pt>
                <c:pt idx="7">
                  <c:v>178.430120023</c:v>
                </c:pt>
                <c:pt idx="8">
                  <c:v>180.65967157</c:v>
                </c:pt>
                <c:pt idx="9">
                  <c:v>186.27113585500001</c:v>
                </c:pt>
                <c:pt idx="10">
                  <c:v>189.04278693100002</c:v>
                </c:pt>
                <c:pt idx="11">
                  <c:v>193.70162535400002</c:v>
                </c:pt>
                <c:pt idx="12">
                  <c:v>192.845678843</c:v>
                </c:pt>
                <c:pt idx="13">
                  <c:v>186.85902589200001</c:v>
                </c:pt>
                <c:pt idx="14">
                  <c:v>191.75941752899999</c:v>
                </c:pt>
                <c:pt idx="15">
                  <c:v>196.79089750099999</c:v>
                </c:pt>
                <c:pt idx="16">
                  <c:v>197.75042462299999</c:v>
                </c:pt>
                <c:pt idx="17">
                  <c:v>216.20463732799999</c:v>
                </c:pt>
                <c:pt idx="18">
                  <c:v>278.49125358300006</c:v>
                </c:pt>
                <c:pt idx="19">
                  <c:v>329.32917197299997</c:v>
                </c:pt>
                <c:pt idx="20">
                  <c:v>310.36424130799998</c:v>
                </c:pt>
                <c:pt idx="21">
                  <c:v>263.65342110199998</c:v>
                </c:pt>
                <c:pt idx="22">
                  <c:v>202.10388541699999</c:v>
                </c:pt>
                <c:pt idx="23">
                  <c:v>162.90608587200001</c:v>
                </c:pt>
              </c:numCache>
            </c:numRef>
          </c:val>
          <c:extLst xmlns:c16r2="http://schemas.microsoft.com/office/drawing/2015/06/chart">
            <c:ext xmlns:c16="http://schemas.microsoft.com/office/drawing/2014/chart" uri="{C3380CC4-5D6E-409C-BE32-E72D297353CC}">
              <c16:uniqueId val="{00000001-A401-420F-B462-10B634C59060}"/>
            </c:ext>
          </c:extLst>
        </c:ser>
        <c:ser>
          <c:idx val="2"/>
          <c:order val="2"/>
          <c:tx>
            <c:strRef>
              <c:f>'Pag16'!$E$74</c:f>
              <c:strCache>
                <c:ptCount val="1"/>
                <c:pt idx="0">
                  <c:v>DEORSA 10.7%</c:v>
                </c:pt>
              </c:strCache>
            </c:strRef>
          </c:tx>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'Pag16'!$E$75:$E$98</c:f>
              <c:numCache>
                <c:formatCode>General</c:formatCode>
                <c:ptCount val="24"/>
                <c:pt idx="0">
                  <c:v>132.869055336</c:v>
                </c:pt>
                <c:pt idx="1">
                  <c:v>127.266509586</c:v>
                </c:pt>
                <c:pt idx="2">
                  <c:v>124.39240740999999</c:v>
                </c:pt>
                <c:pt idx="3">
                  <c:v>123.61243132599999</c:v>
                </c:pt>
                <c:pt idx="4">
                  <c:v>126.88936339899999</c:v>
                </c:pt>
                <c:pt idx="5">
                  <c:v>137.644828389</c:v>
                </c:pt>
                <c:pt idx="6">
                  <c:v>137.608909942</c:v>
                </c:pt>
                <c:pt idx="7">
                  <c:v>141.930925675</c:v>
                </c:pt>
                <c:pt idx="8">
                  <c:v>156.76593699200001</c:v>
                </c:pt>
                <c:pt idx="9">
                  <c:v>166.02500882199999</c:v>
                </c:pt>
                <c:pt idx="10">
                  <c:v>171.50110330900003</c:v>
                </c:pt>
                <c:pt idx="11">
                  <c:v>177.971817843</c:v>
                </c:pt>
                <c:pt idx="12">
                  <c:v>178.87117168600003</c:v>
                </c:pt>
                <c:pt idx="13">
                  <c:v>181.175014089</c:v>
                </c:pt>
                <c:pt idx="14">
                  <c:v>181.77309024499999</c:v>
                </c:pt>
                <c:pt idx="15">
                  <c:v>174.58233782800002</c:v>
                </c:pt>
                <c:pt idx="16">
                  <c:v>170.02019955700001</c:v>
                </c:pt>
                <c:pt idx="17">
                  <c:v>167.69921706599999</c:v>
                </c:pt>
                <c:pt idx="18">
                  <c:v>204.41753049299999</c:v>
                </c:pt>
                <c:pt idx="19">
                  <c:v>233.011612257</c:v>
                </c:pt>
                <c:pt idx="20">
                  <c:v>225.96748643399999</c:v>
                </c:pt>
                <c:pt idx="21">
                  <c:v>199.666297055</c:v>
                </c:pt>
                <c:pt idx="22">
                  <c:v>164.85325999</c:v>
                </c:pt>
                <c:pt idx="23">
                  <c:v>144.33024566200001</c:v>
                </c:pt>
              </c:numCache>
            </c:numRef>
          </c:val>
          <c:extLst xmlns:c16r2="http://schemas.microsoft.com/office/drawing/2015/06/chart">
            <c:ext xmlns:c16="http://schemas.microsoft.com/office/drawing/2014/chart" uri="{C3380CC4-5D6E-409C-BE32-E72D297353CC}">
              <c16:uniqueId val="{00000002-A401-420F-B462-10B634C59060}"/>
            </c:ext>
          </c:extLst>
        </c:ser>
        <c:ser>
          <c:idx val="3"/>
          <c:order val="3"/>
          <c:tx>
            <c:strRef>
              <c:f>'Pag16'!$F$74</c:f>
              <c:strCache>
                <c:ptCount val="1"/>
                <c:pt idx="0">
                  <c:v>EEGSA 28.7%</c:v>
                </c:pt>
              </c:strCache>
            </c:strRef>
          </c:tx>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'Pag16'!$F$75:$F$98</c:f>
              <c:numCache>
                <c:formatCode>General</c:formatCode>
                <c:ptCount val="24"/>
                <c:pt idx="0">
                  <c:v>287.88441756700001</c:v>
                </c:pt>
                <c:pt idx="1">
                  <c:v>270.02955553999999</c:v>
                </c:pt>
                <c:pt idx="2">
                  <c:v>262.02470011600002</c:v>
                </c:pt>
                <c:pt idx="3">
                  <c:v>265.49281655099998</c:v>
                </c:pt>
                <c:pt idx="4">
                  <c:v>305.114933565</c:v>
                </c:pt>
                <c:pt idx="5">
                  <c:v>377.51177399300002</c:v>
                </c:pt>
                <c:pt idx="6">
                  <c:v>409.03762824699999</c:v>
                </c:pt>
                <c:pt idx="7">
                  <c:v>431.90164187400001</c:v>
                </c:pt>
                <c:pt idx="8">
                  <c:v>473.74839038600004</c:v>
                </c:pt>
                <c:pt idx="9">
                  <c:v>498.96532948000004</c:v>
                </c:pt>
                <c:pt idx="10">
                  <c:v>513.55355921600005</c:v>
                </c:pt>
                <c:pt idx="11">
                  <c:v>529.01486277399999</c:v>
                </c:pt>
                <c:pt idx="12">
                  <c:v>523.95194350100007</c:v>
                </c:pt>
                <c:pt idx="13">
                  <c:v>515.022997078</c:v>
                </c:pt>
                <c:pt idx="14">
                  <c:v>515.63804827600006</c:v>
                </c:pt>
                <c:pt idx="15">
                  <c:v>509.70469336499997</c:v>
                </c:pt>
                <c:pt idx="16">
                  <c:v>493.74403519199996</c:v>
                </c:pt>
                <c:pt idx="17">
                  <c:v>475.20422956100003</c:v>
                </c:pt>
                <c:pt idx="18">
                  <c:v>542.255246629</c:v>
                </c:pt>
                <c:pt idx="19">
                  <c:v>584.06350497300002</c:v>
                </c:pt>
                <c:pt idx="20">
                  <c:v>559.36519154500002</c:v>
                </c:pt>
                <c:pt idx="21">
                  <c:v>505.43488591800002</c:v>
                </c:pt>
                <c:pt idx="22">
                  <c:v>416.08706305400005</c:v>
                </c:pt>
                <c:pt idx="23">
                  <c:v>336.08633445999999</c:v>
                </c:pt>
              </c:numCache>
            </c:numRef>
          </c:val>
          <c:extLst xmlns:c16r2="http://schemas.microsoft.com/office/drawing/2015/06/chart">
            <c:ext xmlns:c16="http://schemas.microsoft.com/office/drawing/2014/chart" uri="{C3380CC4-5D6E-409C-BE32-E72D297353CC}">
              <c16:uniqueId val="{00000003-A401-420F-B462-10B634C59060}"/>
            </c:ext>
          </c:extLst>
        </c:ser>
        <c:ser>
          <c:idx val="4"/>
          <c:order val="4"/>
          <c:tx>
            <c:strRef>
              <c:f>'Pag16'!$G$74</c:f>
              <c:strCache>
                <c:ptCount val="1"/>
                <c:pt idx="0">
                  <c:v>Demanda Puntos EEMs 6.0%</c:v>
                </c:pt>
              </c:strCache>
            </c:strRef>
          </c:tx>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'Pag16'!$G$75:$G$98</c:f>
              <c:numCache>
                <c:formatCode>General</c:formatCode>
                <c:ptCount val="24"/>
                <c:pt idx="0">
                  <c:v>70.206469999999996</c:v>
                </c:pt>
                <c:pt idx="1">
                  <c:v>65.788975000000008</c:v>
                </c:pt>
                <c:pt idx="2">
                  <c:v>63.222054999999997</c:v>
                </c:pt>
                <c:pt idx="3">
                  <c:v>62.167748000000017</c:v>
                </c:pt>
                <c:pt idx="4">
                  <c:v>63.224563000000011</c:v>
                </c:pt>
                <c:pt idx="5">
                  <c:v>72.490692999999993</c:v>
                </c:pt>
                <c:pt idx="6">
                  <c:v>88.513477000000009</c:v>
                </c:pt>
                <c:pt idx="7">
                  <c:v>91.357692999999998</c:v>
                </c:pt>
                <c:pt idx="8">
                  <c:v>91.942937999999998</c:v>
                </c:pt>
                <c:pt idx="9">
                  <c:v>86.327464000000006</c:v>
                </c:pt>
                <c:pt idx="10">
                  <c:v>88.377117000000013</c:v>
                </c:pt>
                <c:pt idx="11">
                  <c:v>105.34019999999998</c:v>
                </c:pt>
                <c:pt idx="12">
                  <c:v>102.77388000000003</c:v>
                </c:pt>
                <c:pt idx="13">
                  <c:v>100.67236000000001</c:v>
                </c:pt>
                <c:pt idx="14">
                  <c:v>100.47394600000001</c:v>
                </c:pt>
                <c:pt idx="15">
                  <c:v>102.14250700000001</c:v>
                </c:pt>
                <c:pt idx="16">
                  <c:v>100.962958</c:v>
                </c:pt>
                <c:pt idx="17">
                  <c:v>102.635801</c:v>
                </c:pt>
                <c:pt idx="18">
                  <c:v>116.09701400000002</c:v>
                </c:pt>
                <c:pt idx="19">
                  <c:v>125.69824</c:v>
                </c:pt>
                <c:pt idx="20">
                  <c:v>121.46305500000001</c:v>
                </c:pt>
                <c:pt idx="21">
                  <c:v>111.80113600000003</c:v>
                </c:pt>
                <c:pt idx="22">
                  <c:v>94.541911999999996</c:v>
                </c:pt>
                <c:pt idx="23">
                  <c:v>78.69149299999998</c:v>
                </c:pt>
              </c:numCache>
            </c:numRef>
          </c:val>
          <c:extLst xmlns:c16r2="http://schemas.microsoft.com/office/drawing/2015/06/chart">
            <c:ext xmlns:c16="http://schemas.microsoft.com/office/drawing/2014/chart" uri="{C3380CC4-5D6E-409C-BE32-E72D297353CC}">
              <c16:uniqueId val="{00000004-A401-420F-B462-10B634C59060}"/>
            </c:ext>
          </c:extLst>
        </c:ser>
        <c:ser>
          <c:idx val="5"/>
          <c:order val="5"/>
          <c:tx>
            <c:strRef>
              <c:f>'Pag16'!$H$74</c:f>
              <c:strCache>
                <c:ptCount val="1"/>
                <c:pt idx="0">
                  <c:v>Grandes Usuarios Participantes 0.5%</c:v>
                </c:pt>
              </c:strCache>
            </c:strRef>
          </c:tx>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'Pag16'!$H$75:$H$98</c:f>
              <c:numCache>
                <c:formatCode>General</c:formatCode>
                <c:ptCount val="24"/>
                <c:pt idx="0">
                  <c:v>6.6453215669999999</c:v>
                </c:pt>
                <c:pt idx="1">
                  <c:v>6.4170725540000007</c:v>
                </c:pt>
                <c:pt idx="2">
                  <c:v>6.2655666390000002</c:v>
                </c:pt>
                <c:pt idx="3">
                  <c:v>6.126250293</c:v>
                </c:pt>
                <c:pt idx="4">
                  <c:v>6.0483175449999997</c:v>
                </c:pt>
                <c:pt idx="5">
                  <c:v>6.1535214640000007</c:v>
                </c:pt>
                <c:pt idx="6">
                  <c:v>6.917645855</c:v>
                </c:pt>
                <c:pt idx="7">
                  <c:v>7.5470552210000017</c:v>
                </c:pt>
                <c:pt idx="8">
                  <c:v>8.2565761769999995</c:v>
                </c:pt>
                <c:pt idx="9">
                  <c:v>6.1701406429999999</c:v>
                </c:pt>
                <c:pt idx="10">
                  <c:v>8.2640587080000003</c:v>
                </c:pt>
                <c:pt idx="11">
                  <c:v>8.7481779960000026</c:v>
                </c:pt>
                <c:pt idx="12">
                  <c:v>8.5284622639999998</c:v>
                </c:pt>
                <c:pt idx="13">
                  <c:v>8.3791289309999986</c:v>
                </c:pt>
                <c:pt idx="14">
                  <c:v>9.1496377150000026</c:v>
                </c:pt>
                <c:pt idx="15">
                  <c:v>9.0468622970000006</c:v>
                </c:pt>
                <c:pt idx="16">
                  <c:v>8.7116171799999993</c:v>
                </c:pt>
                <c:pt idx="17">
                  <c:v>7.7088413329999996</c:v>
                </c:pt>
                <c:pt idx="18">
                  <c:v>7.1580763260000007</c:v>
                </c:pt>
                <c:pt idx="19">
                  <c:v>7.1093051329999994</c:v>
                </c:pt>
                <c:pt idx="20">
                  <c:v>6.9186088009999995</c:v>
                </c:pt>
                <c:pt idx="21">
                  <c:v>6.6397816710000006</c:v>
                </c:pt>
                <c:pt idx="22">
                  <c:v>6.5301813619999995</c:v>
                </c:pt>
                <c:pt idx="23">
                  <c:v>6.3208259679999994</c:v>
                </c:pt>
              </c:numCache>
            </c:numRef>
          </c:val>
          <c:extLst xmlns:c16r2="http://schemas.microsoft.com/office/drawing/2015/06/chart">
            <c:ext xmlns:c16="http://schemas.microsoft.com/office/drawing/2014/chart" uri="{C3380CC4-5D6E-409C-BE32-E72D297353CC}">
              <c16:uniqueId val="{00000005-A401-420F-B462-10B634C59060}"/>
            </c:ext>
          </c:extLst>
        </c:ser>
        <c:ser>
          <c:idx val="6"/>
          <c:order val="6"/>
          <c:tx>
            <c:strRef>
              <c:f>'Pag16'!$I$74</c:f>
              <c:strCache>
                <c:ptCount val="1"/>
                <c:pt idx="0">
                  <c:v>Exportaciones 17.4%</c:v>
                </c:pt>
              </c:strCache>
            </c:strRef>
          </c:tx>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'Pag16'!$I$75:$I$98</c:f>
              <c:numCache>
                <c:formatCode>General</c:formatCode>
                <c:ptCount val="24"/>
                <c:pt idx="0">
                  <c:v>282.91800000000001</c:v>
                </c:pt>
                <c:pt idx="1">
                  <c:v>282.76499999999999</c:v>
                </c:pt>
                <c:pt idx="2">
                  <c:v>282.41399999999999</c:v>
                </c:pt>
                <c:pt idx="3">
                  <c:v>279.952</c:v>
                </c:pt>
                <c:pt idx="4">
                  <c:v>287.90300000000002</c:v>
                </c:pt>
                <c:pt idx="5">
                  <c:v>263.166</c:v>
                </c:pt>
                <c:pt idx="6">
                  <c:v>296.69900000000001</c:v>
                </c:pt>
                <c:pt idx="7">
                  <c:v>297.26</c:v>
                </c:pt>
                <c:pt idx="8">
                  <c:v>297.10000000000002</c:v>
                </c:pt>
                <c:pt idx="9">
                  <c:v>296.69299999999998</c:v>
                </c:pt>
                <c:pt idx="10">
                  <c:v>296.649</c:v>
                </c:pt>
                <c:pt idx="11">
                  <c:v>296.88400000000001</c:v>
                </c:pt>
                <c:pt idx="12">
                  <c:v>296.411</c:v>
                </c:pt>
                <c:pt idx="13">
                  <c:v>296.26400000000001</c:v>
                </c:pt>
                <c:pt idx="14">
                  <c:v>296.51600000000002</c:v>
                </c:pt>
                <c:pt idx="15">
                  <c:v>296.58800000000002</c:v>
                </c:pt>
                <c:pt idx="16">
                  <c:v>297.01100000000002</c:v>
                </c:pt>
                <c:pt idx="17">
                  <c:v>297.29300000000001</c:v>
                </c:pt>
                <c:pt idx="18">
                  <c:v>139.42699999999999</c:v>
                </c:pt>
                <c:pt idx="19">
                  <c:v>139.42699999999999</c:v>
                </c:pt>
                <c:pt idx="20">
                  <c:v>139.42699999999999</c:v>
                </c:pt>
                <c:pt idx="21">
                  <c:v>139.42699999999999</c:v>
                </c:pt>
                <c:pt idx="22">
                  <c:v>319.19799999999998</c:v>
                </c:pt>
                <c:pt idx="23">
                  <c:v>298.46100000000001</c:v>
                </c:pt>
              </c:numCache>
            </c:numRef>
          </c:val>
        </c:ser>
        <c:dLbls>
          <c:showLegendKey val="0"/>
          <c:showVal val="0"/>
          <c:showCatName val="0"/>
          <c:showSerName val="0"/>
          <c:showPercent val="0"/>
          <c:showBubbleSize val="0"/>
        </c:dLbls>
        <c:axId val="582284352"/>
        <c:axId val="582284744"/>
      </c:areaChart>
      <c:catAx>
        <c:axId val="582284352"/>
        <c:scaling>
          <c:orientation val="minMax"/>
        </c:scaling>
        <c:delete val="0"/>
        <c:axPos val="b"/>
        <c:title>
          <c:tx>
            <c:rich>
              <a:bodyPr/>
              <a:lstStyle/>
              <a:p>
                <a:pPr>
                  <a:defRPr/>
                </a:pPr>
                <a:r>
                  <a:rPr lang="es-GT"/>
                  <a:t>Horas</a:t>
                </a:r>
              </a:p>
            </c:rich>
          </c:tx>
          <c:layout>
            <c:manualLayout>
              <c:xMode val="edge"/>
              <c:yMode val="edge"/>
              <c:x val="0.51696265457227697"/>
              <c:y val="0.88138250266099361"/>
            </c:manualLayout>
          </c:layout>
          <c:overlay val="0"/>
        </c:title>
        <c:numFmt formatCode="General" sourceLinked="1"/>
        <c:majorTickMark val="out"/>
        <c:minorTickMark val="none"/>
        <c:tickLblPos val="nextTo"/>
        <c:txPr>
          <a:bodyPr rot="0" vert="horz"/>
          <a:lstStyle/>
          <a:p>
            <a:pPr>
              <a:defRPr/>
            </a:pPr>
            <a:endParaRPr lang="es-GT"/>
          </a:p>
        </c:txPr>
        <c:crossAx val="582284744"/>
        <c:crosses val="autoZero"/>
        <c:auto val="1"/>
        <c:lblAlgn val="ctr"/>
        <c:lblOffset val="100"/>
        <c:tickLblSkip val="1"/>
        <c:tickMarkSkip val="1"/>
        <c:noMultiLvlLbl val="0"/>
      </c:catAx>
      <c:valAx>
        <c:axId val="582284744"/>
        <c:scaling>
          <c:orientation val="minMax"/>
        </c:scaling>
        <c:delete val="0"/>
        <c:axPos val="l"/>
        <c:majorGridlines/>
        <c:title>
          <c:tx>
            <c:rich>
              <a:bodyPr/>
              <a:lstStyle/>
              <a:p>
                <a:pPr>
                  <a:defRPr/>
                </a:pPr>
                <a:r>
                  <a:rPr lang="es-GT"/>
                  <a:t>MW</a:t>
                </a:r>
              </a:p>
            </c:rich>
          </c:tx>
          <c:layout>
            <c:manualLayout>
              <c:xMode val="edge"/>
              <c:yMode val="edge"/>
              <c:x val="3.4770653668291501E-3"/>
              <c:y val="0.50921360960533202"/>
            </c:manualLayout>
          </c:layout>
          <c:overlay val="0"/>
        </c:title>
        <c:numFmt formatCode="_(* #,##0_);_(* \(#,##0\);_(* &quot;-&quot;_);_(@_)" sourceLinked="0"/>
        <c:majorTickMark val="out"/>
        <c:minorTickMark val="none"/>
        <c:tickLblPos val="nextTo"/>
        <c:txPr>
          <a:bodyPr rot="0" vert="horz"/>
          <a:lstStyle/>
          <a:p>
            <a:pPr>
              <a:defRPr/>
            </a:pPr>
            <a:endParaRPr lang="es-GT"/>
          </a:p>
        </c:txPr>
        <c:crossAx val="582284352"/>
        <c:crosses val="autoZero"/>
        <c:crossBetween val="midCat"/>
      </c:valAx>
      <c:spPr>
        <a:solidFill>
          <a:schemeClr val="accent5">
            <a:lumMod val="20000"/>
            <a:lumOff val="80000"/>
          </a:schemeClr>
        </a:solidFill>
      </c:spPr>
    </c:plotArea>
    <c:legend>
      <c:legendPos val="b"/>
      <c:layout>
        <c:manualLayout>
          <c:xMode val="edge"/>
          <c:yMode val="edge"/>
          <c:x val="2.12743522462976E-2"/>
          <c:y val="0.92455412475189935"/>
          <c:w val="0.95745119659143496"/>
          <c:h val="6.1999740253140256E-2"/>
        </c:manualLayout>
      </c:layout>
      <c:overlay val="0"/>
    </c:legend>
    <c:plotVisOnly val="1"/>
    <c:dispBlanksAs val="zero"/>
    <c:showDLblsOverMax val="0"/>
  </c:chart>
  <c:spPr>
    <a:solidFill>
      <a:schemeClr val="accent5">
        <a:lumMod val="20000"/>
        <a:lumOff val="80000"/>
      </a:schemeClr>
    </a:solidFill>
  </c:spPr>
  <c:printSettings>
    <c:headerFooter alignWithMargins="0"/>
    <c:pageMargins b="1" l="0.750000000000002" r="0.750000000000002" t="1" header="0" footer="0"/>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a:solidFill>
                  <a:schemeClr val="accent1"/>
                </a:solidFill>
              </a:rPr>
              <a:t>CONSUMO Y EXPORTACIÓN DE ENERGÍA</a:t>
            </a:r>
          </a:p>
        </c:rich>
      </c:tx>
      <c:layout>
        <c:manualLayout>
          <c:xMode val="edge"/>
          <c:yMode val="edge"/>
          <c:x val="0.31154883865323302"/>
          <c:y val="2.8463006809463499E-2"/>
        </c:manualLayout>
      </c:layout>
      <c:overlay val="0"/>
    </c:title>
    <c:autoTitleDeleted val="0"/>
    <c:plotArea>
      <c:layout>
        <c:manualLayout>
          <c:layoutTarget val="inner"/>
          <c:xMode val="edge"/>
          <c:yMode val="edge"/>
          <c:x val="7.9619027983201904E-2"/>
          <c:y val="0.18208006281435901"/>
          <c:w val="0.90890935315655197"/>
          <c:h val="0.63238559450578302"/>
        </c:manualLayout>
      </c:layout>
      <c:barChart>
        <c:barDir val="col"/>
        <c:grouping val="stacked"/>
        <c:varyColors val="0"/>
        <c:ser>
          <c:idx val="0"/>
          <c:order val="0"/>
          <c:tx>
            <c:v>Consumo</c:v>
          </c:tx>
          <c:spPr>
            <a:effectLst>
              <a:outerShdw blurRad="76200" dir="18900000" sy="23000" kx="-1200000" algn="bl" rotWithShape="0">
                <a:prstClr val="black">
                  <a:alpha val="20000"/>
                </a:prstClr>
              </a:outerShdw>
            </a:effectLst>
          </c:spPr>
          <c:invertIfNegative val="0"/>
          <c:dLbls>
            <c:numFmt formatCode="0.00" sourceLinked="0"/>
            <c:spPr>
              <a:noFill/>
              <a:ln>
                <a:noFill/>
              </a:ln>
              <a:effectLst/>
            </c:spPr>
            <c:txPr>
              <a:bodyPr rot="-5400000" vert="horz"/>
              <a:lstStyle/>
              <a:p>
                <a:pPr>
                  <a:defRPr/>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'Pag2'!$B$29:$M$29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'Pag2'!$B$30:$M$30</c:f>
              <c:numCache>
                <c:formatCode>_(* #,##0.00_);_(* \(#,##0.00\);_(* "-"??_);_(@_)</c:formatCode>
                <c:ptCount val="12"/>
                <c:pt idx="0">
                  <c:v>832.99983039303481</c:v>
                </c:pt>
                <c:pt idx="1">
                  <c:v>775.04536110395702</c:v>
                </c:pt>
                <c:pt idx="2">
                  <c:v>867.29028446915902</c:v>
                </c:pt>
                <c:pt idx="3">
                  <c:v>836.10937887578598</c:v>
                </c:pt>
                <c:pt idx="4">
                  <c:v>882.18246495233313</c:v>
                </c:pt>
                <c:pt idx="5">
                  <c:v>826.36310858538786</c:v>
                </c:pt>
                <c:pt idx="6">
                  <c:v>856.12023672699809</c:v>
                </c:pt>
                <c:pt idx="7">
                  <c:v>866.46655931674604</c:v>
                </c:pt>
                <c:pt idx="8">
                  <c:v>840.56184033909483</c:v>
                </c:pt>
                <c:pt idx="9">
                  <c:v>861.24043764578107</c:v>
                </c:pt>
                <c:pt idx="10">
                  <c:v>833.29283860356486</c:v>
                </c:pt>
                <c:pt idx="11" formatCode="_(* #,##0.00_);_(* \(#,##0.00\);_(* &quot;-&quot;???_);_(@_)">
                  <c:v>843.28080635698393</c:v>
                </c:pt>
              </c:numCache>
            </c:numRef>
          </c:val>
          <c:extLst xmlns:c16r2="http://schemas.microsoft.com/office/drawing/2015/06/chart">
            <c:ext xmlns:c16="http://schemas.microsoft.com/office/drawing/2014/chart" uri="{C3380CC4-5D6E-409C-BE32-E72D297353CC}">
              <c16:uniqueId val="{00000000-673C-422A-9027-9F11D12A257C}"/>
            </c:ext>
          </c:extLst>
        </c:ser>
        <c:ser>
          <c:idx val="1"/>
          <c:order val="1"/>
          <c:tx>
            <c:v>Exportación</c:v>
          </c:tx>
          <c:invertIfNegative val="0"/>
          <c:dLbls>
            <c:numFmt formatCode="0.00" sourceLinked="0"/>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'Pag2'!$B$29:$M$29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'Pag2'!$B$31:$M$31</c:f>
              <c:numCache>
                <c:formatCode>_(* #,##0.00_);_(* \(#,##0.00\);_(* "-"??_);_(@_)</c:formatCode>
                <c:ptCount val="12"/>
                <c:pt idx="0">
                  <c:v>132.49936</c:v>
                </c:pt>
                <c:pt idx="1">
                  <c:v>148.05904999999998</c:v>
                </c:pt>
                <c:pt idx="2">
                  <c:v>182.109421</c:v>
                </c:pt>
                <c:pt idx="3">
                  <c:v>153.89778999999999</c:v>
                </c:pt>
                <c:pt idx="4">
                  <c:v>127.500428</c:v>
                </c:pt>
                <c:pt idx="5">
                  <c:v>179.382924</c:v>
                </c:pt>
                <c:pt idx="6">
                  <c:v>198.773708</c:v>
                </c:pt>
                <c:pt idx="7">
                  <c:v>165.23862</c:v>
                </c:pt>
                <c:pt idx="8">
                  <c:v>92.648722000000006</c:v>
                </c:pt>
                <c:pt idx="9">
                  <c:v>115.157751</c:v>
                </c:pt>
                <c:pt idx="10">
                  <c:v>156.341781</c:v>
                </c:pt>
                <c:pt idx="11">
                  <c:v>134.542359</c:v>
                </c:pt>
              </c:numCache>
            </c:numRef>
          </c:val>
          <c:extLst xmlns:c16r2="http://schemas.microsoft.com/office/drawing/2015/06/chart">
            <c:ext xmlns:c16="http://schemas.microsoft.com/office/drawing/2014/chart" uri="{C3380CC4-5D6E-409C-BE32-E72D297353CC}">
              <c16:uniqueId val="{00000001-673C-422A-9027-9F11D12A257C}"/>
            </c:ext>
          </c:extLst>
        </c:ser>
        <c:dLbls>
          <c:showLegendKey val="0"/>
          <c:showVal val="0"/>
          <c:showCatName val="0"/>
          <c:showSerName val="0"/>
          <c:showPercent val="0"/>
          <c:showBubbleSize val="0"/>
        </c:dLbls>
        <c:gapWidth val="150"/>
        <c:overlap val="100"/>
        <c:axId val="582283568"/>
        <c:axId val="582283176"/>
      </c:barChart>
      <c:catAx>
        <c:axId val="582283568"/>
        <c:scaling>
          <c:orientation val="minMax"/>
        </c:scaling>
        <c:delete val="0"/>
        <c:axPos val="b"/>
        <c:numFmt formatCode="General" sourceLinked="1"/>
        <c:majorTickMark val="out"/>
        <c:minorTickMark val="none"/>
        <c:tickLblPos val="nextTo"/>
        <c:txPr>
          <a:bodyPr rot="0" vert="horz"/>
          <a:lstStyle/>
          <a:p>
            <a:pPr>
              <a:defRPr/>
            </a:pPr>
            <a:endParaRPr lang="es-GT"/>
          </a:p>
        </c:txPr>
        <c:crossAx val="582283176"/>
        <c:crosses val="autoZero"/>
        <c:auto val="1"/>
        <c:lblAlgn val="ctr"/>
        <c:lblOffset val="100"/>
        <c:noMultiLvlLbl val="0"/>
      </c:catAx>
      <c:valAx>
        <c:axId val="582283176"/>
        <c:scaling>
          <c:orientation val="minMax"/>
          <c:min val="550"/>
        </c:scaling>
        <c:delete val="0"/>
        <c:axPos val="l"/>
        <c:majorGridlines/>
        <c:title>
          <c:tx>
            <c:rich>
              <a:bodyPr/>
              <a:lstStyle/>
              <a:p>
                <a:pPr>
                  <a:defRPr/>
                </a:pPr>
                <a:r>
                  <a:rPr lang="es-GT"/>
                  <a:t>GWh</a:t>
                </a:r>
              </a:p>
            </c:rich>
          </c:tx>
          <c:layout>
            <c:manualLayout>
              <c:xMode val="edge"/>
              <c:yMode val="edge"/>
              <c:x val="2.23813958739029E-2"/>
              <c:y val="0.47438338564322802"/>
            </c:manualLayout>
          </c:layout>
          <c:overlay val="0"/>
        </c:title>
        <c:numFmt formatCode="_(* #,##0_);_(* \(#,##0\);_(* &quot;-&quot;_);_(@_)" sourceLinked="0"/>
        <c:majorTickMark val="out"/>
        <c:minorTickMark val="none"/>
        <c:tickLblPos val="nextTo"/>
        <c:txPr>
          <a:bodyPr rot="0" vert="horz"/>
          <a:lstStyle/>
          <a:p>
            <a:pPr>
              <a:defRPr/>
            </a:pPr>
            <a:endParaRPr lang="es-GT"/>
          </a:p>
        </c:txPr>
        <c:crossAx val="582283568"/>
        <c:crosses val="autoZero"/>
        <c:crossBetween val="between"/>
        <c:majorUnit val="50"/>
      </c:valAx>
      <c:spPr>
        <a:solidFill>
          <a:srgbClr val="4BACC6">
            <a:lumMod val="20000"/>
            <a:lumOff val="80000"/>
          </a:srgbClr>
        </a:solidFill>
      </c:spPr>
    </c:plotArea>
    <c:legend>
      <c:legendPos val="r"/>
      <c:layout>
        <c:manualLayout>
          <c:xMode val="edge"/>
          <c:yMode val="edge"/>
          <c:x val="0.41373879340351299"/>
          <c:y val="0.88249123939721397"/>
          <c:w val="0.18806423390624599"/>
          <c:h val="8.1858136716867605E-2"/>
        </c:manualLayout>
      </c:layout>
      <c:overlay val="0"/>
    </c:legend>
    <c:plotVisOnly val="1"/>
    <c:dispBlanksAs val="gap"/>
    <c:showDLblsOverMax val="0"/>
  </c:chart>
  <c:spPr>
    <a:solidFill>
      <a:srgbClr val="4BACC6">
        <a:lumMod val="20000"/>
        <a:lumOff val="80000"/>
      </a:srgbClr>
    </a:solidFill>
  </c:spPr>
  <c:printSettings>
    <c:headerFooter alignWithMargins="0"/>
    <c:pageMargins b="1" l="0.750000000000002" r="0.750000000000002" t="1" header="0" footer="0"/>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795405825996"/>
          <c:y val="2.38459760014809E-2"/>
          <c:w val="0.77179551655960799"/>
          <c:h val="0.67243636129109097"/>
        </c:manualLayout>
      </c:layout>
      <c:pieChart>
        <c:varyColors val="1"/>
        <c:ser>
          <c:idx val="0"/>
          <c:order val="0"/>
          <c:dPt>
            <c:idx val="1"/>
            <c:bubble3D val="0"/>
            <c:extLst xmlns:c16r2="http://schemas.microsoft.com/office/drawing/2015/06/chart">
              <c:ext xmlns:c16="http://schemas.microsoft.com/office/drawing/2014/chart" uri="{C3380CC4-5D6E-409C-BE32-E72D297353CC}">
                <c16:uniqueId val="{00000000-B20C-44FB-822E-C0758C9F3E40}"/>
              </c:ext>
            </c:extLst>
          </c:dPt>
          <c:dPt>
            <c:idx val="2"/>
            <c:bubble3D val="0"/>
            <c:extLst xmlns:c16r2="http://schemas.microsoft.com/office/drawing/2015/06/chart">
              <c:ext xmlns:c16="http://schemas.microsoft.com/office/drawing/2014/chart" uri="{C3380CC4-5D6E-409C-BE32-E72D297353CC}">
                <c16:uniqueId val="{00000001-B20C-44FB-822E-C0758C9F3E40}"/>
              </c:ext>
            </c:extLst>
          </c:dPt>
          <c:dPt>
            <c:idx val="3"/>
            <c:bubble3D val="0"/>
            <c:extLst xmlns:c16r2="http://schemas.microsoft.com/office/drawing/2015/06/chart">
              <c:ext xmlns:c16="http://schemas.microsoft.com/office/drawing/2014/chart" uri="{C3380CC4-5D6E-409C-BE32-E72D297353CC}">
                <c16:uniqueId val="{00000002-B20C-44FB-822E-C0758C9F3E40}"/>
              </c:ext>
            </c:extLst>
          </c:dPt>
          <c:dPt>
            <c:idx val="4"/>
            <c:bubble3D val="0"/>
            <c:extLst xmlns:c16r2="http://schemas.microsoft.com/office/drawing/2015/06/chart">
              <c:ext xmlns:c16="http://schemas.microsoft.com/office/drawing/2014/chart" uri="{C3380CC4-5D6E-409C-BE32-E72D297353CC}">
                <c16:uniqueId val="{00000003-B20C-44FB-822E-C0758C9F3E40}"/>
              </c:ext>
            </c:extLst>
          </c:dPt>
          <c:dPt>
            <c:idx val="5"/>
            <c:bubble3D val="0"/>
            <c:extLst xmlns:c16r2="http://schemas.microsoft.com/office/drawing/2015/06/chart">
              <c:ext xmlns:c16="http://schemas.microsoft.com/office/drawing/2014/chart" uri="{C3380CC4-5D6E-409C-BE32-E72D297353CC}">
                <c16:uniqueId val="{00000004-B20C-44FB-822E-C0758C9F3E40}"/>
              </c:ext>
            </c:extLst>
          </c:dPt>
          <c:dPt>
            <c:idx val="6"/>
            <c:bubble3D val="0"/>
            <c:extLst xmlns:c16r2="http://schemas.microsoft.com/office/drawing/2015/06/chart">
              <c:ext xmlns:c16="http://schemas.microsoft.com/office/drawing/2014/chart" uri="{C3380CC4-5D6E-409C-BE32-E72D297353CC}">
                <c16:uniqueId val="{00000005-B20C-44FB-822E-C0758C9F3E40}"/>
              </c:ext>
            </c:extLst>
          </c:dPt>
          <c:dLbls>
            <c:dLbl>
              <c:idx val="1"/>
              <c:layout>
                <c:manualLayout>
                  <c:x val="-0.11383362247596369"/>
                  <c:y val="5.9506623927491099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B20C-44FB-822E-C0758C9F3E40}"/>
                </c:ext>
                <c:ext xmlns:c15="http://schemas.microsoft.com/office/drawing/2012/chart" uri="{CE6537A1-D6FC-4f65-9D91-7224C49458BB}">
                  <c15:layout>
                    <c:manualLayout>
                      <c:w val="0.20451004392223493"/>
                      <c:h val="0.19331297478258394"/>
                    </c:manualLayout>
                  </c15:layout>
                </c:ext>
              </c:extLst>
            </c:dLbl>
            <c:dLbl>
              <c:idx val="2"/>
              <c:layout>
                <c:manualLayout>
                  <c:x val="-0.13977902257277913"/>
                  <c:y val="-8.19103059516198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B20C-44FB-822E-C0758C9F3E40}"/>
                </c:ext>
                <c:ext xmlns:c15="http://schemas.microsoft.com/office/drawing/2012/chart" uri="{CE6537A1-D6FC-4f65-9D91-7224C49458BB}">
                  <c15:layout/>
                </c:ext>
              </c:extLst>
            </c:dLbl>
            <c:dLbl>
              <c:idx val="3"/>
              <c:layout>
                <c:manualLayout>
                  <c:x val="4.3956558874016297E-3"/>
                  <c:y val="2.4843377925079901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B20C-44FB-822E-C0758C9F3E40}"/>
                </c:ext>
                <c:ext xmlns:c15="http://schemas.microsoft.com/office/drawing/2012/chart" uri="{CE6537A1-D6FC-4f65-9D91-7224C49458BB}">
                  <c15:layout>
                    <c:manualLayout>
                      <c:w val="0.23067497995166847"/>
                      <c:h val="0.13075424637007674"/>
                    </c:manualLayout>
                  </c15:layout>
                </c:ext>
              </c:extLst>
            </c:dLbl>
            <c:dLbl>
              <c:idx val="4"/>
              <c:layout>
                <c:manualLayout>
                  <c:x val="2.5295443365026621E-2"/>
                  <c:y val="7.700563584292143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B20C-44FB-822E-C0758C9F3E40}"/>
                </c:ext>
                <c:ext xmlns:c15="http://schemas.microsoft.com/office/drawing/2012/chart" uri="{CE6537A1-D6FC-4f65-9D91-7224C49458BB}">
                  <c15:layout>
                    <c:manualLayout>
                      <c:w val="0.29750630290996721"/>
                      <c:h val="0.14546964919871855"/>
                    </c:manualLayout>
                  </c15:layout>
                </c:ext>
              </c:extLst>
            </c:dLbl>
            <c:dLbl>
              <c:idx val="5"/>
              <c:layout>
                <c:manualLayout>
                  <c:x val="-7.9804152136651721E-2"/>
                  <c:y val="5.6460803178437921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B20C-44FB-822E-C0758C9F3E40}"/>
                </c:ext>
                <c:ext xmlns:c15="http://schemas.microsoft.com/office/drawing/2012/chart" uri="{CE6537A1-D6FC-4f65-9D91-7224C49458BB}">
                  <c15:layout>
                    <c:manualLayout>
                      <c:w val="0.22619241117045077"/>
                      <c:h val="0.11646757470808279"/>
                    </c:manualLayout>
                  </c15:layout>
                </c:ext>
              </c:extLst>
            </c:dLbl>
            <c:dLbl>
              <c:idx val="6"/>
              <c:layout>
                <c:manualLayout>
                  <c:x val="-6.7293421125815198E-2"/>
                  <c:y val="-7.4680889364968195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B20C-44FB-822E-C0758C9F3E40}"/>
                </c:ext>
                <c:ext xmlns:c15="http://schemas.microsoft.com/office/drawing/2012/chart" uri="{CE6537A1-D6FC-4f65-9D91-7224C49458BB}">
                  <c15:layout>
                    <c:manualLayout>
                      <c:w val="0.22167644462484701"/>
                      <c:h val="0.16163614464687079"/>
                    </c:manualLayout>
                  </c15:layout>
                </c:ext>
              </c:extLst>
            </c:dLbl>
            <c:dLbl>
              <c:idx val="7"/>
              <c:layout>
                <c:manualLayout>
                  <c:x val="0.15021027175030699"/>
                  <c:y val="-3.56382121146022E-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B20C-44FB-822E-C0758C9F3E40}"/>
                </c:ext>
                <c:ext xmlns:c15="http://schemas.microsoft.com/office/drawing/2012/chart" uri="{CE6537A1-D6FC-4f65-9D91-7224C49458BB}">
                  <c15:layout/>
                </c:ext>
              </c:extLst>
            </c:dLbl>
            <c:numFmt formatCode="0.0%" sourceLinked="0"/>
            <c:spPr>
              <a:noFill/>
              <a:ln>
                <a:noFill/>
              </a:ln>
              <a:effectLst/>
            </c:spPr>
            <c:txPr>
              <a:bodyPr/>
              <a:lstStyle/>
              <a:p>
                <a:pPr>
                  <a:defRPr sz="900" baseline="0"/>
                </a:pPr>
                <a:endParaRPr lang="es-GT"/>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'Pag5'!$C$8:$C$15</c:f>
              <c:strCache>
                <c:ptCount val="8"/>
                <c:pt idx="0">
                  <c:v>EMPRESA ELECTRICA DE GUATEMALA, S. A.</c:v>
                </c:pt>
                <c:pt idx="1">
                  <c:v>DISTRIBUIDORA DE ELECTRICIDAD DE OCCIDENTE, S. A.</c:v>
                </c:pt>
                <c:pt idx="2">
                  <c:v>DISTRIBUIDORA DE ELECTRICIDAD DE ORIENTE, S. A.</c:v>
                </c:pt>
                <c:pt idx="3">
                  <c:v>COMERCIALIZADORA ELECTRICA DE GUATEMALA, S.A.</c:v>
                </c:pt>
                <c:pt idx="4">
                  <c:v>EMPRESA DE GENERACIÓN DE ENERGÍA ELÉCTRICA DEL INDE (DEMANDA PUNTOS EEMs)</c:v>
                </c:pt>
                <c:pt idx="5">
                  <c:v>COMERCIALIZADORA ELECTRONOVA, S. A.</c:v>
                </c:pt>
                <c:pt idx="6">
                  <c:v>ION ENERGY, S. A.</c:v>
                </c:pt>
                <c:pt idx="7">
                  <c:v>* OTROS</c:v>
                </c:pt>
              </c:strCache>
            </c:strRef>
          </c:cat>
          <c:val>
            <c:numRef>
              <c:f>'Pag5'!$B$8:$B$15</c:f>
              <c:numCache>
                <c:formatCode>0.0%</c:formatCode>
                <c:ptCount val="8"/>
                <c:pt idx="0">
                  <c:v>0.28575209209525398</c:v>
                </c:pt>
                <c:pt idx="1">
                  <c:v>0.13130580602667843</c:v>
                </c:pt>
                <c:pt idx="2">
                  <c:v>0.10139675750514061</c:v>
                </c:pt>
                <c:pt idx="3">
                  <c:v>6.2646281282255314E-2</c:v>
                </c:pt>
                <c:pt idx="4">
                  <c:v>5.9042583352936197E-2</c:v>
                </c:pt>
                <c:pt idx="5">
                  <c:v>3.8772650211354467E-2</c:v>
                </c:pt>
                <c:pt idx="6">
                  <c:v>2.4714257561148548E-2</c:v>
                </c:pt>
                <c:pt idx="7">
                  <c:v>0.29636957196523234</c:v>
                </c:pt>
              </c:numCache>
            </c:numRef>
          </c:val>
          <c:extLst xmlns:c16r2="http://schemas.microsoft.com/office/drawing/2015/06/chart">
            <c:ext xmlns:c16="http://schemas.microsoft.com/office/drawing/2014/chart" uri="{C3380CC4-5D6E-409C-BE32-E72D297353CC}">
              <c16:uniqueId val="{00000007-B20C-44FB-822E-C0758C9F3E40}"/>
            </c:ext>
          </c:extLst>
        </c:ser>
        <c:ser>
          <c:idx val="1"/>
          <c:order val="1"/>
          <c:dLbls>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'Pag5'!$C$8:$C$15</c:f>
              <c:strCache>
                <c:ptCount val="8"/>
                <c:pt idx="0">
                  <c:v>EMPRESA ELECTRICA DE GUATEMALA, S. A.</c:v>
                </c:pt>
                <c:pt idx="1">
                  <c:v>DISTRIBUIDORA DE ELECTRICIDAD DE OCCIDENTE, S. A.</c:v>
                </c:pt>
                <c:pt idx="2">
                  <c:v>DISTRIBUIDORA DE ELECTRICIDAD DE ORIENTE, S. A.</c:v>
                </c:pt>
                <c:pt idx="3">
                  <c:v>COMERCIALIZADORA ELECTRICA DE GUATEMALA, S.A.</c:v>
                </c:pt>
                <c:pt idx="4">
                  <c:v>EMPRESA DE GENERACIÓN DE ENERGÍA ELÉCTRICA DEL INDE (DEMANDA PUNTOS EEMs)</c:v>
                </c:pt>
                <c:pt idx="5">
                  <c:v>COMERCIALIZADORA ELECTRONOVA, S. A.</c:v>
                </c:pt>
                <c:pt idx="6">
                  <c:v>ION ENERGY, S. A.</c:v>
                </c:pt>
                <c:pt idx="7">
                  <c:v>* OTROS</c:v>
                </c:pt>
              </c:strCache>
            </c:strRef>
          </c:cat>
          <c:val>
            <c:numRef>
              <c:f>'Pag5'!$C$8:$C$15</c:f>
              <c:numCache>
                <c:formatCode>General</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8-B20C-44FB-822E-C0758C9F3E40}"/>
            </c:ext>
          </c:extLst>
        </c:ser>
        <c:dLbls>
          <c:showLegendKey val="0"/>
          <c:showVal val="0"/>
          <c:showCatName val="1"/>
          <c:showSerName val="0"/>
          <c:showPercent val="1"/>
          <c:showBubbleSize val="0"/>
          <c:showLeaderLines val="1"/>
        </c:dLbls>
        <c:firstSliceAng val="310"/>
      </c:pieChart>
    </c:plotArea>
    <c:plotVisOnly val="1"/>
    <c:dispBlanksAs val="zero"/>
    <c:showDLblsOverMax val="0"/>
  </c:chart>
  <c:spPr>
    <a:noFill/>
    <a:ln>
      <a:noFill/>
    </a:ln>
  </c:spPr>
  <c:printSettings>
    <c:headerFooter alignWithMargins="0"/>
    <c:pageMargins b="1" l="0.750000000000002" r="0.750000000000002"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a:pPr>
            <a:r>
              <a:rPr lang="en-US">
                <a:solidFill>
                  <a:schemeClr val="accent1"/>
                </a:solidFill>
              </a:rPr>
              <a:t>COMPOSICIÓN POR TIPO DE CONSUMO DE ENERGÍA</a:t>
            </a:r>
          </a:p>
        </c:rich>
      </c:tx>
      <c:layout/>
      <c:overlay val="0"/>
    </c:title>
    <c:autoTitleDeleted val="0"/>
    <c:plotArea>
      <c:layout>
        <c:manualLayout>
          <c:layoutTarget val="inner"/>
          <c:xMode val="edge"/>
          <c:yMode val="edge"/>
          <c:x val="0.11905356372462"/>
          <c:y val="0.165107142281295"/>
          <c:w val="0.77179551655960799"/>
          <c:h val="0.67243636129109097"/>
        </c:manualLayout>
      </c:layout>
      <c:pieChart>
        <c:varyColors val="1"/>
        <c:ser>
          <c:idx val="0"/>
          <c:order val="0"/>
          <c:tx>
            <c:strRef>
              <c:f>'Pag16'!$B$4</c:f>
              <c:strCache>
                <c:ptCount val="1"/>
                <c:pt idx="0">
                  <c:v>COMPOSICIÓN POR TIPO DE CONSUMO DE ENERGÍA</c:v>
                </c:pt>
              </c:strCache>
            </c:strRef>
          </c:tx>
          <c:dPt>
            <c:idx val="1"/>
            <c:bubble3D val="0"/>
            <c:extLst xmlns:c16r2="http://schemas.microsoft.com/office/drawing/2015/06/chart">
              <c:ext xmlns:c16="http://schemas.microsoft.com/office/drawing/2014/chart" uri="{C3380CC4-5D6E-409C-BE32-E72D297353CC}">
                <c16:uniqueId val="{00000000-AC71-46AF-B148-A32481CC2CDE}"/>
              </c:ext>
            </c:extLst>
          </c:dPt>
          <c:dPt>
            <c:idx val="2"/>
            <c:bubble3D val="0"/>
            <c:extLst xmlns:c16r2="http://schemas.microsoft.com/office/drawing/2015/06/chart">
              <c:ext xmlns:c16="http://schemas.microsoft.com/office/drawing/2014/chart" uri="{C3380CC4-5D6E-409C-BE32-E72D297353CC}">
                <c16:uniqueId val="{00000001-AC71-46AF-B148-A32481CC2CDE}"/>
              </c:ext>
            </c:extLst>
          </c:dPt>
          <c:dPt>
            <c:idx val="3"/>
            <c:bubble3D val="0"/>
            <c:extLst xmlns:c16r2="http://schemas.microsoft.com/office/drawing/2015/06/chart">
              <c:ext xmlns:c16="http://schemas.microsoft.com/office/drawing/2014/chart" uri="{C3380CC4-5D6E-409C-BE32-E72D297353CC}">
                <c16:uniqueId val="{00000002-AC71-46AF-B148-A32481CC2CDE}"/>
              </c:ext>
            </c:extLst>
          </c:dPt>
          <c:dPt>
            <c:idx val="4"/>
            <c:bubble3D val="0"/>
            <c:extLst xmlns:c16r2="http://schemas.microsoft.com/office/drawing/2015/06/chart">
              <c:ext xmlns:c16="http://schemas.microsoft.com/office/drawing/2014/chart" uri="{C3380CC4-5D6E-409C-BE32-E72D297353CC}">
                <c16:uniqueId val="{00000003-AC71-46AF-B148-A32481CC2CDE}"/>
              </c:ext>
            </c:extLst>
          </c:dPt>
          <c:dPt>
            <c:idx val="5"/>
            <c:bubble3D val="0"/>
            <c:extLst xmlns:c16r2="http://schemas.microsoft.com/office/drawing/2015/06/chart">
              <c:ext xmlns:c16="http://schemas.microsoft.com/office/drawing/2014/chart" uri="{C3380CC4-5D6E-409C-BE32-E72D297353CC}">
                <c16:uniqueId val="{00000004-AC71-46AF-B148-A32481CC2CDE}"/>
              </c:ext>
            </c:extLst>
          </c:dPt>
          <c:dPt>
            <c:idx val="6"/>
            <c:bubble3D val="0"/>
            <c:extLst xmlns:c16r2="http://schemas.microsoft.com/office/drawing/2015/06/chart">
              <c:ext xmlns:c16="http://schemas.microsoft.com/office/drawing/2014/chart" uri="{C3380CC4-5D6E-409C-BE32-E72D297353CC}">
                <c16:uniqueId val="{00000005-AC71-46AF-B148-A32481CC2CDE}"/>
              </c:ext>
            </c:extLst>
          </c:dPt>
          <c:dLbls>
            <c:numFmt formatCode="0.0%" sourceLinked="0"/>
            <c:spPr>
              <a:noFill/>
              <a:ln>
                <a:noFill/>
              </a:ln>
              <a:effectLst/>
            </c:sp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'Pag16'!$B$5:$B$11</c:f>
              <c:strCache>
                <c:ptCount val="7"/>
                <c:pt idx="0">
                  <c:v>COMERCIALIZADORES ****</c:v>
                </c:pt>
                <c:pt idx="1">
                  <c:v>DISTRIBUIDORES</c:v>
                </c:pt>
                <c:pt idx="2">
                  <c:v>GRANDES USUARIOS PARTICIPANTES</c:v>
                </c:pt>
                <c:pt idx="3">
                  <c:v>PÉRDIDAS</c:v>
                </c:pt>
                <c:pt idx="4">
                  <c:v>CONSUMOS PROPIOS</c:v>
                </c:pt>
                <c:pt idx="5">
                  <c:v>EXPORTACIONES</c:v>
                </c:pt>
                <c:pt idx="6">
                  <c:v>DESVIACIONES</c:v>
                </c:pt>
              </c:strCache>
            </c:strRef>
          </c:cat>
          <c:val>
            <c:numRef>
              <c:f>'Pag16'!$E$5:$E$11</c:f>
              <c:numCache>
                <c:formatCode>0.0%</c:formatCode>
                <c:ptCount val="7"/>
                <c:pt idx="0">
                  <c:v>0.22655461074567296</c:v>
                </c:pt>
                <c:pt idx="1">
                  <c:v>0.57804874491439684</c:v>
                </c:pt>
                <c:pt idx="2">
                  <c:v>4.5547783139567371E-3</c:v>
                </c:pt>
                <c:pt idx="3">
                  <c:v>3.2514218888967328E-2</c:v>
                </c:pt>
                <c:pt idx="4">
                  <c:v>8.2817985978678697E-3</c:v>
                </c:pt>
                <c:pt idx="5">
                  <c:v>0.14426229218568204</c:v>
                </c:pt>
                <c:pt idx="6">
                  <c:v>5.7835563534563046E-3</c:v>
                </c:pt>
              </c:numCache>
            </c:numRef>
          </c:val>
          <c:extLst xmlns:c16r2="http://schemas.microsoft.com/office/drawing/2015/06/chart">
            <c:ext xmlns:c16="http://schemas.microsoft.com/office/drawing/2014/chart" uri="{C3380CC4-5D6E-409C-BE32-E72D297353CC}">
              <c16:uniqueId val="{00000006-AC71-46AF-B148-A32481CC2CDE}"/>
            </c:ext>
          </c:extLst>
        </c:ser>
        <c:dLbls>
          <c:showLegendKey val="0"/>
          <c:showVal val="0"/>
          <c:showCatName val="1"/>
          <c:showSerName val="0"/>
          <c:showPercent val="1"/>
          <c:showBubbleSize val="0"/>
          <c:showLeaderLines val="1"/>
        </c:dLbls>
        <c:firstSliceAng val="190"/>
      </c:pieChart>
      <c:spPr>
        <a:solidFill>
          <a:srgbClr val="4BACC6">
            <a:lumMod val="20000"/>
            <a:lumOff val="80000"/>
          </a:srgbClr>
        </a:solidFill>
      </c:spPr>
    </c:plotArea>
    <c:plotVisOnly val="1"/>
    <c:dispBlanksAs val="zero"/>
    <c:showDLblsOverMax val="0"/>
  </c:chart>
  <c:spPr>
    <a:solidFill>
      <a:srgbClr val="4BACC6">
        <a:lumMod val="20000"/>
        <a:lumOff val="80000"/>
      </a:srgbClr>
    </a:solidFill>
  </c:spPr>
  <c:printSettings>
    <c:headerFooter alignWithMargins="0"/>
    <c:pageMargins b="1" l="0.750000000000002" r="0.750000000000002"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4605145498812101"/>
          <c:y val="0.149694727171891"/>
          <c:w val="0.33741229028577002"/>
          <c:h val="0.79265233605617402"/>
        </c:manualLayout>
      </c:layout>
      <c:pieChart>
        <c:varyColors val="1"/>
        <c:ser>
          <c:idx val="0"/>
          <c:order val="0"/>
          <c:dPt>
            <c:idx val="1"/>
            <c:bubble3D val="0"/>
            <c:extLst xmlns:c16r2="http://schemas.microsoft.com/office/drawing/2015/06/chart">
              <c:ext xmlns:c16="http://schemas.microsoft.com/office/drawing/2014/chart" uri="{C3380CC4-5D6E-409C-BE32-E72D297353CC}">
                <c16:uniqueId val="{00000000-E114-4429-AF4D-87D213674CF8}"/>
              </c:ext>
            </c:extLst>
          </c:dPt>
          <c:dPt>
            <c:idx val="2"/>
            <c:bubble3D val="0"/>
            <c:extLst xmlns:c16r2="http://schemas.microsoft.com/office/drawing/2015/06/chart">
              <c:ext xmlns:c16="http://schemas.microsoft.com/office/drawing/2014/chart" uri="{C3380CC4-5D6E-409C-BE32-E72D297353CC}">
                <c16:uniqueId val="{00000001-E114-4429-AF4D-87D213674CF8}"/>
              </c:ext>
            </c:extLst>
          </c:dPt>
          <c:dPt>
            <c:idx val="3"/>
            <c:bubble3D val="0"/>
            <c:extLst xmlns:c16r2="http://schemas.microsoft.com/office/drawing/2015/06/chart">
              <c:ext xmlns:c16="http://schemas.microsoft.com/office/drawing/2014/chart" uri="{C3380CC4-5D6E-409C-BE32-E72D297353CC}">
                <c16:uniqueId val="{00000002-E114-4429-AF4D-87D213674CF8}"/>
              </c:ext>
            </c:extLst>
          </c:dPt>
          <c:dPt>
            <c:idx val="4"/>
            <c:bubble3D val="0"/>
            <c:extLst xmlns:c16r2="http://schemas.microsoft.com/office/drawing/2015/06/chart">
              <c:ext xmlns:c16="http://schemas.microsoft.com/office/drawing/2014/chart" uri="{C3380CC4-5D6E-409C-BE32-E72D297353CC}">
                <c16:uniqueId val="{00000003-E114-4429-AF4D-87D213674CF8}"/>
              </c:ext>
            </c:extLst>
          </c:dPt>
          <c:dPt>
            <c:idx val="5"/>
            <c:bubble3D val="0"/>
            <c:extLst xmlns:c16r2="http://schemas.microsoft.com/office/drawing/2015/06/chart">
              <c:ext xmlns:c16="http://schemas.microsoft.com/office/drawing/2014/chart" uri="{C3380CC4-5D6E-409C-BE32-E72D297353CC}">
                <c16:uniqueId val="{00000004-E114-4429-AF4D-87D213674CF8}"/>
              </c:ext>
            </c:extLst>
          </c:dPt>
          <c:dPt>
            <c:idx val="6"/>
            <c:bubble3D val="0"/>
            <c:extLst xmlns:c16r2="http://schemas.microsoft.com/office/drawing/2015/06/chart">
              <c:ext xmlns:c16="http://schemas.microsoft.com/office/drawing/2014/chart" uri="{C3380CC4-5D6E-409C-BE32-E72D297353CC}">
                <c16:uniqueId val="{00000005-E114-4429-AF4D-87D213674CF8}"/>
              </c:ext>
            </c:extLst>
          </c:dPt>
          <c:dLbls>
            <c:dLbl>
              <c:idx val="3"/>
              <c:layout>
                <c:manualLayout>
                  <c:x val="-5.3322472965764561E-2"/>
                  <c:y val="-2.7189960419151234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E114-4429-AF4D-87D213674CF8}"/>
                </c:ext>
                <c:ext xmlns:c15="http://schemas.microsoft.com/office/drawing/2012/chart" uri="{CE6537A1-D6FC-4f65-9D91-7224C49458BB}">
                  <c15:layout/>
                </c:ext>
              </c:extLst>
            </c:dLbl>
            <c:dLbl>
              <c:idx val="4"/>
              <c:layout>
                <c:manualLayout>
                  <c:x val="1.7375072283769378E-2"/>
                  <c:y val="7.5867576327064631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0415009304354118"/>
                      <c:h val="0.1231284264305994"/>
                    </c:manualLayout>
                  </c15:layout>
                </c:ext>
              </c:extLst>
            </c:dLbl>
            <c:dLbl>
              <c:idx val="5"/>
              <c:layout>
                <c:manualLayout>
                  <c:x val="1.4386162210912413E-2"/>
                  <c:y val="7.9009962391708502E-3"/>
                </c:manualLayout>
              </c:layout>
              <c:numFmt formatCode="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30443216366525977"/>
                      <c:h val="0.10137156341293474"/>
                    </c:manualLayout>
                  </c15:layout>
                </c:ext>
              </c:extLst>
            </c:dLbl>
            <c:dLbl>
              <c:idx val="6"/>
              <c:layout>
                <c:manualLayout>
                  <c:x val="-1.318768991012773E-4"/>
                  <c:y val="8.8140992303845644E-3"/>
                </c:manualLayout>
              </c:layout>
              <c:numFmt formatCode="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E114-4429-AF4D-87D213674CF8}"/>
                </c:ext>
                <c:ext xmlns:c15="http://schemas.microsoft.com/office/drawing/2012/chart" uri="{CE6537A1-D6FC-4f65-9D91-7224C49458BB}">
                  <c15:layout>
                    <c:manualLayout>
                      <c:w val="0.26199709638160246"/>
                      <c:h val="0.12687359262586737"/>
                    </c:manualLayout>
                  </c15:layout>
                </c:ext>
              </c:extLst>
            </c:dLbl>
            <c:dLbl>
              <c:idx val="7"/>
              <c:layout>
                <c:manualLayout>
                  <c:x val="1.3664382069479562E-2"/>
                  <c:y val="2.194432935142767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E114-4429-AF4D-87D213674CF8}"/>
                </c:ext>
                <c:ext xmlns:c15="http://schemas.microsoft.com/office/drawing/2012/chart" uri="{CE6537A1-D6FC-4f65-9D91-7224C49458BB}">
                  <c15:layout>
                    <c:manualLayout>
                      <c:w val="0.23927863018925546"/>
                      <c:h val="0.1231284264305994"/>
                    </c:manualLayout>
                  </c15:layout>
                </c:ext>
              </c:extLst>
            </c:dLbl>
            <c:numFmt formatCode="0.0%" sourceLinked="0"/>
            <c:spPr>
              <a:noFill/>
              <a:ln>
                <a:noFill/>
              </a:ln>
              <a:effectLst/>
            </c:sp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'Pag17'!$B$18:$B$26</c:f>
              <c:strCache>
                <c:ptCount val="9"/>
                <c:pt idx="0">
                  <c:v>EMPRESA DE GENERACION DE ENERGIA ELECTRICA DEL INDE</c:v>
                </c:pt>
                <c:pt idx="1">
                  <c:v>RENACE, S. A.</c:v>
                </c:pt>
                <c:pt idx="2">
                  <c:v>ENERGIA DEL CARIBE, S. A.</c:v>
                </c:pt>
                <c:pt idx="3">
                  <c:v>JAGUAR ENERGY GUATEMALA LLC.</c:v>
                </c:pt>
                <c:pt idx="4">
                  <c:v>COMPANIA AGRICOLA INDUSTRIAL SANTA ANA, S. A.</c:v>
                </c:pt>
                <c:pt idx="5">
                  <c:v>RENOVABLES DE GUATEMALA, S. A.</c:v>
                </c:pt>
                <c:pt idx="6">
                  <c:v>GENERADORA DE OCCIDENTE, LTDA.</c:v>
                </c:pt>
                <c:pt idx="7">
                  <c:v>DUKE ENERGY GUATEMALA Y CIA. S. C. A.</c:v>
                </c:pt>
                <c:pt idx="8">
                  <c:v>*OTROS</c:v>
                </c:pt>
              </c:strCache>
            </c:strRef>
          </c:cat>
          <c:val>
            <c:numRef>
              <c:f>'Pag17'!$D$18:$D$26</c:f>
              <c:numCache>
                <c:formatCode>0.0%</c:formatCode>
                <c:ptCount val="9"/>
                <c:pt idx="0">
                  <c:v>0.22500000000000001</c:v>
                </c:pt>
                <c:pt idx="1">
                  <c:v>0.121</c:v>
                </c:pt>
                <c:pt idx="2">
                  <c:v>0.10029233016490854</c:v>
                </c:pt>
                <c:pt idx="3">
                  <c:v>7.5999999999999998E-2</c:v>
                </c:pt>
                <c:pt idx="4">
                  <c:v>5.2999999999999999E-2</c:v>
                </c:pt>
                <c:pt idx="5">
                  <c:v>5.2999999999999999E-2</c:v>
                </c:pt>
                <c:pt idx="6">
                  <c:v>5.0999999999999997E-2</c:v>
                </c:pt>
                <c:pt idx="7">
                  <c:v>3.9E-2</c:v>
                </c:pt>
                <c:pt idx="8">
                  <c:v>0.28199999999999997</c:v>
                </c:pt>
              </c:numCache>
            </c:numRef>
          </c:val>
          <c:extLst xmlns:c16r2="http://schemas.microsoft.com/office/drawing/2015/06/chart">
            <c:ext xmlns:c16="http://schemas.microsoft.com/office/drawing/2014/chart" uri="{C3380CC4-5D6E-409C-BE32-E72D297353CC}">
              <c16:uniqueId val="{00000007-E114-4429-AF4D-87D213674CF8}"/>
            </c:ext>
          </c:extLst>
        </c:ser>
        <c:dLbls>
          <c:showLegendKey val="0"/>
          <c:showVal val="0"/>
          <c:showCatName val="1"/>
          <c:showSerName val="0"/>
          <c:showPercent val="1"/>
          <c:showBubbleSize val="0"/>
          <c:showLeaderLines val="1"/>
        </c:dLbls>
        <c:firstSliceAng val="199"/>
      </c:pieChart>
      <c:spPr>
        <a:solidFill>
          <a:srgbClr val="4BACC6">
            <a:lumMod val="20000"/>
            <a:lumOff val="80000"/>
          </a:srgbClr>
        </a:solidFill>
      </c:spPr>
    </c:plotArea>
    <c:plotVisOnly val="1"/>
    <c:dispBlanksAs val="zero"/>
    <c:showDLblsOverMax val="0"/>
  </c:chart>
  <c:spPr>
    <a:solidFill>
      <a:srgbClr val="4BACC6">
        <a:lumMod val="20000"/>
        <a:lumOff val="80000"/>
      </a:srgbClr>
    </a:solidFill>
  </c:spPr>
  <c:printSettings>
    <c:headerFooter alignWithMargins="0"/>
    <c:pageMargins b="1" l="0.750000000000002" r="0.750000000000002"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738557910505699"/>
          <c:y val="0.21339185149629999"/>
          <c:w val="0.315221467612049"/>
          <c:h val="0.73580997913686497"/>
        </c:manualLayout>
      </c:layout>
      <c:pieChart>
        <c:varyColors val="1"/>
        <c:ser>
          <c:idx val="0"/>
          <c:order val="0"/>
          <c:dPt>
            <c:idx val="1"/>
            <c:bubble3D val="0"/>
            <c:extLst xmlns:c16r2="http://schemas.microsoft.com/office/drawing/2015/06/chart">
              <c:ext xmlns:c16="http://schemas.microsoft.com/office/drawing/2014/chart" uri="{C3380CC4-5D6E-409C-BE32-E72D297353CC}">
                <c16:uniqueId val="{00000000-4A8C-4268-999D-D79B87ABD1BB}"/>
              </c:ext>
            </c:extLst>
          </c:dPt>
          <c:dPt>
            <c:idx val="2"/>
            <c:bubble3D val="0"/>
            <c:extLst xmlns:c16r2="http://schemas.microsoft.com/office/drawing/2015/06/chart">
              <c:ext xmlns:c16="http://schemas.microsoft.com/office/drawing/2014/chart" uri="{C3380CC4-5D6E-409C-BE32-E72D297353CC}">
                <c16:uniqueId val="{00000001-4A8C-4268-999D-D79B87ABD1BB}"/>
              </c:ext>
            </c:extLst>
          </c:dPt>
          <c:dPt>
            <c:idx val="3"/>
            <c:bubble3D val="0"/>
            <c:extLst xmlns:c16r2="http://schemas.microsoft.com/office/drawing/2015/06/chart">
              <c:ext xmlns:c16="http://schemas.microsoft.com/office/drawing/2014/chart" uri="{C3380CC4-5D6E-409C-BE32-E72D297353CC}">
                <c16:uniqueId val="{00000002-4A8C-4268-999D-D79B87ABD1BB}"/>
              </c:ext>
            </c:extLst>
          </c:dPt>
          <c:dPt>
            <c:idx val="4"/>
            <c:bubble3D val="0"/>
            <c:extLst xmlns:c16r2="http://schemas.microsoft.com/office/drawing/2015/06/chart">
              <c:ext xmlns:c16="http://schemas.microsoft.com/office/drawing/2014/chart" uri="{C3380CC4-5D6E-409C-BE32-E72D297353CC}">
                <c16:uniqueId val="{00000003-4A8C-4268-999D-D79B87ABD1BB}"/>
              </c:ext>
            </c:extLst>
          </c:dPt>
          <c:dPt>
            <c:idx val="5"/>
            <c:bubble3D val="0"/>
            <c:extLst xmlns:c16r2="http://schemas.microsoft.com/office/drawing/2015/06/chart">
              <c:ext xmlns:c16="http://schemas.microsoft.com/office/drawing/2014/chart" uri="{C3380CC4-5D6E-409C-BE32-E72D297353CC}">
                <c16:uniqueId val="{00000004-4A8C-4268-999D-D79B87ABD1BB}"/>
              </c:ext>
            </c:extLst>
          </c:dPt>
          <c:dPt>
            <c:idx val="6"/>
            <c:bubble3D val="0"/>
            <c:extLst xmlns:c16r2="http://schemas.microsoft.com/office/drawing/2015/06/chart">
              <c:ext xmlns:c16="http://schemas.microsoft.com/office/drawing/2014/chart" uri="{C3380CC4-5D6E-409C-BE32-E72D297353CC}">
                <c16:uniqueId val="{00000005-4A8C-4268-999D-D79B87ABD1BB}"/>
              </c:ext>
            </c:extLst>
          </c:dPt>
          <c:dLbls>
            <c:dLbl>
              <c:idx val="0"/>
              <c:layout>
                <c:manualLayout>
                  <c:x val="-3.9896452290092463E-2"/>
                  <c:y val="-3.1121988452557009E-4"/>
                </c:manualLayout>
              </c:layout>
              <c:numFmt formatCode="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4A8C-4268-999D-D79B87ABD1BB}"/>
                </c:ext>
                <c:ext xmlns:c15="http://schemas.microsoft.com/office/drawing/2012/chart" uri="{CE6537A1-D6FC-4f65-9D91-7224C49458BB}">
                  <c15:layout>
                    <c:manualLayout>
                      <c:w val="0.26316875214147767"/>
                      <c:h val="0.15418737406660504"/>
                    </c:manualLayout>
                  </c15:layout>
                </c:ext>
              </c:extLst>
            </c:dLbl>
            <c:dLbl>
              <c:idx val="1"/>
              <c:layout>
                <c:manualLayout>
                  <c:x val="-1.1290427997409432E-2"/>
                  <c:y val="-2.3984156694711403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4A8C-4268-999D-D79B87ABD1BB}"/>
                </c:ext>
                <c:ext xmlns:c15="http://schemas.microsoft.com/office/drawing/2012/chart" uri="{CE6537A1-D6FC-4f65-9D91-7224C49458BB}">
                  <c15:layout/>
                </c:ext>
              </c:extLst>
            </c:dLbl>
            <c:dLbl>
              <c:idx val="2"/>
              <c:layout>
                <c:manualLayout>
                  <c:x val="-1.1424480460706836E-2"/>
                  <c:y val="2.6706457066057301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4A8C-4268-999D-D79B87ABD1BB}"/>
                </c:ext>
                <c:ext xmlns:c15="http://schemas.microsoft.com/office/drawing/2012/chart" uri="{CE6537A1-D6FC-4f65-9D91-7224C49458BB}">
                  <c15:layout/>
                </c:ext>
              </c:extLst>
            </c:dLbl>
            <c:dLbl>
              <c:idx val="3"/>
              <c:layout>
                <c:manualLayout>
                  <c:x val="-6.630384940091787E-3"/>
                  <c:y val="4.41868700153460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0065026911084138E-2"/>
                  <c:y val="3.09462058706298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2.541711841617119E-2"/>
                  <c:y val="-1.418332471363323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2253500087926325E-2"/>
                  <c:y val="-1.3291281056864182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4A8C-4268-999D-D79B87ABD1BB}"/>
                </c:ext>
                <c:ext xmlns:c15="http://schemas.microsoft.com/office/drawing/2012/chart" uri="{CE6537A1-D6FC-4f65-9D91-7224C49458BB}">
                  <c15:layout/>
                </c:ext>
              </c:extLst>
            </c:dLbl>
            <c:dLbl>
              <c:idx val="7"/>
              <c:layout>
                <c:manualLayout>
                  <c:x val="-4.0104358696038539E-2"/>
                  <c:y val="-6.2084925436417325E-2"/>
                </c:manualLayout>
              </c:layout>
              <c:numFmt formatCode="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20867788516915886"/>
                      <c:h val="0.1097929535328275"/>
                    </c:manualLayout>
                  </c15:layout>
                </c:ext>
              </c:extLst>
            </c:dLbl>
            <c:dLbl>
              <c:idx val="8"/>
              <c:layout>
                <c:manualLayout>
                  <c:x val="0.10027291038426039"/>
                  <c:y val="-1.6934428014067689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2758908104117692"/>
                      <c:h val="0.13937949172148753"/>
                    </c:manualLayout>
                  </c15:layout>
                </c:ext>
              </c:extLst>
            </c:dLbl>
            <c:numFmt formatCode="0.0%" sourceLinked="0"/>
            <c:spPr>
              <a:noFill/>
              <a:ln>
                <a:noFill/>
              </a:ln>
              <a:effectLst/>
            </c:sp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'Pag17'!$B$59:$B$68</c:f>
              <c:strCache>
                <c:ptCount val="10"/>
                <c:pt idx="0">
                  <c:v>EMPRESA ELECTRICA DE GUATEMALA, S. A.</c:v>
                </c:pt>
                <c:pt idx="1">
                  <c:v>COMERCIALIZADORA ELECTRICA DE GUATEMALA, S.A.</c:v>
                </c:pt>
                <c:pt idx="2">
                  <c:v>PUERTO QUETZAL POWER LLC</c:v>
                </c:pt>
                <c:pt idx="3">
                  <c:v>CENTRAL COMERCIALIZADORA DE ENERGIA ELECTRICA, S.A.</c:v>
                </c:pt>
                <c:pt idx="4">
                  <c:v>DISTRIBUIDORA DE ELECTRICIDAD DE ORIENTE, S. A.</c:v>
                </c:pt>
                <c:pt idx="5">
                  <c:v>BIOMASS ENERGY, S. A.</c:v>
                </c:pt>
                <c:pt idx="6">
                  <c:v>JAGUAR ENERGY GUATEMALA LLC.</c:v>
                </c:pt>
                <c:pt idx="7">
                  <c:v>CUESTAMORAS COMERCIALIZADORA ELÉCTRICA, S.A.</c:v>
                </c:pt>
                <c:pt idx="8">
                  <c:v>EMPRESA ELECTRICA DE GUATEMALA, S. A. (CONSUMO TARIFA NO SOCIAL)</c:v>
                </c:pt>
                <c:pt idx="9">
                  <c:v>OTROS*</c:v>
                </c:pt>
              </c:strCache>
            </c:strRef>
          </c:cat>
          <c:val>
            <c:numRef>
              <c:f>'Pag17'!$C$59:$C$68</c:f>
              <c:numCache>
                <c:formatCode>#,##0.00</c:formatCode>
                <c:ptCount val="10"/>
                <c:pt idx="0">
                  <c:v>594.51561847852099</c:v>
                </c:pt>
                <c:pt idx="1">
                  <c:v>403.76770533045908</c:v>
                </c:pt>
                <c:pt idx="2">
                  <c:v>250.34314139332102</c:v>
                </c:pt>
                <c:pt idx="3">
                  <c:v>172.37228391420004</c:v>
                </c:pt>
                <c:pt idx="4">
                  <c:v>170.803714309074</c:v>
                </c:pt>
                <c:pt idx="5">
                  <c:v>166.85593034376902</c:v>
                </c:pt>
                <c:pt idx="6">
                  <c:v>164.79115263633599</c:v>
                </c:pt>
                <c:pt idx="7">
                  <c:v>151.027648843712</c:v>
                </c:pt>
                <c:pt idx="8">
                  <c:v>150.508445093745</c:v>
                </c:pt>
                <c:pt idx="9">
                  <c:v>1955.6960518757639</c:v>
                </c:pt>
              </c:numCache>
            </c:numRef>
          </c:val>
          <c:extLst xmlns:c16r2="http://schemas.microsoft.com/office/drawing/2015/06/chart">
            <c:ext xmlns:c16="http://schemas.microsoft.com/office/drawing/2014/chart" uri="{C3380CC4-5D6E-409C-BE32-E72D297353CC}">
              <c16:uniqueId val="{00000007-4A8C-4268-999D-D79B87ABD1BB}"/>
            </c:ext>
          </c:extLst>
        </c:ser>
        <c:dLbls>
          <c:showLegendKey val="0"/>
          <c:showVal val="0"/>
          <c:showCatName val="1"/>
          <c:showSerName val="0"/>
          <c:showPercent val="1"/>
          <c:showBubbleSize val="0"/>
          <c:showLeaderLines val="1"/>
        </c:dLbls>
        <c:firstSliceAng val="174"/>
      </c:pieChart>
      <c:spPr>
        <a:solidFill>
          <a:srgbClr val="4BACC6">
            <a:lumMod val="20000"/>
            <a:lumOff val="80000"/>
          </a:srgbClr>
        </a:solidFill>
      </c:spPr>
    </c:plotArea>
    <c:plotVisOnly val="1"/>
    <c:dispBlanksAs val="zero"/>
    <c:showDLblsOverMax val="0"/>
  </c:chart>
  <c:spPr>
    <a:solidFill>
      <a:srgbClr val="4BACC6">
        <a:lumMod val="20000"/>
        <a:lumOff val="80000"/>
      </a:srgbClr>
    </a:solidFill>
  </c:spPr>
  <c:printSettings>
    <c:headerFooter alignWithMargins="0"/>
    <c:pageMargins b="1" l="0.750000000000002" r="0.750000000000002"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600" b="1"/>
              <a:t>EXPORTACIONES</a:t>
            </a:r>
            <a:r>
              <a:rPr lang="es-GT" sz="1600" b="1" baseline="0"/>
              <a:t> DE ENERGÍA (GWh)</a:t>
            </a:r>
          </a:p>
          <a:p>
            <a:pPr>
              <a:defRPr/>
            </a:pPr>
            <a:r>
              <a:rPr lang="es-GT" sz="1600" b="1" baseline="0"/>
              <a:t>2017</a:t>
            </a:r>
            <a:endParaRPr lang="es-GT" sz="1600"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clustered"/>
        <c:varyColors val="0"/>
        <c:ser>
          <c:idx val="0"/>
          <c:order val="0"/>
          <c:spPr>
            <a:solidFill>
              <a:schemeClr val="accent1"/>
            </a:solidFill>
            <a:ln>
              <a:noFill/>
            </a:ln>
            <a:effectLst/>
          </c:spPr>
          <c:invertIfNegative val="0"/>
          <c:cat>
            <c:strRef>
              <c:f>'Pag18'!$A$60:$A$85</c:f>
              <c:strCache>
                <c:ptCount val="26"/>
                <c:pt idx="0">
                  <c:v>PUERTO QUETZAL POWER LLC</c:v>
                </c:pt>
                <c:pt idx="1">
                  <c:v>HIDRO XACBAL</c:v>
                </c:pt>
                <c:pt idx="2">
                  <c:v>CUESTAMORAS COMERCIALIZADORA ELÉCTRICA, S.A.</c:v>
                </c:pt>
                <c:pt idx="3">
                  <c:v>BIOMASS ENERGY, S. A.</c:v>
                </c:pt>
                <c:pt idx="4">
                  <c:v>ORAZUL ENERGY GUATEMALA Y CIA. S. C. A.</c:v>
                </c:pt>
                <c:pt idx="5">
                  <c:v>COMPAÑÍA AGRÍCOLA INDUSTRIAL SANTA ANA, S.A.</c:v>
                </c:pt>
                <c:pt idx="6">
                  <c:v>SAN DIEGO, S.A.</c:v>
                </c:pt>
                <c:pt idx="7">
                  <c:v>JAGUAR ENERGY GUATEMALA LLC.</c:v>
                </c:pt>
                <c:pt idx="8">
                  <c:v>RENOVABLES DE GUATEMALA, S. A.</c:v>
                </c:pt>
                <c:pt idx="9">
                  <c:v>COMERCIALIZADORA ELECTRONOVA, S. A.</c:v>
                </c:pt>
                <c:pt idx="10">
                  <c:v>EMPRESA DE GENERACIÓN DE ENERGÍA ELÉCTRICA DEL INDE</c:v>
                </c:pt>
                <c:pt idx="11">
                  <c:v>ENERGIA INADVERTIDA  MÉXICO (EXPORTACIÓN MÉXICO)</c:v>
                </c:pt>
                <c:pt idx="12">
                  <c:v>HIDROTAMA, S. A.</c:v>
                </c:pt>
                <c:pt idx="13">
                  <c:v>RENACE, S. A.</c:v>
                </c:pt>
                <c:pt idx="14">
                  <c:v>COMERCIALIZADORA ELECTRONOVA, S. A. (EXPORTACIÓN MÉXICO)</c:v>
                </c:pt>
                <c:pt idx="15">
                  <c:v>GENEPAL, S. A.</c:v>
                </c:pt>
                <c:pt idx="16">
                  <c:v>DUKE ENERGY GUATEMALA Y CIA. S. C. A.</c:v>
                </c:pt>
                <c:pt idx="17">
                  <c:v>ENERGIAS SAN JOSE, S. A.</c:v>
                </c:pt>
                <c:pt idx="18">
                  <c:v>ELECTRO GENERACION S. A.</c:v>
                </c:pt>
                <c:pt idx="19">
                  <c:v>DESVIACIONES NORMALES MER</c:v>
                </c:pt>
                <c:pt idx="20">
                  <c:v>COMERCIALIZADORA ELECTRICA DE GUATEMALA, S. A.</c:v>
                </c:pt>
                <c:pt idx="21">
                  <c:v>BIOMASS ENERGY, S. A. (EXPORTACIÓN MÉXICO)</c:v>
                </c:pt>
                <c:pt idx="22">
                  <c:v>ESI, S. A.</c:v>
                </c:pt>
                <c:pt idx="23">
                  <c:v>LUZ Y FUERZA ELECTRICA DE GUATEMALA, LTDA.</c:v>
                </c:pt>
                <c:pt idx="24">
                  <c:v>ENERGIAS DEL OCOSITO, S. A.</c:v>
                </c:pt>
                <c:pt idx="25">
                  <c:v>OTROS*</c:v>
                </c:pt>
              </c:strCache>
            </c:strRef>
          </c:cat>
          <c:val>
            <c:numRef>
              <c:f>'Pag18'!$N$60:$N$85</c:f>
              <c:numCache>
                <c:formatCode>_(* #,##0.00_);_(* \(#,##0.00\);_(* "-"???_);_(@_)</c:formatCode>
                <c:ptCount val="26"/>
                <c:pt idx="0">
                  <c:v>221.712176</c:v>
                </c:pt>
                <c:pt idx="1">
                  <c:v>198.00606500000001</c:v>
                </c:pt>
                <c:pt idx="2">
                  <c:v>182.69082399999999</c:v>
                </c:pt>
                <c:pt idx="3">
                  <c:v>174.21245799999997</c:v>
                </c:pt>
                <c:pt idx="4">
                  <c:v>156.06010599999999</c:v>
                </c:pt>
                <c:pt idx="5">
                  <c:v>152.28338299999999</c:v>
                </c:pt>
                <c:pt idx="6">
                  <c:v>129.942611</c:v>
                </c:pt>
                <c:pt idx="7">
                  <c:v>88.062299999999993</c:v>
                </c:pt>
                <c:pt idx="8">
                  <c:v>76.444914000000011</c:v>
                </c:pt>
                <c:pt idx="9">
                  <c:v>54.633944999999997</c:v>
                </c:pt>
                <c:pt idx="10">
                  <c:v>52.482478</c:v>
                </c:pt>
                <c:pt idx="11">
                  <c:v>51.729616731</c:v>
                </c:pt>
                <c:pt idx="12">
                  <c:v>45.175093999999994</c:v>
                </c:pt>
                <c:pt idx="13">
                  <c:v>41.601193000000009</c:v>
                </c:pt>
                <c:pt idx="14">
                  <c:v>34.344999999999999</c:v>
                </c:pt>
                <c:pt idx="15">
                  <c:v>28.727496000000002</c:v>
                </c:pt>
                <c:pt idx="16">
                  <c:v>25.742660999999998</c:v>
                </c:pt>
                <c:pt idx="17">
                  <c:v>25.299047999999999</c:v>
                </c:pt>
                <c:pt idx="18">
                  <c:v>23.519033000000004</c:v>
                </c:pt>
                <c:pt idx="19">
                  <c:v>19.810622324548</c:v>
                </c:pt>
                <c:pt idx="20">
                  <c:v>15.614078000000001</c:v>
                </c:pt>
                <c:pt idx="21">
                  <c:v>15.6129</c:v>
                </c:pt>
                <c:pt idx="22">
                  <c:v>9.3594550000000005</c:v>
                </c:pt>
                <c:pt idx="23">
                  <c:v>9.0076020000000003</c:v>
                </c:pt>
                <c:pt idx="24">
                  <c:v>7.9085319999999992</c:v>
                </c:pt>
                <c:pt idx="25">
                  <c:v>17.776156799999999</c:v>
                </c:pt>
              </c:numCache>
            </c:numRef>
          </c:val>
          <c:extLst xmlns:c16r2="http://schemas.microsoft.com/office/drawing/2015/06/chart">
            <c:ext xmlns:c16="http://schemas.microsoft.com/office/drawing/2014/chart" uri="{C3380CC4-5D6E-409C-BE32-E72D297353CC}">
              <c16:uniqueId val="{00000000-8964-4F37-9AC1-BA42A75E2C88}"/>
            </c:ext>
          </c:extLst>
        </c:ser>
        <c:dLbls>
          <c:showLegendKey val="0"/>
          <c:showVal val="0"/>
          <c:showCatName val="0"/>
          <c:showSerName val="0"/>
          <c:showPercent val="0"/>
          <c:showBubbleSize val="0"/>
        </c:dLbls>
        <c:gapWidth val="219"/>
        <c:overlap val="-27"/>
        <c:axId val="582285136"/>
        <c:axId val="582285528"/>
      </c:barChart>
      <c:catAx>
        <c:axId val="58228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582285528"/>
        <c:crosses val="autoZero"/>
        <c:auto val="1"/>
        <c:lblAlgn val="ctr"/>
        <c:lblOffset val="100"/>
        <c:noMultiLvlLbl val="0"/>
      </c:catAx>
      <c:valAx>
        <c:axId val="582285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582285136"/>
        <c:crosses val="autoZero"/>
        <c:crossBetween val="between"/>
      </c:valAx>
      <c:spPr>
        <a:noFill/>
        <a:ln>
          <a:noFill/>
        </a:ln>
        <a:effectLst/>
      </c:spPr>
    </c:plotArea>
    <c:plotVisOnly val="1"/>
    <c:dispBlanksAs val="gap"/>
    <c:showDLblsOverMax val="0"/>
  </c:chart>
  <c:spPr>
    <a:solidFill>
      <a:sysClr val="window" lastClr="FFFFFF">
        <a:lumMod val="95000"/>
      </a:sysClr>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600" b="1"/>
              <a:t>IMPORTACIONES</a:t>
            </a:r>
            <a:r>
              <a:rPr lang="es-GT" sz="1600" b="1" baseline="0"/>
              <a:t> DE ENERGÍA (GWh)</a:t>
            </a:r>
          </a:p>
          <a:p>
            <a:pPr>
              <a:defRPr/>
            </a:pPr>
            <a:r>
              <a:rPr lang="es-GT" sz="1600" b="1" baseline="0"/>
              <a:t>2017</a:t>
            </a:r>
            <a:endParaRPr lang="es-GT" sz="1600"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clustered"/>
        <c:varyColors val="0"/>
        <c:ser>
          <c:idx val="0"/>
          <c:order val="0"/>
          <c:spPr>
            <a:solidFill>
              <a:schemeClr val="accent1"/>
            </a:solidFill>
            <a:ln>
              <a:noFill/>
            </a:ln>
            <a:effectLst/>
          </c:spPr>
          <c:invertIfNegative val="0"/>
          <c:cat>
            <c:strRef>
              <c:f>'Pag18'!$A$6:$A$22</c:f>
              <c:strCache>
                <c:ptCount val="17"/>
                <c:pt idx="0">
                  <c:v>ENERGIA DEL CARIBE, S. A.</c:v>
                </c:pt>
                <c:pt idx="1">
                  <c:v>ENERGIA INADVERTIDA  MÉXICO (IMPORTACIÓN)</c:v>
                </c:pt>
                <c:pt idx="2">
                  <c:v>EMPRESA DE COMERCIALIZACION DE ENERGIA ELECTRICA DEL INDE</c:v>
                </c:pt>
                <c:pt idx="3">
                  <c:v>DESVIACIONES NORMALES MER (IMPORTACIÓN)</c:v>
                </c:pt>
                <c:pt idx="4">
                  <c:v>JAGUAR ENERGY GUATEMALA LLC. (IMPORTACIÓN LA VEGA)</c:v>
                </c:pt>
                <c:pt idx="5">
                  <c:v>MERELEC GUATEMALA, S. A. (IMPORTACIÓN MOYUTA)</c:v>
                </c:pt>
                <c:pt idx="6">
                  <c:v>COMERCIALIZADORA ELECTRONOVA, S. A. (IMPORTACIÓN MÉXICO)</c:v>
                </c:pt>
                <c:pt idx="7">
                  <c:v>COMERCIALIZADORA ELECTRONOVA, S. A. (IMPORTACIÓN LA VEGA)</c:v>
                </c:pt>
                <c:pt idx="8">
                  <c:v>COMERCIALIZADORA ELECTRONOVA, S. A. (IMPORTACIÓN PANALUYA)</c:v>
                </c:pt>
                <c:pt idx="9">
                  <c:v>MERELEC GUATEMALA, S. A. (IMPORTACIÓN LA VEGA)</c:v>
                </c:pt>
                <c:pt idx="10">
                  <c:v>DESVIACIONES GRAVES MER BONIFICABLES (IMPORTACIÓN) (IMPORTACIÓN)</c:v>
                </c:pt>
                <c:pt idx="11">
                  <c:v>MERELEC GUATEMALA, S. A. (IMPORTACIÓN MÉXICO)</c:v>
                </c:pt>
                <c:pt idx="12">
                  <c:v>DESVIACIONES GRAVES MER COMPENSABLES (IMPORTACIÓN) (IMPORTACIÓN)</c:v>
                </c:pt>
                <c:pt idx="13">
                  <c:v>MERELEC GUATEMALA, S. A. (IMPORTACIÓN PANALUYA)</c:v>
                </c:pt>
                <c:pt idx="14">
                  <c:v>JAGUAR ENERGY GUATEMALA LLC. (IMPORTACIÓN MOYUTA)</c:v>
                </c:pt>
                <c:pt idx="15">
                  <c:v>SAN DIEGO, S. A. (IMPORTACION PANALUYA)</c:v>
                </c:pt>
                <c:pt idx="16">
                  <c:v>CUESTAMORAS COMERCIALIZADORA ELÉCTRICA, S.A. (IMPORTACIÓN LA VEGA)</c:v>
                </c:pt>
              </c:strCache>
            </c:strRef>
          </c:cat>
          <c:val>
            <c:numRef>
              <c:f>'Pag18'!$N$6:$N$22</c:f>
              <c:numCache>
                <c:formatCode>_(* #,##0.000_);_(* \(#,##0.000\);_(* "-"???_);_(@_)</c:formatCode>
                <c:ptCount val="17"/>
                <c:pt idx="0">
                  <c:v>783.65100000000007</c:v>
                </c:pt>
                <c:pt idx="1">
                  <c:v>36.523390353000003</c:v>
                </c:pt>
                <c:pt idx="2" formatCode="_(* #,##0.00_);_(* \(#,##0.00\);_(* &quot;-&quot;???_);_(@_)">
                  <c:v>31.108999999999998</c:v>
                </c:pt>
                <c:pt idx="3">
                  <c:v>25.704356081853998</c:v>
                </c:pt>
                <c:pt idx="4">
                  <c:v>5.5726789999999999</c:v>
                </c:pt>
                <c:pt idx="5">
                  <c:v>4.055269</c:v>
                </c:pt>
                <c:pt idx="6">
                  <c:v>1.552</c:v>
                </c:pt>
                <c:pt idx="7" formatCode="_(* #,##0.00_);_(* \(#,##0.00\);_(* &quot;-&quot;???_);_(@_)">
                  <c:v>1.1542270000000001</c:v>
                </c:pt>
                <c:pt idx="8">
                  <c:v>0.82517999999999991</c:v>
                </c:pt>
                <c:pt idx="9">
                  <c:v>0.449909</c:v>
                </c:pt>
                <c:pt idx="10">
                  <c:v>0.34113710000000003</c:v>
                </c:pt>
                <c:pt idx="11">
                  <c:v>0.22</c:v>
                </c:pt>
                <c:pt idx="12">
                  <c:v>0.1022084</c:v>
                </c:pt>
                <c:pt idx="13">
                  <c:v>7.0172999999999999E-2</c:v>
                </c:pt>
                <c:pt idx="14">
                  <c:v>2.341E-2</c:v>
                </c:pt>
                <c:pt idx="15" formatCode="_(* #,##0.00_);_(* \(#,##0.00\);_(* &quot;-&quot;???_);_(@_)">
                  <c:v>2.3379E-2</c:v>
                </c:pt>
                <c:pt idx="16">
                  <c:v>4.4419999999999998E-3</c:v>
                </c:pt>
              </c:numCache>
            </c:numRef>
          </c:val>
          <c:extLst xmlns:c16r2="http://schemas.microsoft.com/office/drawing/2015/06/chart">
            <c:ext xmlns:c16="http://schemas.microsoft.com/office/drawing/2014/chart" uri="{C3380CC4-5D6E-409C-BE32-E72D297353CC}">
              <c16:uniqueId val="{00000000-8964-4F37-9AC1-BA42A75E2C88}"/>
            </c:ext>
          </c:extLst>
        </c:ser>
        <c:dLbls>
          <c:showLegendKey val="0"/>
          <c:showVal val="0"/>
          <c:showCatName val="0"/>
          <c:showSerName val="0"/>
          <c:showPercent val="0"/>
          <c:showBubbleSize val="0"/>
        </c:dLbls>
        <c:gapWidth val="219"/>
        <c:overlap val="-27"/>
        <c:axId val="582286312"/>
        <c:axId val="582286704"/>
      </c:barChart>
      <c:catAx>
        <c:axId val="58228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582286704"/>
        <c:crosses val="autoZero"/>
        <c:auto val="1"/>
        <c:lblAlgn val="ctr"/>
        <c:lblOffset val="100"/>
        <c:noMultiLvlLbl val="0"/>
      </c:catAx>
      <c:valAx>
        <c:axId val="582286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582286312"/>
        <c:crosses val="autoZero"/>
        <c:crossBetween val="between"/>
      </c:valAx>
      <c:spPr>
        <a:noFill/>
        <a:ln>
          <a:noFill/>
        </a:ln>
        <a:effectLst/>
      </c:spPr>
    </c:plotArea>
    <c:plotVisOnly val="1"/>
    <c:dispBlanksAs val="gap"/>
    <c:showDLblsOverMax val="0"/>
  </c:chart>
  <c:spPr>
    <a:solidFill>
      <a:sysClr val="window" lastClr="FFFFFF">
        <a:lumMod val="95000"/>
      </a:sysClr>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2000" b="1">
                <a:solidFill>
                  <a:schemeClr val="accent1"/>
                </a:solidFill>
              </a:rPr>
              <a:t>SERVICIOS COMPLEMENTARIOS EN EL MERCADO MAYORISTA US$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stacked"/>
        <c:varyColors val="0"/>
        <c:ser>
          <c:idx val="0"/>
          <c:order val="0"/>
          <c:tx>
            <c:strRef>
              <c:f>'Pag20'!$G$44</c:f>
              <c:strCache>
                <c:ptCount val="1"/>
                <c:pt idx="0">
                  <c:v>Reserva Rodante Operativa</c:v>
                </c:pt>
              </c:strCache>
            </c:strRef>
          </c:tx>
          <c:spPr>
            <a:solidFill>
              <a:schemeClr val="tx2">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'Pag20'!$F$45:$F$56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'Pag20'!$G$45:$G$56</c:f>
              <c:numCache>
                <c:formatCode>_(* #,##0.00_);_(* \(#,##0.00\);_(* "-"??_);_(@_)</c:formatCode>
                <c:ptCount val="12"/>
                <c:pt idx="0">
                  <c:v>593237.07799999998</c:v>
                </c:pt>
                <c:pt idx="1">
                  <c:v>510745.10499999998</c:v>
                </c:pt>
                <c:pt idx="2">
                  <c:v>610933.41999999993</c:v>
                </c:pt>
                <c:pt idx="3">
                  <c:v>613879.04300000006</c:v>
                </c:pt>
                <c:pt idx="4">
                  <c:v>631587.34000000008</c:v>
                </c:pt>
                <c:pt idx="5">
                  <c:v>812231.11199999996</c:v>
                </c:pt>
                <c:pt idx="6">
                  <c:v>1114104.169</c:v>
                </c:pt>
                <c:pt idx="7">
                  <c:v>1463921.8630000001</c:v>
                </c:pt>
                <c:pt idx="8">
                  <c:v>1983961.4890000001</c:v>
                </c:pt>
                <c:pt idx="9">
                  <c:v>2368810.3930000002</c:v>
                </c:pt>
                <c:pt idx="10">
                  <c:v>2550331.1410000003</c:v>
                </c:pt>
                <c:pt idx="11">
                  <c:v>2592160.0130000003</c:v>
                </c:pt>
              </c:numCache>
            </c:numRef>
          </c:val>
          <c:extLst xmlns:c16r2="http://schemas.microsoft.com/office/drawing/2015/06/chart">
            <c:ext xmlns:c16="http://schemas.microsoft.com/office/drawing/2014/chart" uri="{C3380CC4-5D6E-409C-BE32-E72D297353CC}">
              <c16:uniqueId val="{00000000-25FC-49F5-A28C-6512518C6E8A}"/>
            </c:ext>
          </c:extLst>
        </c:ser>
        <c:ser>
          <c:idx val="1"/>
          <c:order val="1"/>
          <c:tx>
            <c:strRef>
              <c:f>'Pag20'!$H$44</c:f>
              <c:strCache>
                <c:ptCount val="1"/>
                <c:pt idx="0">
                  <c:v>Reserva Rápida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'Pag20'!$F$45:$F$56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'Pag20'!$H$45:$H$56</c:f>
              <c:numCache>
                <c:formatCode>_(* #,##0.00_);_(* \(#,##0.00\);_(* "-"??_);_(@_)</c:formatCode>
                <c:ptCount val="12"/>
                <c:pt idx="0">
                  <c:v>657795.44999999995</c:v>
                </c:pt>
                <c:pt idx="1">
                  <c:v>656842.70000000007</c:v>
                </c:pt>
                <c:pt idx="2">
                  <c:v>684378.85000000009</c:v>
                </c:pt>
                <c:pt idx="3">
                  <c:v>694012.84</c:v>
                </c:pt>
                <c:pt idx="4">
                  <c:v>633529.47</c:v>
                </c:pt>
                <c:pt idx="5">
                  <c:v>572109.27</c:v>
                </c:pt>
                <c:pt idx="6">
                  <c:v>552888.44999999995</c:v>
                </c:pt>
                <c:pt idx="7">
                  <c:v>712360.38</c:v>
                </c:pt>
                <c:pt idx="8">
                  <c:v>753981.88000000012</c:v>
                </c:pt>
                <c:pt idx="9">
                  <c:v>754052.72000000009</c:v>
                </c:pt>
                <c:pt idx="10">
                  <c:v>812599.74</c:v>
                </c:pt>
                <c:pt idx="11">
                  <c:v>809874.05999999994</c:v>
                </c:pt>
              </c:numCache>
            </c:numRef>
          </c:val>
          <c:extLst xmlns:c16r2="http://schemas.microsoft.com/office/drawing/2015/06/chart">
            <c:ext xmlns:c16="http://schemas.microsoft.com/office/drawing/2014/chart" uri="{C3380CC4-5D6E-409C-BE32-E72D297353CC}">
              <c16:uniqueId val="{00000001-25FC-49F5-A28C-6512518C6E8A}"/>
            </c:ext>
          </c:extLst>
        </c:ser>
        <c:dLbls>
          <c:showLegendKey val="0"/>
          <c:showVal val="0"/>
          <c:showCatName val="0"/>
          <c:showSerName val="0"/>
          <c:showPercent val="0"/>
          <c:showBubbleSize val="0"/>
        </c:dLbls>
        <c:gapWidth val="150"/>
        <c:overlap val="100"/>
        <c:axId val="582287488"/>
        <c:axId val="582287880"/>
      </c:barChart>
      <c:catAx>
        <c:axId val="5822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582287880"/>
        <c:crosses val="autoZero"/>
        <c:auto val="1"/>
        <c:lblAlgn val="ctr"/>
        <c:lblOffset val="100"/>
        <c:noMultiLvlLbl val="0"/>
      </c:catAx>
      <c:valAx>
        <c:axId val="5822878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GT" b="1"/>
                  <a:t>US$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582287488"/>
        <c:crosses val="autoZero"/>
        <c:crossBetween val="between"/>
      </c:valAx>
      <c:spPr>
        <a:solidFill>
          <a:schemeClr val="accent5">
            <a:lumMod val="20000"/>
            <a:lumOff val="80000"/>
          </a:schemeClr>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800" b="1" i="0" baseline="0">
                <a:effectLst/>
              </a:rPr>
              <a:t>PRECIO SPOT POR BANDA</a:t>
            </a:r>
            <a:endParaRPr lang="es-GT">
              <a:effectLst/>
            </a:endParaRPr>
          </a:p>
        </c:rich>
      </c:tx>
      <c:layout>
        <c:manualLayout>
          <c:xMode val="edge"/>
          <c:yMode val="edge"/>
          <c:x val="0.3223257389957403"/>
          <c:y val="1.66666639326338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4.3072587238070649E-2"/>
          <c:y val="1.6507543223828212E-2"/>
          <c:w val="0.93506948926466138"/>
          <c:h val="0.88770802366994361"/>
        </c:manualLayout>
      </c:layout>
      <c:lineChart>
        <c:grouping val="standard"/>
        <c:varyColors val="0"/>
        <c:ser>
          <c:idx val="2"/>
          <c:order val="0"/>
          <c:tx>
            <c:strRef>
              <c:f>'Pag21'!$B$70</c:f>
              <c:strCache>
                <c:ptCount val="1"/>
                <c:pt idx="0">
                  <c:v>PROMEDIO MENSUAL</c:v>
                </c:pt>
              </c:strCache>
            </c:strRef>
          </c:tx>
          <c:spPr>
            <a:ln w="28575" cap="rnd">
              <a:solidFill>
                <a:schemeClr val="accent2"/>
              </a:solidFill>
              <a:prstDash val="solid"/>
              <a:round/>
            </a:ln>
            <a:effectLst/>
          </c:spPr>
          <c:marker>
            <c:symbol val="none"/>
          </c:marker>
          <c:cat>
            <c:numRef>
              <c:f>'Pag21'!$A$71:$A$89</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'Pag21'!$B$71:$B$89</c:f>
              <c:numCache>
                <c:formatCode>General</c:formatCode>
                <c:ptCount val="19"/>
                <c:pt idx="0">
                  <c:v>44.347000000000001</c:v>
                </c:pt>
                <c:pt idx="1">
                  <c:v>57.325200000000002</c:v>
                </c:pt>
                <c:pt idx="2">
                  <c:v>43.114199999999997</c:v>
                </c:pt>
                <c:pt idx="3">
                  <c:v>49.601900000000001</c:v>
                </c:pt>
                <c:pt idx="4">
                  <c:v>56.463500000000003</c:v>
                </c:pt>
                <c:pt idx="5">
                  <c:v>48.808799999999998</c:v>
                </c:pt>
                <c:pt idx="6">
                  <c:v>62.160499999999999</c:v>
                </c:pt>
                <c:pt idx="7">
                  <c:v>76.930300000000003</c:v>
                </c:pt>
                <c:pt idx="8">
                  <c:v>89.649100000000004</c:v>
                </c:pt>
                <c:pt idx="9">
                  <c:v>120.4803</c:v>
                </c:pt>
                <c:pt idx="10">
                  <c:v>103.24250000000001</c:v>
                </c:pt>
                <c:pt idx="11">
                  <c:v>103.82073051369871</c:v>
                </c:pt>
                <c:pt idx="12">
                  <c:v>132.50927752276829</c:v>
                </c:pt>
                <c:pt idx="13">
                  <c:v>146.54886490525627</c:v>
                </c:pt>
                <c:pt idx="14">
                  <c:v>120.964</c:v>
                </c:pt>
                <c:pt idx="15">
                  <c:v>103.65711728192205</c:v>
                </c:pt>
                <c:pt idx="16">
                  <c:v>71.055971554151299</c:v>
                </c:pt>
                <c:pt idx="17">
                  <c:v>51.694105335926302</c:v>
                </c:pt>
                <c:pt idx="18">
                  <c:v>51.482450952142933</c:v>
                </c:pt>
              </c:numCache>
            </c:numRef>
          </c:val>
          <c:smooth val="0"/>
          <c:extLst xmlns:c16r2="http://schemas.microsoft.com/office/drawing/2015/06/chart">
            <c:ext xmlns:c16="http://schemas.microsoft.com/office/drawing/2014/chart" uri="{C3380CC4-5D6E-409C-BE32-E72D297353CC}">
              <c16:uniqueId val="{00000001-99EA-4396-B67E-AA13C398A9AE}"/>
            </c:ext>
          </c:extLst>
        </c:ser>
        <c:ser>
          <c:idx val="3"/>
          <c:order val="1"/>
          <c:tx>
            <c:strRef>
              <c:f>'Pag21'!$C$70</c:f>
              <c:strCache>
                <c:ptCount val="1"/>
                <c:pt idx="0">
                  <c:v>BANDA DE VALLE</c:v>
                </c:pt>
              </c:strCache>
            </c:strRef>
          </c:tx>
          <c:spPr>
            <a:ln w="28575" cap="rnd">
              <a:solidFill>
                <a:schemeClr val="accent3"/>
              </a:solidFill>
              <a:prstDash val="sysDash"/>
              <a:round/>
            </a:ln>
            <a:effectLst/>
          </c:spPr>
          <c:marker>
            <c:symbol val="none"/>
          </c:marker>
          <c:cat>
            <c:numRef>
              <c:f>'Pag21'!$A$71:$A$89</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'Pag21'!$C$71:$C$89</c:f>
              <c:numCache>
                <c:formatCode>General</c:formatCode>
                <c:ptCount val="19"/>
                <c:pt idx="0">
                  <c:v>31.075313100038404</c:v>
                </c:pt>
                <c:pt idx="1">
                  <c:v>43.410785093777037</c:v>
                </c:pt>
                <c:pt idx="2">
                  <c:v>32.674789121234504</c:v>
                </c:pt>
                <c:pt idx="3">
                  <c:v>41.225578453020994</c:v>
                </c:pt>
                <c:pt idx="4">
                  <c:v>47.011903225806442</c:v>
                </c:pt>
                <c:pt idx="5">
                  <c:v>42.116104443214397</c:v>
                </c:pt>
                <c:pt idx="6">
                  <c:v>48.157720361954411</c:v>
                </c:pt>
                <c:pt idx="7">
                  <c:v>67.164886287866381</c:v>
                </c:pt>
                <c:pt idx="8">
                  <c:v>78.299175135024612</c:v>
                </c:pt>
                <c:pt idx="9">
                  <c:v>96.295209199417798</c:v>
                </c:pt>
                <c:pt idx="10">
                  <c:v>94.967682873749467</c:v>
                </c:pt>
                <c:pt idx="11">
                  <c:v>79.870072667639292</c:v>
                </c:pt>
                <c:pt idx="12">
                  <c:v>105.51040469625427</c:v>
                </c:pt>
                <c:pt idx="13">
                  <c:v>126.07344188664717</c:v>
                </c:pt>
                <c:pt idx="14">
                  <c:v>94.976630712365605</c:v>
                </c:pt>
                <c:pt idx="15">
                  <c:v>85.910023801369789</c:v>
                </c:pt>
                <c:pt idx="16">
                  <c:v>64.650933459261395</c:v>
                </c:pt>
                <c:pt idx="17">
                  <c:v>45.62357794690859</c:v>
                </c:pt>
                <c:pt idx="18">
                  <c:v>38.036507465753559</c:v>
                </c:pt>
              </c:numCache>
            </c:numRef>
          </c:val>
          <c:smooth val="0"/>
          <c:extLst xmlns:c16r2="http://schemas.microsoft.com/office/drawing/2015/06/chart">
            <c:ext xmlns:c16="http://schemas.microsoft.com/office/drawing/2014/chart" uri="{C3380CC4-5D6E-409C-BE32-E72D297353CC}">
              <c16:uniqueId val="{00000002-99EA-4396-B67E-AA13C398A9AE}"/>
            </c:ext>
          </c:extLst>
        </c:ser>
        <c:ser>
          <c:idx val="0"/>
          <c:order val="2"/>
          <c:tx>
            <c:strRef>
              <c:f>'Pag21'!$D$70</c:f>
              <c:strCache>
                <c:ptCount val="1"/>
                <c:pt idx="0">
                  <c:v>BANDA INTERMEDIA</c:v>
                </c:pt>
              </c:strCache>
            </c:strRef>
          </c:tx>
          <c:spPr>
            <a:ln w="28575" cap="rnd">
              <a:solidFill>
                <a:schemeClr val="accent4"/>
              </a:solidFill>
              <a:prstDash val="sysDash"/>
              <a:round/>
            </a:ln>
            <a:effectLst/>
          </c:spPr>
          <c:marker>
            <c:symbol val="none"/>
          </c:marker>
          <c:cat>
            <c:numRef>
              <c:f>'Pag21'!$A$71:$A$89</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'Pag21'!$D$71:$D$89</c:f>
              <c:numCache>
                <c:formatCode>General</c:formatCode>
                <c:ptCount val="19"/>
                <c:pt idx="0">
                  <c:v>41.835380701698242</c:v>
                </c:pt>
                <c:pt idx="1">
                  <c:v>57.296055377631518</c:v>
                </c:pt>
                <c:pt idx="2">
                  <c:v>43.946375752550331</c:v>
                </c:pt>
                <c:pt idx="3">
                  <c:v>50.910558601083814</c:v>
                </c:pt>
                <c:pt idx="4">
                  <c:v>58.489461992234148</c:v>
                </c:pt>
                <c:pt idx="5">
                  <c:v>50.829873893523207</c:v>
                </c:pt>
                <c:pt idx="6">
                  <c:v>66.877599945848772</c:v>
                </c:pt>
                <c:pt idx="7">
                  <c:v>80.415337497706545</c:v>
                </c:pt>
                <c:pt idx="8">
                  <c:v>93.050237468511057</c:v>
                </c:pt>
                <c:pt idx="9">
                  <c:v>129.95118632268264</c:v>
                </c:pt>
                <c:pt idx="10">
                  <c:v>105.09198394118137</c:v>
                </c:pt>
                <c:pt idx="11">
                  <c:v>113.62016882112336</c:v>
                </c:pt>
                <c:pt idx="12">
                  <c:v>141.91824835604226</c:v>
                </c:pt>
                <c:pt idx="13">
                  <c:v>154.92113363928971</c:v>
                </c:pt>
                <c:pt idx="14">
                  <c:v>130.65125648148145</c:v>
                </c:pt>
                <c:pt idx="15">
                  <c:v>108.02290267123307</c:v>
                </c:pt>
                <c:pt idx="16">
                  <c:v>73.630948106012141</c:v>
                </c:pt>
                <c:pt idx="17">
                  <c:v>54.746329747378788</c:v>
                </c:pt>
                <c:pt idx="18">
                  <c:v>57.47367363013722</c:v>
                </c:pt>
              </c:numCache>
            </c:numRef>
          </c:val>
          <c:smooth val="0"/>
          <c:extLst xmlns:c16r2="http://schemas.microsoft.com/office/drawing/2015/06/chart">
            <c:ext xmlns:c16="http://schemas.microsoft.com/office/drawing/2014/chart" uri="{C3380CC4-5D6E-409C-BE32-E72D297353CC}">
              <c16:uniqueId val="{00000003-99EA-4396-B67E-AA13C398A9AE}"/>
            </c:ext>
          </c:extLst>
        </c:ser>
        <c:ser>
          <c:idx val="4"/>
          <c:order val="3"/>
          <c:tx>
            <c:strRef>
              <c:f>'Pag21'!$E$70</c:f>
              <c:strCache>
                <c:ptCount val="1"/>
                <c:pt idx="0">
                  <c:v>BANDA DE PUNTA</c:v>
                </c:pt>
              </c:strCache>
            </c:strRef>
          </c:tx>
          <c:spPr>
            <a:ln w="28575" cap="rnd">
              <a:solidFill>
                <a:schemeClr val="accent5"/>
              </a:solidFill>
              <a:prstDash val="sysDash"/>
              <a:round/>
            </a:ln>
            <a:effectLst/>
          </c:spPr>
          <c:marker>
            <c:symbol val="none"/>
          </c:marker>
          <c:cat>
            <c:numRef>
              <c:f>'Pag21'!$A$71:$A$89</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'Pag21'!$E$71:$E$89</c:f>
              <c:numCache>
                <c:formatCode>General</c:formatCode>
                <c:ptCount val="19"/>
                <c:pt idx="0">
                  <c:v>78.425244079621095</c:v>
                </c:pt>
                <c:pt idx="1">
                  <c:v>85.24148870736002</c:v>
                </c:pt>
                <c:pt idx="2">
                  <c:v>61.496737522428219</c:v>
                </c:pt>
                <c:pt idx="3">
                  <c:v>62.428356662826417</c:v>
                </c:pt>
                <c:pt idx="4">
                  <c:v>69.288808691756273</c:v>
                </c:pt>
                <c:pt idx="5">
                  <c:v>56.130892672192822</c:v>
                </c:pt>
                <c:pt idx="6">
                  <c:v>76.025063392132651</c:v>
                </c:pt>
                <c:pt idx="7">
                  <c:v>86.015582624167919</c:v>
                </c:pt>
                <c:pt idx="8">
                  <c:v>102.14551745777779</c:v>
                </c:pt>
                <c:pt idx="9">
                  <c:v>140.69604698156388</c:v>
                </c:pt>
                <c:pt idx="10">
                  <c:v>114.24380383034971</c:v>
                </c:pt>
                <c:pt idx="11">
                  <c:v>123.20439083278085</c:v>
                </c:pt>
                <c:pt idx="12">
                  <c:v>158.53355022123512</c:v>
                </c:pt>
                <c:pt idx="13">
                  <c:v>162.36020285397041</c:v>
                </c:pt>
                <c:pt idx="14">
                  <c:v>145.23758823924734</c:v>
                </c:pt>
                <c:pt idx="15">
                  <c:v>125.78578458904141</c:v>
                </c:pt>
                <c:pt idx="16">
                  <c:v>76.141117447676649</c:v>
                </c:pt>
                <c:pt idx="17">
                  <c:v>54.67161790381261</c:v>
                </c:pt>
                <c:pt idx="18">
                  <c:v>59.800915821917819</c:v>
                </c:pt>
              </c:numCache>
            </c:numRef>
          </c:val>
          <c:smooth val="0"/>
        </c:ser>
        <c:dLbls>
          <c:showLegendKey val="0"/>
          <c:showVal val="0"/>
          <c:showCatName val="0"/>
          <c:showSerName val="0"/>
          <c:showPercent val="0"/>
          <c:showBubbleSize val="0"/>
        </c:dLbls>
        <c:smooth val="0"/>
        <c:axId val="582288664"/>
        <c:axId val="582289056"/>
      </c:lineChart>
      <c:catAx>
        <c:axId val="582288664"/>
        <c:scaling>
          <c:orientation val="minMax"/>
        </c:scaling>
        <c:delete val="0"/>
        <c:axPos val="b"/>
        <c:numFmt formatCode="General" sourceLinked="1"/>
        <c:majorTickMark val="out"/>
        <c:minorTickMark val="none"/>
        <c:tickLblPos val="nextTo"/>
        <c:spPr>
          <a:solidFill>
            <a:srgbClr val="EDEDED"/>
          </a:solid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582289056"/>
        <c:crosses val="autoZero"/>
        <c:auto val="1"/>
        <c:lblAlgn val="ctr"/>
        <c:lblOffset val="100"/>
        <c:noMultiLvlLbl val="0"/>
      </c:catAx>
      <c:valAx>
        <c:axId val="582289056"/>
        <c:scaling>
          <c:orientation val="minMax"/>
          <c:max val="180"/>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582288664"/>
        <c:crosses val="autoZero"/>
        <c:crossBetween val="between"/>
      </c:valAx>
      <c:spPr>
        <a:solidFill>
          <a:srgbClr val="EDEDED"/>
        </a:solidFill>
        <a:ln>
          <a:solidFill>
            <a:schemeClr val="tx1"/>
          </a:solidFill>
          <a:prstDash val="sysDash"/>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legend>
    <c:plotVisOnly val="1"/>
    <c:dispBlanksAs val="zero"/>
    <c:showDLblsOverMax val="0"/>
  </c:chart>
  <c:spPr>
    <a:solidFill>
      <a:srgbClr val="EDEDED"/>
    </a:solidFill>
    <a:ln w="9525" cap="flat" cmpd="sng" algn="ctr">
      <a:solidFill>
        <a:schemeClr val="tx1"/>
      </a:solidFill>
      <a:round/>
    </a:ln>
    <a:effectLst/>
  </c:spPr>
  <c:txPr>
    <a:bodyPr/>
    <a:lstStyle/>
    <a:p>
      <a:pPr>
        <a:defRPr/>
      </a:pPr>
      <a:endParaRPr lang="es-G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800" b="1"/>
              <a:t>PRECIO</a:t>
            </a:r>
            <a:r>
              <a:rPr lang="es-GT" sz="1800" b="1" baseline="0"/>
              <a:t> DE OPORTUNIDAD DE LA ENERGÍA </a:t>
            </a:r>
          </a:p>
          <a:p>
            <a:pPr>
              <a:defRPr/>
            </a:pPr>
            <a:r>
              <a:rPr lang="es-GT" sz="1800" b="1" baseline="0"/>
              <a:t>PROMEDIO HISTÓRICO MENSUAL</a:t>
            </a:r>
            <a:endParaRPr lang="es-GT" sz="1800" b="1"/>
          </a:p>
        </c:rich>
      </c:tx>
      <c:layout>
        <c:manualLayout>
          <c:xMode val="edge"/>
          <c:yMode val="edge"/>
          <c:x val="0.32351765323643833"/>
          <c:y val="2.5463704880576449E-4"/>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3.0712055646881963E-2"/>
          <c:y val="0.13478705853899289"/>
          <c:w val="0.95658958092322488"/>
          <c:h val="0.82811015394235599"/>
        </c:manualLayout>
      </c:layout>
      <c:lineChart>
        <c:grouping val="standard"/>
        <c:varyColors val="0"/>
        <c:ser>
          <c:idx val="0"/>
          <c:order val="0"/>
          <c:tx>
            <c:strRef>
              <c:f>'Pag21'!$A$36</c:f>
              <c:strCache>
                <c:ptCount val="1"/>
                <c:pt idx="0">
                  <c:v>PROMEDIO  MENSUAL US$/MWH</c:v>
                </c:pt>
              </c:strCache>
            </c:strRef>
          </c:tx>
          <c:spPr>
            <a:ln w="28575" cap="rnd">
              <a:solidFill>
                <a:schemeClr val="accent1"/>
              </a:solidFill>
              <a:round/>
            </a:ln>
            <a:effectLst/>
          </c:spPr>
          <c:marker>
            <c:symbol val="none"/>
          </c:marker>
          <c:cat>
            <c:numRef>
              <c:f>'Pag21'!$B$35:$HU$35</c:f>
              <c:numCache>
                <c:formatCode>mmm\-yyyy</c:formatCode>
                <c:ptCount val="228"/>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numCache>
            </c:numRef>
          </c:cat>
          <c:val>
            <c:numRef>
              <c:f>'Pag21'!$B$36:$HU$36</c:f>
              <c:numCache>
                <c:formatCode>General</c:formatCode>
                <c:ptCount val="228"/>
                <c:pt idx="0">
                  <c:v>28.770241935483885</c:v>
                </c:pt>
                <c:pt idx="1">
                  <c:v>37.571547619047621</c:v>
                </c:pt>
                <c:pt idx="2">
                  <c:v>35.35287634408602</c:v>
                </c:pt>
                <c:pt idx="3">
                  <c:v>44.987849462365595</c:v>
                </c:pt>
                <c:pt idx="4">
                  <c:v>60.053333333333342</c:v>
                </c:pt>
                <c:pt idx="5">
                  <c:v>55.706236111111131</c:v>
                </c:pt>
                <c:pt idx="6">
                  <c:v>42.403696236559128</c:v>
                </c:pt>
                <c:pt idx="7">
                  <c:v>41.686989247311821</c:v>
                </c:pt>
                <c:pt idx="8">
                  <c:v>41.942208333333333</c:v>
                </c:pt>
                <c:pt idx="9">
                  <c:v>41.25915322580645</c:v>
                </c:pt>
                <c:pt idx="10">
                  <c:v>54.338347222222232</c:v>
                </c:pt>
                <c:pt idx="11">
                  <c:v>48.091545698924733</c:v>
                </c:pt>
                <c:pt idx="12">
                  <c:v>51.649583333333339</c:v>
                </c:pt>
                <c:pt idx="13">
                  <c:v>54.89952586206897</c:v>
                </c:pt>
                <c:pt idx="14">
                  <c:v>64.029151881720438</c:v>
                </c:pt>
                <c:pt idx="15">
                  <c:v>82.738080555555555</c:v>
                </c:pt>
                <c:pt idx="16">
                  <c:v>69.955053763440844</c:v>
                </c:pt>
                <c:pt idx="17">
                  <c:v>52.51226478494624</c:v>
                </c:pt>
                <c:pt idx="18">
                  <c:v>56.871169354838713</c:v>
                </c:pt>
                <c:pt idx="19">
                  <c:v>63.963024193548392</c:v>
                </c:pt>
                <c:pt idx="20">
                  <c:v>51.756055555555541</c:v>
                </c:pt>
                <c:pt idx="21">
                  <c:v>58.470107526881719</c:v>
                </c:pt>
                <c:pt idx="22">
                  <c:v>43.596430555555564</c:v>
                </c:pt>
                <c:pt idx="23">
                  <c:v>37.462002688172049</c:v>
                </c:pt>
                <c:pt idx="24">
                  <c:v>39.033572404986558</c:v>
                </c:pt>
                <c:pt idx="25">
                  <c:v>34.092289654598211</c:v>
                </c:pt>
                <c:pt idx="26">
                  <c:v>31.215847889811826</c:v>
                </c:pt>
                <c:pt idx="27">
                  <c:v>45.01180175966666</c:v>
                </c:pt>
                <c:pt idx="28">
                  <c:v>53.253566069784959</c:v>
                </c:pt>
                <c:pt idx="29">
                  <c:v>41.809087786499994</c:v>
                </c:pt>
                <c:pt idx="30">
                  <c:v>50.63976888638441</c:v>
                </c:pt>
                <c:pt idx="31">
                  <c:v>50.610247378629033</c:v>
                </c:pt>
                <c:pt idx="32">
                  <c:v>40.911600616125</c:v>
                </c:pt>
                <c:pt idx="33">
                  <c:v>43.245040808965051</c:v>
                </c:pt>
                <c:pt idx="34">
                  <c:v>49.221446486902778</c:v>
                </c:pt>
                <c:pt idx="35">
                  <c:v>38.326616302741932</c:v>
                </c:pt>
                <c:pt idx="36">
                  <c:v>44.980944892473076</c:v>
                </c:pt>
                <c:pt idx="37">
                  <c:v>37.318705357142782</c:v>
                </c:pt>
                <c:pt idx="38">
                  <c:v>38.052862903225808</c:v>
                </c:pt>
                <c:pt idx="39">
                  <c:v>48.297763888888902</c:v>
                </c:pt>
                <c:pt idx="40">
                  <c:v>55.335376344086022</c:v>
                </c:pt>
                <c:pt idx="41">
                  <c:v>46.422222670250882</c:v>
                </c:pt>
                <c:pt idx="42">
                  <c:v>54.909408602150556</c:v>
                </c:pt>
                <c:pt idx="43">
                  <c:v>55.135336021505374</c:v>
                </c:pt>
                <c:pt idx="44">
                  <c:v>52.282137096774221</c:v>
                </c:pt>
                <c:pt idx="45">
                  <c:v>52.47959677419356</c:v>
                </c:pt>
                <c:pt idx="46">
                  <c:v>51.021760752688152</c:v>
                </c:pt>
                <c:pt idx="47">
                  <c:v>58.986263440860199</c:v>
                </c:pt>
                <c:pt idx="48">
                  <c:v>53.07145161290314</c:v>
                </c:pt>
                <c:pt idx="49">
                  <c:v>60.606000000000002</c:v>
                </c:pt>
                <c:pt idx="50">
                  <c:v>63.668091397849118</c:v>
                </c:pt>
                <c:pt idx="51">
                  <c:v>57.645236111111018</c:v>
                </c:pt>
                <c:pt idx="52">
                  <c:v>64.258561827957067</c:v>
                </c:pt>
                <c:pt idx="53">
                  <c:v>53.988277777777888</c:v>
                </c:pt>
                <c:pt idx="54">
                  <c:v>51.947163978494793</c:v>
                </c:pt>
                <c:pt idx="55">
                  <c:v>55.648884408602243</c:v>
                </c:pt>
                <c:pt idx="56">
                  <c:v>57.999069444444487</c:v>
                </c:pt>
                <c:pt idx="57">
                  <c:v>58.852446236558947</c:v>
                </c:pt>
                <c:pt idx="58">
                  <c:v>53.705402777777891</c:v>
                </c:pt>
                <c:pt idx="59">
                  <c:v>46.171250000000114</c:v>
                </c:pt>
                <c:pt idx="60">
                  <c:v>43.377317918906108</c:v>
                </c:pt>
                <c:pt idx="61">
                  <c:v>44.215757576039216</c:v>
                </c:pt>
                <c:pt idx="62">
                  <c:v>45.137729141347378</c:v>
                </c:pt>
                <c:pt idx="63">
                  <c:v>47.104728598711013</c:v>
                </c:pt>
                <c:pt idx="64">
                  <c:v>49.857785887096753</c:v>
                </c:pt>
                <c:pt idx="65">
                  <c:v>50.183719166666791</c:v>
                </c:pt>
                <c:pt idx="66">
                  <c:v>46.868134811828007</c:v>
                </c:pt>
                <c:pt idx="67">
                  <c:v>53.311689650537673</c:v>
                </c:pt>
                <c:pt idx="68">
                  <c:v>57.238805980226033</c:v>
                </c:pt>
                <c:pt idx="69">
                  <c:v>49.093915896782534</c:v>
                </c:pt>
                <c:pt idx="70">
                  <c:v>51.321819783318524</c:v>
                </c:pt>
                <c:pt idx="71">
                  <c:v>47.994042066922503</c:v>
                </c:pt>
                <c:pt idx="72">
                  <c:v>47.208227956894788</c:v>
                </c:pt>
                <c:pt idx="73">
                  <c:v>49.76534565665127</c:v>
                </c:pt>
                <c:pt idx="74">
                  <c:v>52.366546457193223</c:v>
                </c:pt>
                <c:pt idx="75">
                  <c:v>61.295846466613781</c:v>
                </c:pt>
                <c:pt idx="76">
                  <c:v>90.379500079591907</c:v>
                </c:pt>
                <c:pt idx="77">
                  <c:v>89.715822053858446</c:v>
                </c:pt>
                <c:pt idx="78">
                  <c:v>55.545116883839086</c:v>
                </c:pt>
                <c:pt idx="79">
                  <c:v>59.358916607992164</c:v>
                </c:pt>
                <c:pt idx="80">
                  <c:v>55.01237847222226</c:v>
                </c:pt>
                <c:pt idx="81">
                  <c:v>49.482321639784892</c:v>
                </c:pt>
                <c:pt idx="82">
                  <c:v>68.906006111111154</c:v>
                </c:pt>
                <c:pt idx="83">
                  <c:v>66.889914381720331</c:v>
                </c:pt>
                <c:pt idx="84">
                  <c:v>65.433538440860232</c:v>
                </c:pt>
                <c:pt idx="85">
                  <c:v>68.587275892857207</c:v>
                </c:pt>
                <c:pt idx="86">
                  <c:v>74.786339112903278</c:v>
                </c:pt>
                <c:pt idx="87">
                  <c:v>81.237318358831686</c:v>
                </c:pt>
                <c:pt idx="88">
                  <c:v>92.872487096774165</c:v>
                </c:pt>
                <c:pt idx="89">
                  <c:v>79.476793194444483</c:v>
                </c:pt>
                <c:pt idx="90">
                  <c:v>78.65940053763434</c:v>
                </c:pt>
                <c:pt idx="91">
                  <c:v>80.402896639784984</c:v>
                </c:pt>
                <c:pt idx="92">
                  <c:v>76.841312482663056</c:v>
                </c:pt>
                <c:pt idx="93">
                  <c:v>75.506982392473049</c:v>
                </c:pt>
                <c:pt idx="94">
                  <c:v>76.723404027777789</c:v>
                </c:pt>
                <c:pt idx="95">
                  <c:v>72.636398924731097</c:v>
                </c:pt>
                <c:pt idx="96">
                  <c:v>73.494734543010779</c:v>
                </c:pt>
                <c:pt idx="97">
                  <c:v>72.483477678571489</c:v>
                </c:pt>
                <c:pt idx="98">
                  <c:v>74.806035805282306</c:v>
                </c:pt>
                <c:pt idx="99">
                  <c:v>77.717150595736015</c:v>
                </c:pt>
                <c:pt idx="100">
                  <c:v>96.53522880815872</c:v>
                </c:pt>
                <c:pt idx="101">
                  <c:v>97.081725721930667</c:v>
                </c:pt>
                <c:pt idx="102">
                  <c:v>109.64092702634406</c:v>
                </c:pt>
                <c:pt idx="103">
                  <c:v>99.364231051821932</c:v>
                </c:pt>
                <c:pt idx="104">
                  <c:v>78.537231359563918</c:v>
                </c:pt>
                <c:pt idx="105">
                  <c:v>81.85518453941431</c:v>
                </c:pt>
                <c:pt idx="106">
                  <c:v>102.55862932915754</c:v>
                </c:pt>
                <c:pt idx="107">
                  <c:v>111.71460380772868</c:v>
                </c:pt>
                <c:pt idx="108">
                  <c:v>119.17132556174748</c:v>
                </c:pt>
                <c:pt idx="109">
                  <c:v>117.31826405406635</c:v>
                </c:pt>
                <c:pt idx="110">
                  <c:v>119.26412081255354</c:v>
                </c:pt>
                <c:pt idx="111">
                  <c:v>123.90842902777763</c:v>
                </c:pt>
                <c:pt idx="112">
                  <c:v>138.2930763700538</c:v>
                </c:pt>
                <c:pt idx="113">
                  <c:v>138.49513861318053</c:v>
                </c:pt>
                <c:pt idx="114">
                  <c:v>129.50627058930624</c:v>
                </c:pt>
                <c:pt idx="115">
                  <c:v>131.27485242693206</c:v>
                </c:pt>
                <c:pt idx="116">
                  <c:v>118.71988902978845</c:v>
                </c:pt>
                <c:pt idx="117">
                  <c:v>109.36641937500505</c:v>
                </c:pt>
                <c:pt idx="118">
                  <c:v>123.13098265596004</c:v>
                </c:pt>
                <c:pt idx="119">
                  <c:v>77.831280180524132</c:v>
                </c:pt>
                <c:pt idx="120">
                  <c:v>61.996064527367352</c:v>
                </c:pt>
                <c:pt idx="121">
                  <c:v>69.870217108675618</c:v>
                </c:pt>
                <c:pt idx="122">
                  <c:v>71.774153383830637</c:v>
                </c:pt>
                <c:pt idx="123">
                  <c:v>80.575746427472097</c:v>
                </c:pt>
                <c:pt idx="124">
                  <c:v>107.38951308159938</c:v>
                </c:pt>
                <c:pt idx="125">
                  <c:v>109.38788916829147</c:v>
                </c:pt>
                <c:pt idx="126">
                  <c:v>107.73297889784929</c:v>
                </c:pt>
                <c:pt idx="127">
                  <c:v>121.89804294874983</c:v>
                </c:pt>
                <c:pt idx="128">
                  <c:v>123.6626460868613</c:v>
                </c:pt>
                <c:pt idx="129">
                  <c:v>134.23029444545722</c:v>
                </c:pt>
                <c:pt idx="130">
                  <c:v>126.94743820409725</c:v>
                </c:pt>
                <c:pt idx="131">
                  <c:v>123.44525852253382</c:v>
                </c:pt>
                <c:pt idx="132">
                  <c:v>124.12889393162962</c:v>
                </c:pt>
                <c:pt idx="133">
                  <c:v>124.75827990264891</c:v>
                </c:pt>
                <c:pt idx="134">
                  <c:v>123.76645595310951</c:v>
                </c:pt>
                <c:pt idx="135">
                  <c:v>122.11942588879184</c:v>
                </c:pt>
                <c:pt idx="136">
                  <c:v>121.93895806587976</c:v>
                </c:pt>
                <c:pt idx="137">
                  <c:v>111.73279870806518</c:v>
                </c:pt>
                <c:pt idx="138">
                  <c:v>95.694213015140846</c:v>
                </c:pt>
                <c:pt idx="139">
                  <c:v>76.294356745336003</c:v>
                </c:pt>
                <c:pt idx="140">
                  <c:v>74.626294677736126</c:v>
                </c:pt>
                <c:pt idx="141">
                  <c:v>77.474131016330631</c:v>
                </c:pt>
                <c:pt idx="142">
                  <c:v>96.157547284763893</c:v>
                </c:pt>
                <c:pt idx="143">
                  <c:v>98.918730073427596</c:v>
                </c:pt>
                <c:pt idx="144">
                  <c:v>120.47876325377705</c:v>
                </c:pt>
                <c:pt idx="145">
                  <c:v>129.72152093437512</c:v>
                </c:pt>
                <c:pt idx="146">
                  <c:v>146.86271765002684</c:v>
                </c:pt>
                <c:pt idx="147">
                  <c:v>166.78004073519421</c:v>
                </c:pt>
                <c:pt idx="148">
                  <c:v>189.92392679247317</c:v>
                </c:pt>
                <c:pt idx="149">
                  <c:v>182.2000046888194</c:v>
                </c:pt>
                <c:pt idx="150">
                  <c:v>119.79351310125004</c:v>
                </c:pt>
                <c:pt idx="151">
                  <c:v>120.36459711176101</c:v>
                </c:pt>
                <c:pt idx="152">
                  <c:v>100.04817401915275</c:v>
                </c:pt>
                <c:pt idx="153">
                  <c:v>91.556425892069882</c:v>
                </c:pt>
                <c:pt idx="154">
                  <c:v>113.59843263808494</c:v>
                </c:pt>
                <c:pt idx="155">
                  <c:v>109.2900925467561</c:v>
                </c:pt>
                <c:pt idx="156">
                  <c:v>124.31116862487906</c:v>
                </c:pt>
                <c:pt idx="157">
                  <c:v>157.35166187425278</c:v>
                </c:pt>
                <c:pt idx="158">
                  <c:v>167.91885155697594</c:v>
                </c:pt>
                <c:pt idx="159">
                  <c:v>164.84250446380551</c:v>
                </c:pt>
                <c:pt idx="160">
                  <c:v>176.06147113481174</c:v>
                </c:pt>
                <c:pt idx="161">
                  <c:v>141.46224537350793</c:v>
                </c:pt>
                <c:pt idx="162">
                  <c:v>129.37773473731156</c:v>
                </c:pt>
                <c:pt idx="163">
                  <c:v>129.79486974204326</c:v>
                </c:pt>
                <c:pt idx="164">
                  <c:v>127.24121451824986</c:v>
                </c:pt>
                <c:pt idx="165">
                  <c:v>139.22640947790327</c:v>
                </c:pt>
                <c:pt idx="166">
                  <c:v>157.33824735933342</c:v>
                </c:pt>
                <c:pt idx="167">
                  <c:v>143.66009402770152</c:v>
                </c:pt>
                <c:pt idx="168">
                  <c:v>135.37232547749426</c:v>
                </c:pt>
                <c:pt idx="169">
                  <c:v>145.477789678601</c:v>
                </c:pt>
                <c:pt idx="170">
                  <c:v>151.14727778283597</c:v>
                </c:pt>
                <c:pt idx="171">
                  <c:v>156.87968105968042</c:v>
                </c:pt>
                <c:pt idx="172">
                  <c:v>153.73073121497313</c:v>
                </c:pt>
                <c:pt idx="173">
                  <c:v>134.08931842584448</c:v>
                </c:pt>
                <c:pt idx="174">
                  <c:v>120.88353838399188</c:v>
                </c:pt>
                <c:pt idx="175">
                  <c:v>121.41476163574629</c:v>
                </c:pt>
                <c:pt idx="176">
                  <c:v>67.339555948794654</c:v>
                </c:pt>
                <c:pt idx="177">
                  <c:v>91.300323498266096</c:v>
                </c:pt>
                <c:pt idx="178">
                  <c:v>81.557684184575862</c:v>
                </c:pt>
                <c:pt idx="179">
                  <c:v>92.378486960322533</c:v>
                </c:pt>
                <c:pt idx="180">
                  <c:v>90.328581719811893</c:v>
                </c:pt>
                <c:pt idx="181">
                  <c:v>122.93272767470241</c:v>
                </c:pt>
                <c:pt idx="182">
                  <c:v>133.48612176298411</c:v>
                </c:pt>
                <c:pt idx="183">
                  <c:v>140.31923309159737</c:v>
                </c:pt>
                <c:pt idx="184">
                  <c:v>121.88177493435137</c:v>
                </c:pt>
                <c:pt idx="185">
                  <c:v>68.81402613604169</c:v>
                </c:pt>
                <c:pt idx="186">
                  <c:v>120.9794879001478</c:v>
                </c:pt>
                <c:pt idx="187">
                  <c:v>146.94426381690869</c:v>
                </c:pt>
                <c:pt idx="188">
                  <c:v>104.9106702251454</c:v>
                </c:pt>
                <c:pt idx="189">
                  <c:v>86.729707572271508</c:v>
                </c:pt>
                <c:pt idx="190">
                  <c:v>59.069862021444457</c:v>
                </c:pt>
                <c:pt idx="191">
                  <c:v>47.489905107526837</c:v>
                </c:pt>
                <c:pt idx="192">
                  <c:v>64.100821648527699</c:v>
                </c:pt>
                <c:pt idx="193">
                  <c:v>67.277214421732793</c:v>
                </c:pt>
                <c:pt idx="194">
                  <c:v>75.646853431881667</c:v>
                </c:pt>
                <c:pt idx="195">
                  <c:v>85.296050661541727</c:v>
                </c:pt>
                <c:pt idx="196">
                  <c:v>88.317636997715042</c:v>
                </c:pt>
                <c:pt idx="197">
                  <c:v>78.742146456847138</c:v>
                </c:pt>
                <c:pt idx="198">
                  <c:v>86.213346137548044</c:v>
                </c:pt>
                <c:pt idx="199">
                  <c:v>84.157366884395174</c:v>
                </c:pt>
                <c:pt idx="200">
                  <c:v>69.526710496763883</c:v>
                </c:pt>
                <c:pt idx="201">
                  <c:v>59.90982090762104</c:v>
                </c:pt>
                <c:pt idx="202">
                  <c:v>51.956259183013564</c:v>
                </c:pt>
                <c:pt idx="203">
                  <c:v>41.549719039454864</c:v>
                </c:pt>
                <c:pt idx="204">
                  <c:v>44.448793507309716</c:v>
                </c:pt>
                <c:pt idx="205">
                  <c:v>42.014700027632216</c:v>
                </c:pt>
                <c:pt idx="206">
                  <c:v>47.733418029368273</c:v>
                </c:pt>
                <c:pt idx="207">
                  <c:v>50.127310281944503</c:v>
                </c:pt>
                <c:pt idx="208">
                  <c:v>64.630340484556584</c:v>
                </c:pt>
                <c:pt idx="209">
                  <c:v>64.380043807499973</c:v>
                </c:pt>
                <c:pt idx="210">
                  <c:v>62.479368447935592</c:v>
                </c:pt>
                <c:pt idx="211">
                  <c:v>48.702689683995992</c:v>
                </c:pt>
                <c:pt idx="212">
                  <c:v>45.806428155722188</c:v>
                </c:pt>
                <c:pt idx="213">
                  <c:v>51.493656464267481</c:v>
                </c:pt>
                <c:pt idx="214">
                  <c:v>44.225102886264523</c:v>
                </c:pt>
                <c:pt idx="215">
                  <c:v>54.290364723911267</c:v>
                </c:pt>
                <c:pt idx="216">
                  <c:v>64.407768631048185</c:v>
                </c:pt>
                <c:pt idx="217">
                  <c:v>66.477623203244065</c:v>
                </c:pt>
                <c:pt idx="218">
                  <c:v>54.566144017378974</c:v>
                </c:pt>
                <c:pt idx="219">
                  <c:v>66.054770652597199</c:v>
                </c:pt>
                <c:pt idx="220">
                  <c:v>59.555198023974476</c:v>
                </c:pt>
                <c:pt idx="221">
                  <c:v>50.783854847738063</c:v>
                </c:pt>
                <c:pt idx="222">
                  <c:v>45.08476689870276</c:v>
                </c:pt>
                <c:pt idx="223">
                  <c:v>46.891074457521789</c:v>
                </c:pt>
                <c:pt idx="224">
                  <c:v>40.893638401616712</c:v>
                </c:pt>
                <c:pt idx="225">
                  <c:v>37.905347014249756</c:v>
                </c:pt>
                <c:pt idx="226">
                  <c:v>39.485647112670613</c:v>
                </c:pt>
                <c:pt idx="227">
                  <c:v>45.683586258088873</c:v>
                </c:pt>
              </c:numCache>
            </c:numRef>
          </c:val>
          <c:smooth val="0"/>
          <c:extLst xmlns:c16r2="http://schemas.microsoft.com/office/drawing/2015/06/chart">
            <c:ext xmlns:c16="http://schemas.microsoft.com/office/drawing/2014/chart" uri="{C3380CC4-5D6E-409C-BE32-E72D297353CC}">
              <c16:uniqueId val="{00000000-0FF2-48E7-AC87-7E85C659A82D}"/>
            </c:ext>
          </c:extLst>
        </c:ser>
        <c:dLbls>
          <c:showLegendKey val="0"/>
          <c:showVal val="0"/>
          <c:showCatName val="0"/>
          <c:showSerName val="0"/>
          <c:showPercent val="0"/>
          <c:showBubbleSize val="0"/>
        </c:dLbls>
        <c:smooth val="0"/>
        <c:axId val="581765416"/>
        <c:axId val="581765024"/>
      </c:lineChart>
      <c:dateAx>
        <c:axId val="581765416"/>
        <c:scaling>
          <c:orientation val="minMax"/>
          <c:max val="43100"/>
        </c:scaling>
        <c:delete val="0"/>
        <c:axPos val="b"/>
        <c:majorGridlines>
          <c:spPr>
            <a:ln w="9525" cap="flat" cmpd="sng" algn="ctr">
              <a:solidFill>
                <a:schemeClr val="tx1">
                  <a:alpha val="25000"/>
                </a:schemeClr>
              </a:solidFill>
              <a:round/>
            </a:ln>
            <a:effectLst/>
          </c:spPr>
        </c:majorGridlines>
        <c:minorGridlines>
          <c:spPr>
            <a:ln w="9525" cap="flat" cmpd="sng" algn="ctr">
              <a:solidFill>
                <a:schemeClr val="tx1">
                  <a:lumMod val="5000"/>
                  <a:lumOff val="95000"/>
                </a:schemeClr>
              </a:solidFill>
              <a:round/>
            </a:ln>
            <a:effectLst/>
          </c:spPr>
        </c:minorGridlines>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581765024"/>
        <c:crosses val="autoZero"/>
        <c:auto val="0"/>
        <c:lblOffset val="100"/>
        <c:baseTimeUnit val="months"/>
        <c:majorUnit val="1"/>
        <c:majorTimeUnit val="years"/>
      </c:dateAx>
      <c:valAx>
        <c:axId val="581765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GT" b="1"/>
                  <a:t>US$/MWh</a:t>
                </a:r>
              </a:p>
            </c:rich>
          </c:tx>
          <c:layout>
            <c:manualLayout>
              <c:xMode val="edge"/>
              <c:yMode val="edge"/>
              <c:x val="3.46320283360892E-3"/>
              <c:y val="5.205557969746365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581765416"/>
        <c:crosses val="autoZero"/>
        <c:crossBetween val="between"/>
      </c:valAx>
      <c:spPr>
        <a:noFill/>
        <a:ln>
          <a:solidFill>
            <a:sysClr val="windowText" lastClr="000000">
              <a:alpha val="25000"/>
            </a:sysClr>
          </a:solidFill>
        </a:ln>
        <a:effectLst/>
      </c:spPr>
    </c:plotArea>
    <c:plotVisOnly val="1"/>
    <c:dispBlanksAs val="gap"/>
    <c:showDLblsOverMax val="0"/>
  </c:chart>
  <c:spPr>
    <a:noFill/>
    <a:ln w="9525" cap="flat" cmpd="sng" algn="ctr">
      <a:solidFill>
        <a:sysClr val="windowText" lastClr="000000"/>
      </a:solidFill>
      <a:round/>
    </a:ln>
    <a:effectLst/>
  </c:spPr>
  <c:txPr>
    <a:bodyPr/>
    <a:lstStyle/>
    <a:p>
      <a:pPr>
        <a:defRPr/>
      </a:pPr>
      <a:endParaRPr lang="es-G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solidFill>
                  <a:schemeClr val="accent1"/>
                </a:solidFill>
                <a:effectLst/>
              </a:rPr>
              <a:t>PRODUCCIÓN Y DEMANDA ANUAL SIN INTERCONEXIÓN</a:t>
            </a:r>
            <a:endParaRPr lang="es-GT">
              <a:solidFill>
                <a:schemeClr val="accent1"/>
              </a:solidFill>
              <a:effectLst/>
            </a:endParaRPr>
          </a:p>
        </c:rich>
      </c:tx>
      <c:layout/>
      <c:overlay val="1"/>
    </c:title>
    <c:autoTitleDeleted val="0"/>
    <c:plotArea>
      <c:layout/>
      <c:lineChart>
        <c:grouping val="standard"/>
        <c:varyColors val="0"/>
        <c:ser>
          <c:idx val="1"/>
          <c:order val="0"/>
          <c:tx>
            <c:strRef>
              <c:f>'Pag22'!$A$5</c:f>
              <c:strCache>
                <c:ptCount val="1"/>
                <c:pt idx="0">
                  <c:v>PRODUCCIÓN SIN INTER.</c:v>
                </c:pt>
              </c:strCache>
            </c:strRef>
          </c:tx>
          <c:spPr>
            <a:ln>
              <a:solidFill>
                <a:schemeClr val="accent4">
                  <a:lumMod val="75000"/>
                </a:schemeClr>
              </a:solidFill>
              <a:prstDash val="dash"/>
            </a:ln>
          </c:spPr>
          <c:marker>
            <c:symbol val="none"/>
          </c:marker>
          <c:cat>
            <c:numRef>
              <c:f>'Pag22'!$B$4:$T$4</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'Pag22'!$B$5:$T$5</c:f>
              <c:numCache>
                <c:formatCode>General</c:formatCode>
                <c:ptCount val="19"/>
                <c:pt idx="0">
                  <c:v>4984.454492701484</c:v>
                </c:pt>
                <c:pt idx="1">
                  <c:v>5947.2899999999991</c:v>
                </c:pt>
                <c:pt idx="2">
                  <c:v>5772.2399999999989</c:v>
                </c:pt>
                <c:pt idx="3">
                  <c:v>6191.08</c:v>
                </c:pt>
                <c:pt idx="4">
                  <c:v>6561.0999999999995</c:v>
                </c:pt>
                <c:pt idx="5">
                  <c:v>7009.2599999999984</c:v>
                </c:pt>
                <c:pt idx="6">
                  <c:v>7219.784355684581</c:v>
                </c:pt>
                <c:pt idx="7">
                  <c:v>7436.6153803593152</c:v>
                </c:pt>
                <c:pt idx="8">
                  <c:v>7928.6160051501101</c:v>
                </c:pt>
                <c:pt idx="9">
                  <c:v>7917.3527813030623</c:v>
                </c:pt>
                <c:pt idx="10">
                  <c:v>7977.4677689196023</c:v>
                </c:pt>
                <c:pt idx="11">
                  <c:v>7913.9117867936175</c:v>
                </c:pt>
                <c:pt idx="12">
                  <c:v>8146.5412433265783</c:v>
                </c:pt>
                <c:pt idx="13">
                  <c:v>8703.4674873006588</c:v>
                </c:pt>
                <c:pt idx="14">
                  <c:v>9270.473910376435</c:v>
                </c:pt>
                <c:pt idx="15">
                  <c:v>9782.2602964820308</c:v>
                </c:pt>
                <c:pt idx="16">
                  <c:v>10301.873941621257</c:v>
                </c:pt>
                <c:pt idx="17">
                  <c:v>10877.905056673966</c:v>
                </c:pt>
                <c:pt idx="18">
                  <c:v>11489.898801592768</c:v>
                </c:pt>
              </c:numCache>
            </c:numRef>
          </c:val>
          <c:smooth val="0"/>
          <c:extLst xmlns:c16r2="http://schemas.microsoft.com/office/drawing/2015/06/chart">
            <c:ext xmlns:c16="http://schemas.microsoft.com/office/drawing/2014/chart" uri="{C3380CC4-5D6E-409C-BE32-E72D297353CC}">
              <c16:uniqueId val="{00000000-4D5F-4FD4-9B0F-C13520342FC6}"/>
            </c:ext>
          </c:extLst>
        </c:ser>
        <c:ser>
          <c:idx val="3"/>
          <c:order val="1"/>
          <c:tx>
            <c:strRef>
              <c:f>'Pag22'!$A$6</c:f>
              <c:strCache>
                <c:ptCount val="1"/>
                <c:pt idx="0">
                  <c:v>PRODUCCIÓN CON INTER.</c:v>
                </c:pt>
              </c:strCache>
            </c:strRef>
          </c:tx>
          <c:spPr>
            <a:ln>
              <a:solidFill>
                <a:schemeClr val="accent4">
                  <a:lumMod val="75000"/>
                </a:schemeClr>
              </a:solidFill>
            </a:ln>
          </c:spPr>
          <c:marker>
            <c:symbol val="none"/>
          </c:marker>
          <c:cat>
            <c:numRef>
              <c:f>'Pag22'!$B$4:$T$4</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'Pag22'!$B$6:$T$6</c:f>
              <c:numCache>
                <c:formatCode>General</c:formatCode>
                <c:ptCount val="19"/>
                <c:pt idx="0">
                  <c:v>5183.05</c:v>
                </c:pt>
                <c:pt idx="1">
                  <c:v>6070.2399999999989</c:v>
                </c:pt>
                <c:pt idx="2">
                  <c:v>5825.2299999999987</c:v>
                </c:pt>
                <c:pt idx="3">
                  <c:v>6245.96</c:v>
                </c:pt>
                <c:pt idx="4">
                  <c:v>6591.6299999999992</c:v>
                </c:pt>
                <c:pt idx="5">
                  <c:v>7050.1699999999983</c:v>
                </c:pt>
                <c:pt idx="6">
                  <c:v>7242.9787457527436</c:v>
                </c:pt>
                <c:pt idx="7">
                  <c:v>7445.0208518015124</c:v>
                </c:pt>
                <c:pt idx="8">
                  <c:v>7936.7325548570698</c:v>
                </c:pt>
                <c:pt idx="9">
                  <c:v>7922.0616499999996</c:v>
                </c:pt>
                <c:pt idx="10">
                  <c:v>8014.674455380612</c:v>
                </c:pt>
                <c:pt idx="11">
                  <c:v>8276.2130602336183</c:v>
                </c:pt>
                <c:pt idx="12">
                  <c:v>8672.1395748342438</c:v>
                </c:pt>
                <c:pt idx="13">
                  <c:v>8929.2655453006591</c:v>
                </c:pt>
                <c:pt idx="14">
                  <c:v>9537.0652216585095</c:v>
                </c:pt>
                <c:pt idx="15">
                  <c:v>10279.129199482031</c:v>
                </c:pt>
                <c:pt idx="16">
                  <c:v>10886.672841813817</c:v>
                </c:pt>
                <c:pt idx="17">
                  <c:v>11413.640913673966</c:v>
                </c:pt>
                <c:pt idx="18">
                  <c:v>12318.609469592768</c:v>
                </c:pt>
              </c:numCache>
            </c:numRef>
          </c:val>
          <c:smooth val="0"/>
          <c:extLst xmlns:c16r2="http://schemas.microsoft.com/office/drawing/2015/06/chart">
            <c:ext xmlns:c16="http://schemas.microsoft.com/office/drawing/2014/chart" uri="{C3380CC4-5D6E-409C-BE32-E72D297353CC}">
              <c16:uniqueId val="{00000001-4D5F-4FD4-9B0F-C13520342FC6}"/>
            </c:ext>
          </c:extLst>
        </c:ser>
        <c:ser>
          <c:idx val="0"/>
          <c:order val="2"/>
          <c:tx>
            <c:strRef>
              <c:f>'Pag22'!$A$7</c:f>
              <c:strCache>
                <c:ptCount val="1"/>
                <c:pt idx="0">
                  <c:v>DEMANDA SIN INTER.</c:v>
                </c:pt>
              </c:strCache>
            </c:strRef>
          </c:tx>
          <c:spPr>
            <a:ln>
              <a:solidFill>
                <a:schemeClr val="accent6">
                  <a:lumMod val="75000"/>
                </a:schemeClr>
              </a:solidFill>
              <a:prstDash val="dash"/>
            </a:ln>
          </c:spPr>
          <c:marker>
            <c:symbol val="none"/>
          </c:marker>
          <c:cat>
            <c:numRef>
              <c:f>'Pag22'!$B$4:$T$4</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'Pag22'!$B$7:$T$7</c:f>
              <c:numCache>
                <c:formatCode>General</c:formatCode>
                <c:ptCount val="19"/>
                <c:pt idx="0">
                  <c:v>4595.7319720244523</c:v>
                </c:pt>
                <c:pt idx="1">
                  <c:v>5068.2700000000004</c:v>
                </c:pt>
                <c:pt idx="2">
                  <c:v>5292.7</c:v>
                </c:pt>
                <c:pt idx="3">
                  <c:v>5628.39</c:v>
                </c:pt>
                <c:pt idx="4">
                  <c:v>5907.1699999999992</c:v>
                </c:pt>
                <c:pt idx="5">
                  <c:v>6321.8</c:v>
                </c:pt>
                <c:pt idx="6">
                  <c:v>6625.1394054256161</c:v>
                </c:pt>
                <c:pt idx="7">
                  <c:v>7083.2433074957689</c:v>
                </c:pt>
                <c:pt idx="8">
                  <c:v>7510.4509555927525</c:v>
                </c:pt>
                <c:pt idx="9">
                  <c:v>7532.1680691268994</c:v>
                </c:pt>
                <c:pt idx="10">
                  <c:v>7597.8637994395467</c:v>
                </c:pt>
                <c:pt idx="11">
                  <c:v>7847.8931459941732</c:v>
                </c:pt>
                <c:pt idx="12">
                  <c:v>8161.0199011116983</c:v>
                </c:pt>
                <c:pt idx="13">
                  <c:v>8409.3925875003806</c:v>
                </c:pt>
                <c:pt idx="14">
                  <c:v>8635.055245402973</c:v>
                </c:pt>
                <c:pt idx="15">
                  <c:v>8953.4542393880165</c:v>
                </c:pt>
                <c:pt idx="16">
                  <c:v>9466.4823994354265</c:v>
                </c:pt>
                <c:pt idx="17">
                  <c:v>9906.8315363910151</c:v>
                </c:pt>
                <c:pt idx="18">
                  <c:v>10120.953147368828</c:v>
                </c:pt>
              </c:numCache>
            </c:numRef>
          </c:val>
          <c:smooth val="0"/>
        </c:ser>
        <c:ser>
          <c:idx val="2"/>
          <c:order val="3"/>
          <c:tx>
            <c:strRef>
              <c:f>'Pag22'!$A$8</c:f>
              <c:strCache>
                <c:ptCount val="1"/>
                <c:pt idx="0">
                  <c:v>DEMANDA CON INTER.</c:v>
                </c:pt>
              </c:strCache>
            </c:strRef>
          </c:tx>
          <c:spPr>
            <a:ln>
              <a:solidFill>
                <a:schemeClr val="accent6">
                  <a:lumMod val="75000"/>
                </a:schemeClr>
              </a:solidFill>
            </a:ln>
          </c:spPr>
          <c:marker>
            <c:symbol val="none"/>
          </c:marker>
          <c:cat>
            <c:numRef>
              <c:f>'Pag22'!$B$4:$T$4</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'Pag22'!$B$8:$T$8</c:f>
              <c:numCache>
                <c:formatCode>General</c:formatCode>
                <c:ptCount val="19"/>
                <c:pt idx="0">
                  <c:v>5057.21</c:v>
                </c:pt>
                <c:pt idx="1">
                  <c:v>5895.6100000000006</c:v>
                </c:pt>
                <c:pt idx="2">
                  <c:v>5655.54</c:v>
                </c:pt>
                <c:pt idx="3">
                  <c:v>6068.17</c:v>
                </c:pt>
                <c:pt idx="4">
                  <c:v>6334.9599999999991</c:v>
                </c:pt>
                <c:pt idx="5">
                  <c:v>6785.99</c:v>
                </c:pt>
                <c:pt idx="6">
                  <c:v>6960.5759785038072</c:v>
                </c:pt>
                <c:pt idx="7">
                  <c:v>7171.4807159657312</c:v>
                </c:pt>
                <c:pt idx="8">
                  <c:v>7642.3305948327315</c:v>
                </c:pt>
                <c:pt idx="9">
                  <c:v>7608.2092956999995</c:v>
                </c:pt>
                <c:pt idx="10">
                  <c:v>7691.9684262101109</c:v>
                </c:pt>
                <c:pt idx="11">
                  <c:v>7986.8238062571736</c:v>
                </c:pt>
                <c:pt idx="12">
                  <c:v>8354.4059781896976</c:v>
                </c:pt>
                <c:pt idx="13">
                  <c:v>8604.9455133003812</c:v>
                </c:pt>
                <c:pt idx="14">
                  <c:v>9222.9072994277067</c:v>
                </c:pt>
                <c:pt idx="15">
                  <c:v>9939.8823233880157</c:v>
                </c:pt>
                <c:pt idx="16">
                  <c:v>10553.689418487382</c:v>
                </c:pt>
                <c:pt idx="17">
                  <c:v>10951.933166538509</c:v>
                </c:pt>
                <c:pt idx="18">
                  <c:v>11907.105061368828</c:v>
                </c:pt>
              </c:numCache>
            </c:numRef>
          </c:val>
          <c:smooth val="0"/>
        </c:ser>
        <c:dLbls>
          <c:showLegendKey val="0"/>
          <c:showVal val="0"/>
          <c:showCatName val="0"/>
          <c:showSerName val="0"/>
          <c:showPercent val="0"/>
          <c:showBubbleSize val="0"/>
        </c:dLbls>
        <c:smooth val="0"/>
        <c:axId val="581764240"/>
        <c:axId val="581763848"/>
      </c:lineChart>
      <c:catAx>
        <c:axId val="581764240"/>
        <c:scaling>
          <c:orientation val="minMax"/>
        </c:scaling>
        <c:delete val="0"/>
        <c:axPos val="b"/>
        <c:numFmt formatCode="General" sourceLinked="1"/>
        <c:majorTickMark val="out"/>
        <c:minorTickMark val="none"/>
        <c:tickLblPos val="nextTo"/>
        <c:txPr>
          <a:bodyPr/>
          <a:lstStyle/>
          <a:p>
            <a:pPr>
              <a:defRPr sz="900" b="1"/>
            </a:pPr>
            <a:endParaRPr lang="es-GT"/>
          </a:p>
        </c:txPr>
        <c:crossAx val="581763848"/>
        <c:crosses val="autoZero"/>
        <c:auto val="1"/>
        <c:lblAlgn val="ctr"/>
        <c:lblOffset val="50"/>
        <c:tickLblSkip val="1"/>
        <c:tickMarkSkip val="1"/>
        <c:noMultiLvlLbl val="0"/>
      </c:catAx>
      <c:valAx>
        <c:axId val="581763848"/>
        <c:scaling>
          <c:orientation val="minMax"/>
        </c:scaling>
        <c:delete val="0"/>
        <c:axPos val="l"/>
        <c:majorGridlines/>
        <c:title>
          <c:tx>
            <c:rich>
              <a:bodyPr rot="-5400000" vert="horz"/>
              <a:lstStyle/>
              <a:p>
                <a:pPr>
                  <a:defRPr/>
                </a:pPr>
                <a:r>
                  <a:rPr lang="es-GT"/>
                  <a:t>GWh</a:t>
                </a:r>
              </a:p>
            </c:rich>
          </c:tx>
          <c:layout/>
          <c:overlay val="0"/>
        </c:title>
        <c:numFmt formatCode="_(* #,##0_);_(* \(#,##0\);_(* &quot;-&quot;_);_(@_)" sourceLinked="0"/>
        <c:majorTickMark val="out"/>
        <c:minorTickMark val="none"/>
        <c:tickLblPos val="nextTo"/>
        <c:txPr>
          <a:bodyPr/>
          <a:lstStyle/>
          <a:p>
            <a:pPr>
              <a:defRPr sz="900" b="1"/>
            </a:pPr>
            <a:endParaRPr lang="es-GT"/>
          </a:p>
        </c:txPr>
        <c:crossAx val="581764240"/>
        <c:crosses val="autoZero"/>
        <c:crossBetween val="between"/>
      </c:valAx>
      <c:spPr>
        <a:solidFill>
          <a:schemeClr val="bg1">
            <a:lumMod val="95000"/>
          </a:schemeClr>
        </a:solidFill>
        <a:ln>
          <a:noFill/>
        </a:ln>
      </c:spPr>
    </c:plotArea>
    <c:legend>
      <c:legendPos val="b"/>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IMPORTACIONES Y EXPORTACIONES ANUALES</a:t>
            </a:r>
            <a:endParaRPr lang="es-GT">
              <a:effectLst/>
            </a:endParaRPr>
          </a:p>
        </c:rich>
      </c:tx>
      <c:layout/>
      <c:overlay val="1"/>
    </c:title>
    <c:autoTitleDeleted val="0"/>
    <c:plotArea>
      <c:layout/>
      <c:lineChart>
        <c:grouping val="standard"/>
        <c:varyColors val="0"/>
        <c:ser>
          <c:idx val="0"/>
          <c:order val="0"/>
          <c:tx>
            <c:strRef>
              <c:f>'Pag22'!$A$11</c:f>
              <c:strCache>
                <c:ptCount val="1"/>
                <c:pt idx="0">
                  <c:v>IMPORTACIONES</c:v>
                </c:pt>
              </c:strCache>
            </c:strRef>
          </c:tx>
          <c:marker>
            <c:symbol val="none"/>
          </c:marker>
          <c:cat>
            <c:numRef>
              <c:f>'Pag22'!$B$10:$T$10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'Pag22'!$B$11:$T$11</c:f>
              <c:numCache>
                <c:formatCode>General</c:formatCode>
                <c:ptCount val="19"/>
                <c:pt idx="0">
                  <c:v>198.59550729851637</c:v>
                </c:pt>
                <c:pt idx="1">
                  <c:v>122.95000000000002</c:v>
                </c:pt>
                <c:pt idx="2">
                  <c:v>52.989999999999995</c:v>
                </c:pt>
                <c:pt idx="3">
                  <c:v>54.88</c:v>
                </c:pt>
                <c:pt idx="4">
                  <c:v>30.53</c:v>
                </c:pt>
                <c:pt idx="5">
                  <c:v>40.909999999999997</c:v>
                </c:pt>
                <c:pt idx="6">
                  <c:v>23.194390068162999</c:v>
                </c:pt>
                <c:pt idx="7">
                  <c:v>8.4054714421970012</c:v>
                </c:pt>
                <c:pt idx="8">
                  <c:v>8.1165497069598622</c:v>
                </c:pt>
                <c:pt idx="9">
                  <c:v>4.7088686969369995</c:v>
                </c:pt>
                <c:pt idx="10">
                  <c:v>37.206686461009298</c:v>
                </c:pt>
                <c:pt idx="11">
                  <c:v>362.30127343999993</c:v>
                </c:pt>
                <c:pt idx="12">
                  <c:v>525.59833150766497</c:v>
                </c:pt>
                <c:pt idx="13">
                  <c:v>225.79805800000003</c:v>
                </c:pt>
                <c:pt idx="14">
                  <c:v>266.59131128207503</c:v>
                </c:pt>
                <c:pt idx="15">
                  <c:v>496.86890299999999</c:v>
                </c:pt>
                <c:pt idx="16">
                  <c:v>346.52858399999997</c:v>
                </c:pt>
                <c:pt idx="17">
                  <c:v>535.73585700000001</c:v>
                </c:pt>
                <c:pt idx="18">
                  <c:v>828.71066800000006</c:v>
                </c:pt>
              </c:numCache>
            </c:numRef>
          </c:val>
          <c:smooth val="0"/>
          <c:extLst xmlns:c16r2="http://schemas.microsoft.com/office/drawing/2015/06/chart">
            <c:ext xmlns:c16="http://schemas.microsoft.com/office/drawing/2014/chart" uri="{C3380CC4-5D6E-409C-BE32-E72D297353CC}">
              <c16:uniqueId val="{00000000-2CED-494B-8972-74392882F83A}"/>
            </c:ext>
          </c:extLst>
        </c:ser>
        <c:ser>
          <c:idx val="1"/>
          <c:order val="1"/>
          <c:tx>
            <c:strRef>
              <c:f>'Pag22'!$A$13</c:f>
              <c:strCache>
                <c:ptCount val="1"/>
                <c:pt idx="0">
                  <c:v>EXPORTACIONES</c:v>
                </c:pt>
              </c:strCache>
            </c:strRef>
          </c:tx>
          <c:marker>
            <c:symbol val="none"/>
          </c:marker>
          <c:cat>
            <c:numRef>
              <c:f>'Pag22'!$B$10:$T$10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'Pag22'!$B$13:$T$13</c:f>
              <c:numCache>
                <c:formatCode>General</c:formatCode>
                <c:ptCount val="19"/>
                <c:pt idx="0">
                  <c:v>461.47802797554743</c:v>
                </c:pt>
                <c:pt idx="1">
                  <c:v>827.34</c:v>
                </c:pt>
                <c:pt idx="2">
                  <c:v>362.84</c:v>
                </c:pt>
                <c:pt idx="3">
                  <c:v>439.78</c:v>
                </c:pt>
                <c:pt idx="4">
                  <c:v>427.79</c:v>
                </c:pt>
                <c:pt idx="5">
                  <c:v>464.18999999999994</c:v>
                </c:pt>
                <c:pt idx="6">
                  <c:v>335.43657307819097</c:v>
                </c:pt>
                <c:pt idx="7">
                  <c:v>88.237408469962006</c:v>
                </c:pt>
                <c:pt idx="8">
                  <c:v>131.87963923997904</c:v>
                </c:pt>
                <c:pt idx="9">
                  <c:v>76.041226573100005</c:v>
                </c:pt>
                <c:pt idx="10">
                  <c:v>94.104626770563769</c:v>
                </c:pt>
                <c:pt idx="11">
                  <c:v>138.93066026299999</c:v>
                </c:pt>
                <c:pt idx="12">
                  <c:v>193.386077078</c:v>
                </c:pt>
                <c:pt idx="13">
                  <c:v>195.55292580000003</c:v>
                </c:pt>
                <c:pt idx="14">
                  <c:v>587.85205402473298</c:v>
                </c:pt>
                <c:pt idx="15">
                  <c:v>986.4280839999999</c:v>
                </c:pt>
                <c:pt idx="16">
                  <c:v>843.22992835325488</c:v>
                </c:pt>
                <c:pt idx="17">
                  <c:v>1119.2331160000001</c:v>
                </c:pt>
                <c:pt idx="18">
                  <c:v>1786.151914</c:v>
                </c:pt>
              </c:numCache>
            </c:numRef>
          </c:val>
          <c:smooth val="0"/>
          <c:extLst xmlns:c16r2="http://schemas.microsoft.com/office/drawing/2015/06/chart">
            <c:ext xmlns:c16="http://schemas.microsoft.com/office/drawing/2014/chart" uri="{C3380CC4-5D6E-409C-BE32-E72D297353CC}">
              <c16:uniqueId val="{00000001-2CED-494B-8972-74392882F83A}"/>
            </c:ext>
          </c:extLst>
        </c:ser>
        <c:dLbls>
          <c:showLegendKey val="0"/>
          <c:showVal val="0"/>
          <c:showCatName val="0"/>
          <c:showSerName val="0"/>
          <c:showPercent val="0"/>
          <c:showBubbleSize val="0"/>
        </c:dLbls>
        <c:smooth val="0"/>
        <c:axId val="583346696"/>
        <c:axId val="583347088"/>
      </c:lineChart>
      <c:catAx>
        <c:axId val="583346696"/>
        <c:scaling>
          <c:orientation val="minMax"/>
        </c:scaling>
        <c:delete val="0"/>
        <c:axPos val="b"/>
        <c:numFmt formatCode="General" sourceLinked="1"/>
        <c:majorTickMark val="out"/>
        <c:minorTickMark val="none"/>
        <c:tickLblPos val="nextTo"/>
        <c:txPr>
          <a:bodyPr/>
          <a:lstStyle/>
          <a:p>
            <a:pPr>
              <a:defRPr sz="900" b="1"/>
            </a:pPr>
            <a:endParaRPr lang="es-GT"/>
          </a:p>
        </c:txPr>
        <c:crossAx val="583347088"/>
        <c:crosses val="autoZero"/>
        <c:auto val="1"/>
        <c:lblAlgn val="ctr"/>
        <c:lblOffset val="50"/>
        <c:tickLblSkip val="1"/>
        <c:tickMarkSkip val="1"/>
        <c:noMultiLvlLbl val="1"/>
      </c:catAx>
      <c:valAx>
        <c:axId val="583347088"/>
        <c:scaling>
          <c:orientation val="minMax"/>
        </c:scaling>
        <c:delete val="0"/>
        <c:axPos val="l"/>
        <c:majorGridlines/>
        <c:title>
          <c:tx>
            <c:rich>
              <a:bodyPr rot="-5400000" vert="horz"/>
              <a:lstStyle/>
              <a:p>
                <a:pPr>
                  <a:defRPr/>
                </a:pPr>
                <a:r>
                  <a:rPr lang="es-GT"/>
                  <a:t>GWh</a:t>
                </a:r>
              </a:p>
            </c:rich>
          </c:tx>
          <c:layout/>
          <c:overlay val="0"/>
        </c:title>
        <c:numFmt formatCode="General" sourceLinked="0"/>
        <c:majorTickMark val="out"/>
        <c:minorTickMark val="none"/>
        <c:tickLblPos val="nextTo"/>
        <c:txPr>
          <a:bodyPr/>
          <a:lstStyle/>
          <a:p>
            <a:pPr>
              <a:defRPr sz="900" b="1"/>
            </a:pPr>
            <a:endParaRPr lang="es-GT"/>
          </a:p>
        </c:txPr>
        <c:crossAx val="583346696"/>
        <c:crosses val="autoZero"/>
        <c:crossBetween val="between"/>
      </c:valAx>
      <c:spPr>
        <a:solidFill>
          <a:schemeClr val="bg1">
            <a:lumMod val="95000"/>
          </a:schemeClr>
        </a:solidFill>
      </c:spPr>
    </c:plotArea>
    <c:legend>
      <c:legendPos val="b"/>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scatterChart>
        <c:scatterStyle val="lineMarker"/>
        <c:varyColors val="0"/>
        <c:ser>
          <c:idx val="0"/>
          <c:order val="0"/>
          <c:tx>
            <c:strRef>
              <c:f>'Pag5'!$C$39</c:f>
              <c:strCache>
                <c:ptCount val="1"/>
                <c:pt idx="0">
                  <c:v>CARGA HORARIA</c:v>
                </c:pt>
              </c:strCache>
            </c:strRef>
          </c:tx>
          <c:marker>
            <c:symbol val="none"/>
          </c:marker>
          <c:xVal>
            <c:numRef>
              <c:f>'Pag5'!$B$40:$B$63</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xVal>
          <c:yVal>
            <c:numRef>
              <c:f>'Pag5'!$C$40:$C$63</c:f>
              <c:numCache>
                <c:formatCode>0.00</c:formatCode>
                <c:ptCount val="24"/>
                <c:pt idx="0">
                  <c:v>943.4</c:v>
                </c:pt>
                <c:pt idx="1">
                  <c:v>915.9</c:v>
                </c:pt>
                <c:pt idx="2">
                  <c:v>919.9</c:v>
                </c:pt>
                <c:pt idx="3">
                  <c:v>932.8</c:v>
                </c:pt>
                <c:pt idx="4">
                  <c:v>1020.7</c:v>
                </c:pt>
                <c:pt idx="5">
                  <c:v>1135.0999999999999</c:v>
                </c:pt>
                <c:pt idx="6">
                  <c:v>1197.7</c:v>
                </c:pt>
                <c:pt idx="7">
                  <c:v>1277.3</c:v>
                </c:pt>
                <c:pt idx="8">
                  <c:v>1409.5</c:v>
                </c:pt>
                <c:pt idx="9">
                  <c:v>1397.2</c:v>
                </c:pt>
                <c:pt idx="10">
                  <c:v>1484.7</c:v>
                </c:pt>
                <c:pt idx="11">
                  <c:v>1513.2</c:v>
                </c:pt>
                <c:pt idx="12">
                  <c:v>1463.7</c:v>
                </c:pt>
                <c:pt idx="13">
                  <c:v>1489.4</c:v>
                </c:pt>
                <c:pt idx="14">
                  <c:v>1493.56</c:v>
                </c:pt>
                <c:pt idx="15">
                  <c:v>1452.01</c:v>
                </c:pt>
                <c:pt idx="16">
                  <c:v>1416.21</c:v>
                </c:pt>
                <c:pt idx="17">
                  <c:v>1391.13</c:v>
                </c:pt>
                <c:pt idx="18">
                  <c:v>1749.5</c:v>
                </c:pt>
                <c:pt idx="19">
                  <c:v>1731.93</c:v>
                </c:pt>
                <c:pt idx="20">
                  <c:v>1682.51</c:v>
                </c:pt>
                <c:pt idx="21">
                  <c:v>1395.9</c:v>
                </c:pt>
                <c:pt idx="22">
                  <c:v>1185.1400000000001</c:v>
                </c:pt>
                <c:pt idx="23">
                  <c:v>1056.08</c:v>
                </c:pt>
              </c:numCache>
            </c:numRef>
          </c:yVal>
          <c:smooth val="1"/>
          <c:extLst xmlns:c16r2="http://schemas.microsoft.com/office/drawing/2015/06/chart">
            <c:ext xmlns:c16="http://schemas.microsoft.com/office/drawing/2014/chart" uri="{C3380CC4-5D6E-409C-BE32-E72D297353CC}">
              <c16:uniqueId val="{00000000-9C18-4979-9CA5-665F07C658EF}"/>
            </c:ext>
          </c:extLst>
        </c:ser>
        <c:dLbls>
          <c:showLegendKey val="0"/>
          <c:showVal val="0"/>
          <c:showCatName val="0"/>
          <c:showSerName val="0"/>
          <c:showPercent val="0"/>
          <c:showBubbleSize val="0"/>
        </c:dLbls>
        <c:axId val="571685648"/>
        <c:axId val="571686040"/>
      </c:scatterChart>
      <c:scatterChart>
        <c:scatterStyle val="lineMarker"/>
        <c:varyColors val="0"/>
        <c:ser>
          <c:idx val="1"/>
          <c:order val="1"/>
          <c:tx>
            <c:strRef>
              <c:f>'Pag5'!$D$39</c:f>
              <c:strCache>
                <c:ptCount val="1"/>
                <c:pt idx="0">
                  <c:v>SPOT</c:v>
                </c:pt>
              </c:strCache>
            </c:strRef>
          </c:tx>
          <c:spPr>
            <a:effectLst/>
          </c:spPr>
          <c:marker>
            <c:symbol val="none"/>
          </c:marker>
          <c:xVal>
            <c:numRef>
              <c:f>'Pag5'!$B$40:$B$63</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xVal>
          <c:yVal>
            <c:numRef>
              <c:f>'Pag5'!$D$40:$D$63</c:f>
              <c:numCache>
                <c:formatCode>0.00</c:formatCode>
                <c:ptCount val="24"/>
                <c:pt idx="0">
                  <c:v>57.681450660000003</c:v>
                </c:pt>
                <c:pt idx="1">
                  <c:v>57.681450660000003</c:v>
                </c:pt>
                <c:pt idx="2">
                  <c:v>57.681450660000003</c:v>
                </c:pt>
                <c:pt idx="3">
                  <c:v>57.681450660000003</c:v>
                </c:pt>
                <c:pt idx="4">
                  <c:v>57.681450660000003</c:v>
                </c:pt>
                <c:pt idx="5">
                  <c:v>57.681450660000003</c:v>
                </c:pt>
                <c:pt idx="6">
                  <c:v>64.638071569999994</c:v>
                </c:pt>
                <c:pt idx="7">
                  <c:v>61.25360182</c:v>
                </c:pt>
                <c:pt idx="8">
                  <c:v>61.25360182</c:v>
                </c:pt>
                <c:pt idx="9">
                  <c:v>75.215581069999999</c:v>
                </c:pt>
                <c:pt idx="10">
                  <c:v>75.215581069999999</c:v>
                </c:pt>
                <c:pt idx="11">
                  <c:v>75.215581069999999</c:v>
                </c:pt>
                <c:pt idx="12">
                  <c:v>75.215581069999999</c:v>
                </c:pt>
                <c:pt idx="13">
                  <c:v>64.638071569999994</c:v>
                </c:pt>
                <c:pt idx="14">
                  <c:v>75.215581069999999</c:v>
                </c:pt>
                <c:pt idx="15">
                  <c:v>75.215581069999999</c:v>
                </c:pt>
                <c:pt idx="16">
                  <c:v>75.215581069999999</c:v>
                </c:pt>
                <c:pt idx="17">
                  <c:v>75.215581069999999</c:v>
                </c:pt>
                <c:pt idx="18">
                  <c:v>75.006400139999997</c:v>
                </c:pt>
                <c:pt idx="19">
                  <c:v>75.006400139999997</c:v>
                </c:pt>
                <c:pt idx="20">
                  <c:v>75.006400139999997</c:v>
                </c:pt>
                <c:pt idx="21">
                  <c:v>75.006400139999997</c:v>
                </c:pt>
                <c:pt idx="22">
                  <c:v>57.681450660000003</c:v>
                </c:pt>
                <c:pt idx="23">
                  <c:v>58.123990859999999</c:v>
                </c:pt>
              </c:numCache>
            </c:numRef>
          </c:yVal>
          <c:smooth val="1"/>
          <c:extLst xmlns:c16r2="http://schemas.microsoft.com/office/drawing/2015/06/chart">
            <c:ext xmlns:c16="http://schemas.microsoft.com/office/drawing/2014/chart" uri="{C3380CC4-5D6E-409C-BE32-E72D297353CC}">
              <c16:uniqueId val="{00000001-9C18-4979-9CA5-665F07C658EF}"/>
            </c:ext>
          </c:extLst>
        </c:ser>
        <c:dLbls>
          <c:showLegendKey val="0"/>
          <c:showVal val="0"/>
          <c:showCatName val="0"/>
          <c:showSerName val="0"/>
          <c:showPercent val="0"/>
          <c:showBubbleSize val="0"/>
        </c:dLbls>
        <c:axId val="571686824"/>
        <c:axId val="571686432"/>
      </c:scatterChart>
      <c:valAx>
        <c:axId val="571685648"/>
        <c:scaling>
          <c:orientation val="minMax"/>
          <c:max val="23"/>
        </c:scaling>
        <c:delete val="0"/>
        <c:axPos val="b"/>
        <c:title>
          <c:tx>
            <c:rich>
              <a:bodyPr/>
              <a:lstStyle/>
              <a:p>
                <a:pPr>
                  <a:defRPr/>
                </a:pPr>
                <a:r>
                  <a:rPr lang="es-GT"/>
                  <a:t>HORA</a:t>
                </a:r>
              </a:p>
            </c:rich>
          </c:tx>
          <c:layout/>
          <c:overlay val="0"/>
        </c:title>
        <c:numFmt formatCode="General" sourceLinked="1"/>
        <c:majorTickMark val="none"/>
        <c:minorTickMark val="none"/>
        <c:tickLblPos val="nextTo"/>
        <c:crossAx val="571686040"/>
        <c:crosses val="autoZero"/>
        <c:crossBetween val="midCat"/>
        <c:majorUnit val="1"/>
      </c:valAx>
      <c:valAx>
        <c:axId val="571686040"/>
        <c:scaling>
          <c:orientation val="minMax"/>
          <c:max val="1800"/>
          <c:min val="600"/>
        </c:scaling>
        <c:delete val="0"/>
        <c:axPos val="l"/>
        <c:title>
          <c:tx>
            <c:rich>
              <a:bodyPr rot="-5400000" vert="horz"/>
              <a:lstStyle/>
              <a:p>
                <a:pPr>
                  <a:defRPr/>
                </a:pPr>
                <a:r>
                  <a:rPr lang="es-GT"/>
                  <a:t>MW</a:t>
                </a:r>
              </a:p>
            </c:rich>
          </c:tx>
          <c:layout/>
          <c:overlay val="0"/>
        </c:title>
        <c:numFmt formatCode="#,##0" sourceLinked="0"/>
        <c:majorTickMark val="none"/>
        <c:minorTickMark val="none"/>
        <c:tickLblPos val="nextTo"/>
        <c:crossAx val="571685648"/>
        <c:crosses val="autoZero"/>
        <c:crossBetween val="midCat"/>
        <c:majorUnit val="100"/>
      </c:valAx>
      <c:valAx>
        <c:axId val="571686432"/>
        <c:scaling>
          <c:orientation val="minMax"/>
          <c:max val="80"/>
          <c:min val="0"/>
        </c:scaling>
        <c:delete val="0"/>
        <c:axPos val="r"/>
        <c:title>
          <c:tx>
            <c:rich>
              <a:bodyPr rot="-5400000" vert="horz"/>
              <a:lstStyle/>
              <a:p>
                <a:pPr>
                  <a:defRPr/>
                </a:pPr>
                <a:r>
                  <a:rPr lang="es-GT"/>
                  <a:t>US$ / MWh</a:t>
                </a:r>
              </a:p>
            </c:rich>
          </c:tx>
          <c:layout/>
          <c:overlay val="0"/>
        </c:title>
        <c:numFmt formatCode="0" sourceLinked="0"/>
        <c:majorTickMark val="out"/>
        <c:minorTickMark val="none"/>
        <c:tickLblPos val="nextTo"/>
        <c:crossAx val="571686824"/>
        <c:crosses val="max"/>
        <c:crossBetween val="midCat"/>
      </c:valAx>
      <c:valAx>
        <c:axId val="571686824"/>
        <c:scaling>
          <c:orientation val="minMax"/>
        </c:scaling>
        <c:delete val="1"/>
        <c:axPos val="b"/>
        <c:numFmt formatCode="General" sourceLinked="1"/>
        <c:majorTickMark val="out"/>
        <c:minorTickMark val="none"/>
        <c:tickLblPos val="nextTo"/>
        <c:crossAx val="571686432"/>
        <c:crosses val="autoZero"/>
        <c:crossBetween val="midCat"/>
      </c:valAx>
      <c:spPr>
        <a:solidFill>
          <a:schemeClr val="bg1">
            <a:lumMod val="95000"/>
          </a:schemeClr>
        </a:solidFill>
        <a:ln>
          <a:noFill/>
        </a:ln>
      </c:spPr>
    </c:plotArea>
    <c:legend>
      <c:legendPos val="b"/>
      <c:layout>
        <c:manualLayout>
          <c:xMode val="edge"/>
          <c:yMode val="edge"/>
          <c:x val="0.23074002669670299"/>
          <c:y val="0.94206859950011101"/>
          <c:w val="0.518366901245506"/>
          <c:h val="4.3498412371305903E-2"/>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solidFill>
                  <a:schemeClr val="accent1"/>
                </a:solidFill>
              </a:rPr>
              <a:t>DESVÍOS DE POTENCIA PROMEDIOS NEGATIVOS</a:t>
            </a:r>
          </a:p>
        </c:rich>
      </c:tx>
      <c:layout>
        <c:manualLayout>
          <c:xMode val="edge"/>
          <c:yMode val="edge"/>
          <c:x val="0.14185128983308043"/>
          <c:y val="2.4559338314818019E-2"/>
        </c:manualLayout>
      </c:layout>
      <c:overlay val="0"/>
    </c:title>
    <c:autoTitleDeleted val="0"/>
    <c:plotArea>
      <c:layout/>
      <c:pieChart>
        <c:varyColors val="1"/>
        <c:ser>
          <c:idx val="0"/>
          <c:order val="0"/>
          <c:tx>
            <c:strRef>
              <c:f>'Pag23'!$G$69</c:f>
              <c:strCache>
                <c:ptCount val="1"/>
              </c:strCache>
            </c:strRef>
          </c:tx>
          <c:dPt>
            <c:idx val="1"/>
            <c:bubble3D val="0"/>
            <c:extLst xmlns:c16r2="http://schemas.microsoft.com/office/drawing/2015/06/chart">
              <c:ext xmlns:c16="http://schemas.microsoft.com/office/drawing/2014/chart" uri="{C3380CC4-5D6E-409C-BE32-E72D297353CC}">
                <c16:uniqueId val="{00000000-2D1D-42F5-B608-62863B00B4FD}"/>
              </c:ext>
            </c:extLst>
          </c:dPt>
          <c:dPt>
            <c:idx val="2"/>
            <c:bubble3D val="0"/>
            <c:extLst xmlns:c16r2="http://schemas.microsoft.com/office/drawing/2015/06/chart">
              <c:ext xmlns:c16="http://schemas.microsoft.com/office/drawing/2014/chart" uri="{C3380CC4-5D6E-409C-BE32-E72D297353CC}">
                <c16:uniqueId val="{00000001-2D1D-42F5-B608-62863B00B4FD}"/>
              </c:ext>
            </c:extLst>
          </c:dPt>
          <c:dPt>
            <c:idx val="3"/>
            <c:bubble3D val="0"/>
            <c:extLst xmlns:c16r2="http://schemas.microsoft.com/office/drawing/2015/06/chart">
              <c:ext xmlns:c16="http://schemas.microsoft.com/office/drawing/2014/chart" uri="{C3380CC4-5D6E-409C-BE32-E72D297353CC}">
                <c16:uniqueId val="{00000002-2D1D-42F5-B608-62863B00B4FD}"/>
              </c:ext>
            </c:extLst>
          </c:dPt>
          <c:dPt>
            <c:idx val="4"/>
            <c:bubble3D val="0"/>
            <c:extLst xmlns:c16r2="http://schemas.microsoft.com/office/drawing/2015/06/chart">
              <c:ext xmlns:c16="http://schemas.microsoft.com/office/drawing/2014/chart" uri="{C3380CC4-5D6E-409C-BE32-E72D297353CC}">
                <c16:uniqueId val="{00000003-2D1D-42F5-B608-62863B00B4FD}"/>
              </c:ext>
            </c:extLst>
          </c:dPt>
          <c:dPt>
            <c:idx val="5"/>
            <c:bubble3D val="0"/>
            <c:extLst xmlns:c16r2="http://schemas.microsoft.com/office/drawing/2015/06/chart">
              <c:ext xmlns:c16="http://schemas.microsoft.com/office/drawing/2014/chart" uri="{C3380CC4-5D6E-409C-BE32-E72D297353CC}">
                <c16:uniqueId val="{00000004-2D1D-42F5-B608-62863B00B4FD}"/>
              </c:ext>
            </c:extLst>
          </c:dPt>
          <c:dPt>
            <c:idx val="6"/>
            <c:bubble3D val="0"/>
            <c:extLst xmlns:c16r2="http://schemas.microsoft.com/office/drawing/2015/06/chart">
              <c:ext xmlns:c16="http://schemas.microsoft.com/office/drawing/2014/chart" uri="{C3380CC4-5D6E-409C-BE32-E72D297353CC}">
                <c16:uniqueId val="{00000005-2D1D-42F5-B608-62863B00B4FD}"/>
              </c:ext>
            </c:extLst>
          </c:dPt>
          <c:dPt>
            <c:idx val="7"/>
            <c:bubble3D val="0"/>
            <c:extLst xmlns:c16r2="http://schemas.microsoft.com/office/drawing/2015/06/chart">
              <c:ext xmlns:c16="http://schemas.microsoft.com/office/drawing/2014/chart" uri="{C3380CC4-5D6E-409C-BE32-E72D297353CC}">
                <c16:uniqueId val="{00000006-2D1D-42F5-B608-62863B00B4FD}"/>
              </c:ext>
            </c:extLst>
          </c:dPt>
          <c:dLbls>
            <c:dLbl>
              <c:idx val="0"/>
              <c:layout>
                <c:manualLayout>
                  <c:x val="-0.15992313176330955"/>
                  <c:y val="0.14478789699140399"/>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2D1D-42F5-B608-62863B00B4FD}"/>
                </c:ext>
                <c:ext xmlns:c15="http://schemas.microsoft.com/office/drawing/2012/chart" uri="{CE6537A1-D6FC-4f65-9D91-7224C49458BB}">
                  <c15:layout/>
                </c:ext>
              </c:extLst>
            </c:dLbl>
            <c:dLbl>
              <c:idx val="1"/>
              <c:layout>
                <c:manualLayout>
                  <c:x val="-0.21008590921582457"/>
                  <c:y val="-8.751882018775714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2D1D-42F5-B608-62863B00B4FD}"/>
                </c:ext>
                <c:ext xmlns:c15="http://schemas.microsoft.com/office/drawing/2012/chart" uri="{CE6537A1-D6FC-4f65-9D91-7224C49458BB}">
                  <c15:layout/>
                </c:ext>
              </c:extLst>
            </c:dLbl>
            <c:dLbl>
              <c:idx val="2"/>
              <c:layout>
                <c:manualLayout>
                  <c:x val="9.1664217238399071E-2"/>
                  <c:y val="-6.7314116079501621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2D1D-42F5-B608-62863B00B4FD}"/>
                </c:ext>
                <c:ext xmlns:c15="http://schemas.microsoft.com/office/drawing/2012/chart" uri="{CE6537A1-D6FC-4f65-9D91-7224C49458BB}">
                  <c15:layout/>
                </c:ext>
              </c:extLst>
            </c:dLbl>
            <c:dLbl>
              <c:idx val="4"/>
              <c:layout>
                <c:manualLayout>
                  <c:x val="0.12315215529773497"/>
                  <c:y val="3.8279018776044248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2D1D-42F5-B608-62863B00B4FD}"/>
                </c:ext>
                <c:ext xmlns:c15="http://schemas.microsoft.com/office/drawing/2012/chart" uri="{CE6537A1-D6FC-4f65-9D91-7224C49458BB}">
                  <c15:layout/>
                </c:ext>
              </c:extLst>
            </c:dLbl>
            <c:dLbl>
              <c:idx val="5"/>
              <c:layout>
                <c:manualLayout>
                  <c:x val="2.638070089493743E-2"/>
                  <c:y val="3.9750807352651164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2D1D-42F5-B608-62863B00B4FD}"/>
                </c:ext>
                <c:ext xmlns:c15="http://schemas.microsoft.com/office/drawing/2012/chart" uri="{CE6537A1-D6FC-4f65-9D91-7224C49458BB}">
                  <c15:layout/>
                </c:ext>
              </c:extLst>
            </c:dLbl>
            <c:dLbl>
              <c:idx val="6"/>
              <c:layout>
                <c:manualLayout>
                  <c:x val="-1.8997208050055957E-2"/>
                  <c:y val="2.15323920336018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0265653439754096E-2"/>
                  <c:y val="6.1970045330801801E-4"/>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2D1D-42F5-B608-62863B00B4FD}"/>
                </c:ext>
                <c:ext xmlns:c15="http://schemas.microsoft.com/office/drawing/2012/chart" uri="{CE6537A1-D6FC-4f65-9D91-7224C49458BB}">
                  <c15:layout/>
                </c:ext>
              </c:extLst>
            </c:dLbl>
            <c:dLbl>
              <c:idx val="8"/>
              <c:layout>
                <c:manualLayout>
                  <c:x val="-7.5953464845725849E-2"/>
                  <c:y val="5.6608553963495177E-4"/>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8-2D1D-42F5-B608-62863B00B4FD}"/>
                </c:ext>
                <c:ext xmlns:c15="http://schemas.microsoft.com/office/drawing/2012/chart" uri="{CE6537A1-D6FC-4f65-9D91-7224C49458BB}">
                  <c15:layout/>
                </c:ext>
              </c:extLst>
            </c:dLbl>
            <c:dLbl>
              <c:idx val="9"/>
              <c:layout>
                <c:manualLayout>
                  <c:x val="1.0116337885685382E-3"/>
                  <c:y val="-8.1068455589430859E-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2D1D-42F5-B608-62863B00B4FD}"/>
                </c:ext>
                <c:ext xmlns:c15="http://schemas.microsoft.com/office/drawing/2012/chart" uri="{CE6537A1-D6FC-4f65-9D91-7224C49458BB}">
                  <c15:layout>
                    <c:manualLayout>
                      <c:w val="0.22683856475451949"/>
                      <c:h val="9.0344004787118348E-2"/>
                    </c:manualLayout>
                  </c15:layout>
                </c:ext>
              </c:extLst>
            </c:dLbl>
            <c:numFmt formatCode="0%" sourceLinked="0"/>
            <c:spPr>
              <a:noFill/>
              <a:ln>
                <a:noFill/>
              </a:ln>
              <a:effectLst/>
            </c:spPr>
            <c:txPr>
              <a:bodyPr wrap="square" lIns="38100" tIns="19050" rIns="38100" bIns="19050" anchor="ctr">
                <a:spAutoFit/>
              </a:bodyPr>
              <a:lstStyle/>
              <a:p>
                <a:pPr>
                  <a:defRPr sz="800"/>
                </a:pPr>
                <a:endParaRPr lang="es-GT"/>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'Pag23'!$F$70:$F$80</c:f>
              <c:strCache>
                <c:ptCount val="11"/>
                <c:pt idx="0">
                  <c:v>JAGUAR ENERGY GUATEMALA LLC.</c:v>
                </c:pt>
                <c:pt idx="1">
                  <c:v>GENERADORA ELÉCTRICA DEL NORTE, LIMITADA</c:v>
                </c:pt>
                <c:pt idx="2">
                  <c:v>ENERGIA DEL CARIBE, S. A.</c:v>
                </c:pt>
                <c:pt idx="3">
                  <c:v>DISTRIBUIDORA DE ELECTRICIDAD DE OCCIDENTE, S. A. (CONSUMO TARIFA SOCIAL)</c:v>
                </c:pt>
                <c:pt idx="4">
                  <c:v>HIDRO XACBAL</c:v>
                </c:pt>
                <c:pt idx="5">
                  <c:v>EMPRESA DE GENERACION DE ENERGIA ELECTRICA DEL INDE (DEMANDA PUNTOS EEMs)</c:v>
                </c:pt>
                <c:pt idx="6">
                  <c:v>RENOVABLES DE GUATEMALA, S. A.</c:v>
                </c:pt>
                <c:pt idx="7">
                  <c:v>GENERADORA DE OCCIDENTE LTDA.</c:v>
                </c:pt>
                <c:pt idx="8">
                  <c:v>COMERCIALIZADORA COMERTITLAN, S. A.</c:v>
                </c:pt>
                <c:pt idx="9">
                  <c:v>COMERCIALIZADORA ELECTRICA DE GUATEMALA, S.A.</c:v>
                </c:pt>
                <c:pt idx="10">
                  <c:v>OTROS*</c:v>
                </c:pt>
              </c:strCache>
            </c:strRef>
          </c:cat>
          <c:val>
            <c:numRef>
              <c:f>'Pag23'!$G$70:$G$80</c:f>
              <c:numCache>
                <c:formatCode>#,##0.00</c:formatCode>
                <c:ptCount val="11"/>
                <c:pt idx="0">
                  <c:v>118.19169223438932</c:v>
                </c:pt>
                <c:pt idx="1">
                  <c:v>86.459014247311799</c:v>
                </c:pt>
                <c:pt idx="2">
                  <c:v>52.507161290322578</c:v>
                </c:pt>
                <c:pt idx="3">
                  <c:v>40.495930161000004</c:v>
                </c:pt>
                <c:pt idx="4">
                  <c:v>23.156383998819305</c:v>
                </c:pt>
                <c:pt idx="5">
                  <c:v>20.337019147600003</c:v>
                </c:pt>
                <c:pt idx="6">
                  <c:v>17.503572060215056</c:v>
                </c:pt>
                <c:pt idx="7">
                  <c:v>17.270113225806451</c:v>
                </c:pt>
                <c:pt idx="8">
                  <c:v>15.858669354838696</c:v>
                </c:pt>
                <c:pt idx="9">
                  <c:v>13.419443537878646</c:v>
                </c:pt>
                <c:pt idx="10">
                  <c:v>141.10546043293138</c:v>
                </c:pt>
              </c:numCache>
            </c:numRef>
          </c:val>
          <c:extLst xmlns:c16r2="http://schemas.microsoft.com/office/drawing/2015/06/chart">
            <c:ext xmlns:c16="http://schemas.microsoft.com/office/drawing/2014/chart" uri="{C3380CC4-5D6E-409C-BE32-E72D297353CC}">
              <c16:uniqueId val="{0000000A-2D1D-42F5-B608-62863B00B4FD}"/>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solidFill>
      <a:schemeClr val="bg1">
        <a:lumMod val="95000"/>
      </a:schemeClr>
    </a:solidFill>
  </c:spPr>
  <c:printSettings>
    <c:headerFooter alignWithMargins="0"/>
    <c:pageMargins b="1" l="0.75000000000000155" r="0.75000000000000155"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solidFill>
                  <a:schemeClr val="accent1"/>
                </a:solidFill>
              </a:rPr>
              <a:t>DESVÍOS DE POTENCIA PROMEDIOS POSITIVOS</a:t>
            </a:r>
          </a:p>
        </c:rich>
      </c:tx>
      <c:layout/>
      <c:overlay val="0"/>
    </c:title>
    <c:autoTitleDeleted val="0"/>
    <c:plotArea>
      <c:layout/>
      <c:pieChart>
        <c:varyColors val="1"/>
        <c:ser>
          <c:idx val="0"/>
          <c:order val="0"/>
          <c:dPt>
            <c:idx val="1"/>
            <c:bubble3D val="0"/>
            <c:extLst xmlns:c16r2="http://schemas.microsoft.com/office/drawing/2015/06/chart">
              <c:ext xmlns:c16="http://schemas.microsoft.com/office/drawing/2014/chart" uri="{C3380CC4-5D6E-409C-BE32-E72D297353CC}">
                <c16:uniqueId val="{00000000-02F1-4151-AC35-5D36A1271FA3}"/>
              </c:ext>
            </c:extLst>
          </c:dPt>
          <c:dPt>
            <c:idx val="2"/>
            <c:bubble3D val="0"/>
            <c:extLst xmlns:c16r2="http://schemas.microsoft.com/office/drawing/2015/06/chart">
              <c:ext xmlns:c16="http://schemas.microsoft.com/office/drawing/2014/chart" uri="{C3380CC4-5D6E-409C-BE32-E72D297353CC}">
                <c16:uniqueId val="{00000001-02F1-4151-AC35-5D36A1271FA3}"/>
              </c:ext>
            </c:extLst>
          </c:dPt>
          <c:dPt>
            <c:idx val="3"/>
            <c:bubble3D val="0"/>
            <c:extLst xmlns:c16r2="http://schemas.microsoft.com/office/drawing/2015/06/chart">
              <c:ext xmlns:c16="http://schemas.microsoft.com/office/drawing/2014/chart" uri="{C3380CC4-5D6E-409C-BE32-E72D297353CC}">
                <c16:uniqueId val="{00000002-02F1-4151-AC35-5D36A1271FA3}"/>
              </c:ext>
            </c:extLst>
          </c:dPt>
          <c:dPt>
            <c:idx val="4"/>
            <c:bubble3D val="0"/>
            <c:extLst xmlns:c16r2="http://schemas.microsoft.com/office/drawing/2015/06/chart">
              <c:ext xmlns:c16="http://schemas.microsoft.com/office/drawing/2014/chart" uri="{C3380CC4-5D6E-409C-BE32-E72D297353CC}">
                <c16:uniqueId val="{00000003-02F1-4151-AC35-5D36A1271FA3}"/>
              </c:ext>
            </c:extLst>
          </c:dPt>
          <c:dPt>
            <c:idx val="5"/>
            <c:bubble3D val="0"/>
            <c:extLst xmlns:c16r2="http://schemas.microsoft.com/office/drawing/2015/06/chart">
              <c:ext xmlns:c16="http://schemas.microsoft.com/office/drawing/2014/chart" uri="{C3380CC4-5D6E-409C-BE32-E72D297353CC}">
                <c16:uniqueId val="{00000004-02F1-4151-AC35-5D36A1271FA3}"/>
              </c:ext>
            </c:extLst>
          </c:dPt>
          <c:dPt>
            <c:idx val="6"/>
            <c:bubble3D val="0"/>
            <c:extLst xmlns:c16r2="http://schemas.microsoft.com/office/drawing/2015/06/chart">
              <c:ext xmlns:c16="http://schemas.microsoft.com/office/drawing/2014/chart" uri="{C3380CC4-5D6E-409C-BE32-E72D297353CC}">
                <c16:uniqueId val="{00000005-02F1-4151-AC35-5D36A1271FA3}"/>
              </c:ext>
            </c:extLst>
          </c:dPt>
          <c:dPt>
            <c:idx val="7"/>
            <c:bubble3D val="0"/>
            <c:extLst xmlns:c16r2="http://schemas.microsoft.com/office/drawing/2015/06/chart">
              <c:ext xmlns:c16="http://schemas.microsoft.com/office/drawing/2014/chart" uri="{C3380CC4-5D6E-409C-BE32-E72D297353CC}">
                <c16:uniqueId val="{00000006-02F1-4151-AC35-5D36A1271FA3}"/>
              </c:ext>
            </c:extLst>
          </c:dPt>
          <c:dLbls>
            <c:dLbl>
              <c:idx val="2"/>
              <c:layout>
                <c:manualLayout>
                  <c:x val="-0.15655658777735496"/>
                  <c:y val="1.9772685483322515E-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02F1-4151-AC35-5D36A1271FA3}"/>
                </c:ext>
                <c:ext xmlns:c15="http://schemas.microsoft.com/office/drawing/2012/chart" uri="{CE6537A1-D6FC-4f65-9D91-7224C49458BB}">
                  <c15:layout/>
                </c:ext>
              </c:extLst>
            </c:dLbl>
            <c:dLbl>
              <c:idx val="3"/>
              <c:layout>
                <c:manualLayout>
                  <c:x val="-0.13905106745885445"/>
                  <c:y val="-5.8225059339046481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02F1-4151-AC35-5D36A1271FA3}"/>
                </c:ext>
                <c:ext xmlns:c15="http://schemas.microsoft.com/office/drawing/2012/chart" uri="{CE6537A1-D6FC-4f65-9D91-7224C49458BB}">
                  <c15:layout/>
                </c:ext>
              </c:extLst>
            </c:dLbl>
            <c:dLbl>
              <c:idx val="4"/>
              <c:layout>
                <c:manualLayout>
                  <c:x val="8.6606177048743377E-2"/>
                  <c:y val="-6.9047787593834078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02F1-4151-AC35-5D36A1271FA3}"/>
                </c:ext>
                <c:ext xmlns:c15="http://schemas.microsoft.com/office/drawing/2012/chart" uri="{CE6537A1-D6FC-4f65-9D91-7224C49458BB}">
                  <c15:layout/>
                </c:ext>
              </c:extLst>
            </c:dLbl>
            <c:dLbl>
              <c:idx val="5"/>
              <c:layout>
                <c:manualLayout>
                  <c:x val="0.14154215208289372"/>
                  <c:y val="-2.6884734178990177E-2"/>
                </c:manualLayout>
              </c:layout>
              <c:numFmt formatCode="0%" sourceLinked="0"/>
              <c:spPr>
                <a:noFill/>
                <a:ln>
                  <a:noFill/>
                </a:ln>
                <a:effectLst/>
              </c:spPr>
              <c:txPr>
                <a:bodyPr wrap="square" lIns="38100" tIns="19050" rIns="38100" bIns="19050" anchor="ctr">
                  <a:noAutofit/>
                </a:bodyPr>
                <a:lstStyle/>
                <a:p>
                  <a:pPr>
                    <a:defRPr sz="800"/>
                  </a:pPr>
                  <a:endParaRPr lang="es-GT"/>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02F1-4151-AC35-5D36A1271FA3}"/>
                </c:ext>
                <c:ext xmlns:c15="http://schemas.microsoft.com/office/drawing/2012/chart" uri="{CE6537A1-D6FC-4f65-9D91-7224C49458BB}">
                  <c15:layout>
                    <c:manualLayout>
                      <c:w val="0.15755539020245882"/>
                      <c:h val="9.409656962646562E-2"/>
                    </c:manualLayout>
                  </c15:layout>
                </c:ext>
              </c:extLst>
            </c:dLbl>
            <c:dLbl>
              <c:idx val="6"/>
              <c:layout>
                <c:manualLayout>
                  <c:x val="0.10019153811697375"/>
                  <c:y val="-1.3395795109027546E-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02F1-4151-AC35-5D36A1271FA3}"/>
                </c:ext>
                <c:ext xmlns:c15="http://schemas.microsoft.com/office/drawing/2012/chart" uri="{CE6537A1-D6FC-4f65-9D91-7224C49458BB}">
                  <c15:layout/>
                </c:ext>
              </c:extLst>
            </c:dLbl>
            <c:dLbl>
              <c:idx val="7"/>
              <c:layout>
                <c:manualLayout>
                  <c:x val="-2.5316496932946853E-2"/>
                  <c:y val="1.7468895844390649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02F1-4151-AC35-5D36A1271FA3}"/>
                </c:ext>
                <c:ext xmlns:c15="http://schemas.microsoft.com/office/drawing/2012/chart" uri="{CE6537A1-D6FC-4f65-9D91-7224C49458BB}">
                  <c15:layout/>
                </c:ext>
              </c:extLst>
            </c:dLbl>
            <c:dLbl>
              <c:idx val="8"/>
              <c:layout>
                <c:manualLayout>
                  <c:x val="-0.13236224174375946"/>
                  <c:y val="1.9150398368253288E-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02F1-4151-AC35-5D36A1271FA3}"/>
                </c:ext>
                <c:ext xmlns:c15="http://schemas.microsoft.com/office/drawing/2012/chart" uri="{CE6537A1-D6FC-4f65-9D91-7224C49458BB}">
                  <c15:layout/>
                </c:ext>
              </c:extLst>
            </c:dLbl>
            <c:dLbl>
              <c:idx val="9"/>
              <c:layout>
                <c:manualLayout>
                  <c:x val="-8.2786816669072921E-2"/>
                  <c:y val="-4.3714662451366154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8-02F1-4151-AC35-5D36A1271FA3}"/>
                </c:ext>
                <c:ext xmlns:c15="http://schemas.microsoft.com/office/drawing/2012/chart" uri="{CE6537A1-D6FC-4f65-9D91-7224C49458BB}">
                  <c15:layout/>
                </c:ext>
              </c:extLst>
            </c:dLbl>
            <c:numFmt formatCode="0%" sourceLinked="0"/>
            <c:spPr>
              <a:noFill/>
              <a:ln>
                <a:noFill/>
              </a:ln>
              <a:effectLst/>
            </c:spPr>
            <c:txPr>
              <a:bodyPr wrap="square" lIns="38100" tIns="19050" rIns="38100" bIns="19050" anchor="ctr">
                <a:spAutoFit/>
              </a:bodyPr>
              <a:lstStyle/>
              <a:p>
                <a:pPr>
                  <a:defRPr sz="800"/>
                </a:pPr>
                <a:endParaRPr lang="es-GT"/>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'Pag23'!$A$70:$A$80</c:f>
              <c:strCache>
                <c:ptCount val="11"/>
                <c:pt idx="0">
                  <c:v>ORAZUL ENERGY GUATEMALA Y CIA. S. C. A.</c:v>
                </c:pt>
                <c:pt idx="1">
                  <c:v>JAGUAR ENERGY GUATEMALA LLC.</c:v>
                </c:pt>
                <c:pt idx="2">
                  <c:v>EMPRESA DE COMERCIALIZACIÓN DE ENERGÍA ELÉCTRICA DEL INDE</c:v>
                </c:pt>
                <c:pt idx="3">
                  <c:v>EMPRESA DE GENERACIÓN DE ENERGÍA ELÉCTRICA DEL INDE</c:v>
                </c:pt>
                <c:pt idx="4">
                  <c:v>RENACE, S. A.</c:v>
                </c:pt>
                <c:pt idx="5">
                  <c:v>DUKE ENERGY GUATEMALA Y CIA. S. C. A.</c:v>
                </c:pt>
                <c:pt idx="6">
                  <c:v>PUERTO QUETZAL POWER LLC</c:v>
                </c:pt>
                <c:pt idx="7">
                  <c:v>LUZ Y FUERZA ELECTRICA DE GUATEMALA, LTDA.</c:v>
                </c:pt>
                <c:pt idx="8">
                  <c:v>BIOMASS ENERGY, S. A.</c:v>
                </c:pt>
                <c:pt idx="9">
                  <c:v>RENOVABLES DE GUATEMALA, S. A.</c:v>
                </c:pt>
                <c:pt idx="10">
                  <c:v>OTROS*</c:v>
                </c:pt>
              </c:strCache>
            </c:strRef>
          </c:cat>
          <c:val>
            <c:numRef>
              <c:f>'Pag23'!$B$70:$B$80</c:f>
              <c:numCache>
                <c:formatCode>#,##0.00</c:formatCode>
                <c:ptCount val="11"/>
                <c:pt idx="0">
                  <c:v>1488.0191681035271</c:v>
                </c:pt>
                <c:pt idx="1">
                  <c:v>1342.3179826745886</c:v>
                </c:pt>
                <c:pt idx="2">
                  <c:v>1093.4901913978499</c:v>
                </c:pt>
                <c:pt idx="3">
                  <c:v>1005.9772363514231</c:v>
                </c:pt>
                <c:pt idx="4">
                  <c:v>859.37054630568366</c:v>
                </c:pt>
                <c:pt idx="5">
                  <c:v>792.66194735019963</c:v>
                </c:pt>
                <c:pt idx="6">
                  <c:v>413.28039806208113</c:v>
                </c:pt>
                <c:pt idx="7">
                  <c:v>383.4303239554531</c:v>
                </c:pt>
                <c:pt idx="8">
                  <c:v>343.40859536501529</c:v>
                </c:pt>
                <c:pt idx="9">
                  <c:v>304.12518032897401</c:v>
                </c:pt>
                <c:pt idx="10">
                  <c:v>5124.496520065557</c:v>
                </c:pt>
              </c:numCache>
            </c:numRef>
          </c:val>
          <c:extLst xmlns:c16r2="http://schemas.microsoft.com/office/drawing/2015/06/chart">
            <c:ext xmlns:c16="http://schemas.microsoft.com/office/drawing/2014/chart" uri="{C3380CC4-5D6E-409C-BE32-E72D297353CC}">
              <c16:uniqueId val="{00000009-02F1-4151-AC35-5D36A1271FA3}"/>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solidFill>
      <a:schemeClr val="bg1">
        <a:lumMod val="95000"/>
      </a:schemeClr>
    </a:solidFill>
  </c:spPr>
  <c:printSettings>
    <c:headerFooter alignWithMargins="0"/>
    <c:pageMargins b="1" l="0.75000000000000111" r="0.75000000000000111"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solidFill>
                  <a:schemeClr val="accent1"/>
                </a:solidFill>
              </a:rPr>
              <a:t>COMPARACIÓN ENTRE COSTOS DIFERENCIALES REALES Y MENSUALES</a:t>
            </a:r>
          </a:p>
        </c:rich>
      </c:tx>
      <c:layout>
        <c:manualLayout>
          <c:xMode val="edge"/>
          <c:yMode val="edge"/>
          <c:x val="0.21969140337986801"/>
          <c:y val="4.1071428571428599E-2"/>
        </c:manualLayout>
      </c:layout>
      <c:overlay val="0"/>
    </c:title>
    <c:autoTitleDeleted val="0"/>
    <c:plotArea>
      <c:layout>
        <c:manualLayout>
          <c:layoutTarget val="inner"/>
          <c:xMode val="edge"/>
          <c:yMode val="edge"/>
          <c:x val="5.9275627307637802E-2"/>
          <c:y val="0.14162408594460901"/>
          <c:w val="0.92645610088233599"/>
          <c:h val="0.68221358473317695"/>
        </c:manualLayout>
      </c:layout>
      <c:barChart>
        <c:barDir val="col"/>
        <c:grouping val="clustered"/>
        <c:varyColors val="0"/>
        <c:ser>
          <c:idx val="1"/>
          <c:order val="0"/>
          <c:tx>
            <c:strRef>
              <c:f>'Pag24'!$B$7</c:f>
              <c:strCache>
                <c:ptCount val="1"/>
                <c:pt idx="0">
                  <c:v>COSTO DIFERENCIAL REAL</c:v>
                </c:pt>
              </c:strCache>
            </c:strRef>
          </c:tx>
          <c:invertIfNegative val="0"/>
          <c:dLbls>
            <c:numFmt formatCode="_(* #,##0.00_);_(* \(#,##0.00\);_(* &quot;-&quot;??_);_(@_)"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'Pag24'!$C$5:$N$5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'Pag24'!$C$7:$N$7</c:f>
              <c:numCache>
                <c:formatCode>#,##0.00</c:formatCode>
                <c:ptCount val="12"/>
                <c:pt idx="0">
                  <c:v>2.2644015825215988</c:v>
                </c:pt>
                <c:pt idx="1">
                  <c:v>1.7462913749327742</c:v>
                </c:pt>
                <c:pt idx="2">
                  <c:v>2.0656021075806366</c:v>
                </c:pt>
                <c:pt idx="3">
                  <c:v>1.7341844483440148</c:v>
                </c:pt>
                <c:pt idx="4">
                  <c:v>2.2792647302724394</c:v>
                </c:pt>
                <c:pt idx="5">
                  <c:v>2.4603472988177768</c:v>
                </c:pt>
                <c:pt idx="6">
                  <c:v>2.8807877418311207</c:v>
                </c:pt>
                <c:pt idx="7">
                  <c:v>2.8552108708004447</c:v>
                </c:pt>
                <c:pt idx="8">
                  <c:v>2.437458575069503</c:v>
                </c:pt>
                <c:pt idx="9">
                  <c:v>2.4582138722111133</c:v>
                </c:pt>
                <c:pt idx="10">
                  <c:v>2.4597207349714814</c:v>
                </c:pt>
                <c:pt idx="11">
                  <c:v>1.9569928957591392</c:v>
                </c:pt>
              </c:numCache>
            </c:numRef>
          </c:val>
          <c:extLst xmlns:c16r2="http://schemas.microsoft.com/office/drawing/2015/06/chart">
            <c:ext xmlns:c16="http://schemas.microsoft.com/office/drawing/2014/chart" uri="{C3380CC4-5D6E-409C-BE32-E72D297353CC}">
              <c16:uniqueId val="{00000000-775D-48D6-BB73-17BEEB86C1A1}"/>
            </c:ext>
          </c:extLst>
        </c:ser>
        <c:dLbls>
          <c:showLegendKey val="0"/>
          <c:showVal val="0"/>
          <c:showCatName val="0"/>
          <c:showSerName val="0"/>
          <c:showPercent val="0"/>
          <c:showBubbleSize val="0"/>
        </c:dLbls>
        <c:gapWidth val="150"/>
        <c:axId val="583348656"/>
        <c:axId val="583349048"/>
      </c:barChart>
      <c:lineChart>
        <c:grouping val="standard"/>
        <c:varyColors val="0"/>
        <c:ser>
          <c:idx val="0"/>
          <c:order val="1"/>
          <c:tx>
            <c:strRef>
              <c:f>'Pag24'!$B$6</c:f>
              <c:strCache>
                <c:ptCount val="1"/>
                <c:pt idx="0">
                  <c:v>COSTO DIFERENCIAL MENSUAL</c:v>
                </c:pt>
              </c:strCache>
            </c:strRef>
          </c:tx>
          <c:dLbls>
            <c:dLbl>
              <c:idx val="6"/>
              <c:layout>
                <c:manualLayout>
                  <c:x val="-1.9087184586508186E-2"/>
                  <c:y val="-4.54821897262842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75D-48D6-BB73-17BEEB86C1A1}"/>
                </c:ext>
                <c:ext xmlns:c15="http://schemas.microsoft.com/office/drawing/2012/chart" uri="{CE6537A1-D6FC-4f65-9D91-7224C49458BB}">
                  <c15:layout/>
                </c:ext>
              </c:extLst>
            </c:dLbl>
            <c:numFmt formatCode="_(* #,##0.00_);_(* \(#,##0.00\);_(* &quot;-&quot;??_);_(@_)"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'Pag24'!$C$6:$N$6</c:f>
              <c:numCache>
                <c:formatCode>#,##0.00</c:formatCode>
                <c:ptCount val="12"/>
                <c:pt idx="0">
                  <c:v>2.0913520379008359</c:v>
                </c:pt>
                <c:pt idx="1">
                  <c:v>2.0293283630383736</c:v>
                </c:pt>
                <c:pt idx="2">
                  <c:v>2.4694683797324024</c:v>
                </c:pt>
                <c:pt idx="3">
                  <c:v>2.1880927758275655</c:v>
                </c:pt>
                <c:pt idx="4">
                  <c:v>2.4977913358994557</c:v>
                </c:pt>
                <c:pt idx="5">
                  <c:v>2.2950852588177764</c:v>
                </c:pt>
                <c:pt idx="6">
                  <c:v>2.7410653618311205</c:v>
                </c:pt>
                <c:pt idx="7">
                  <c:v>3.1851628508004448</c:v>
                </c:pt>
                <c:pt idx="8">
                  <c:v>2.4588143850695028</c:v>
                </c:pt>
                <c:pt idx="9">
                  <c:v>2.419443642211113</c:v>
                </c:pt>
                <c:pt idx="10">
                  <c:v>2.3533868849714814</c:v>
                </c:pt>
                <c:pt idx="11">
                  <c:v>1.9465223857591392</c:v>
                </c:pt>
              </c:numCache>
            </c:numRef>
          </c:val>
          <c:smooth val="0"/>
          <c:extLst xmlns:c16r2="http://schemas.microsoft.com/office/drawing/2015/06/chart">
            <c:ext xmlns:c16="http://schemas.microsoft.com/office/drawing/2014/chart" uri="{C3380CC4-5D6E-409C-BE32-E72D297353CC}">
              <c16:uniqueId val="{00000002-775D-48D6-BB73-17BEEB86C1A1}"/>
            </c:ext>
          </c:extLst>
        </c:ser>
        <c:dLbls>
          <c:showLegendKey val="0"/>
          <c:showVal val="0"/>
          <c:showCatName val="0"/>
          <c:showSerName val="0"/>
          <c:showPercent val="0"/>
          <c:showBubbleSize val="0"/>
        </c:dLbls>
        <c:marker val="1"/>
        <c:smooth val="0"/>
        <c:axId val="583349440"/>
        <c:axId val="583349832"/>
      </c:lineChart>
      <c:catAx>
        <c:axId val="583348656"/>
        <c:scaling>
          <c:orientation val="minMax"/>
        </c:scaling>
        <c:delete val="0"/>
        <c:axPos val="b"/>
        <c:numFmt formatCode="General" sourceLinked="1"/>
        <c:majorTickMark val="cross"/>
        <c:minorTickMark val="none"/>
        <c:tickLblPos val="nextTo"/>
        <c:txPr>
          <a:bodyPr rot="0" vert="horz"/>
          <a:lstStyle/>
          <a:p>
            <a:pPr>
              <a:defRPr/>
            </a:pPr>
            <a:endParaRPr lang="es-GT"/>
          </a:p>
        </c:txPr>
        <c:crossAx val="583349048"/>
        <c:crosses val="autoZero"/>
        <c:auto val="0"/>
        <c:lblAlgn val="ctr"/>
        <c:lblOffset val="900"/>
        <c:tickLblSkip val="1"/>
        <c:tickMarkSkip val="1"/>
        <c:noMultiLvlLbl val="0"/>
      </c:catAx>
      <c:valAx>
        <c:axId val="583349048"/>
        <c:scaling>
          <c:orientation val="minMax"/>
        </c:scaling>
        <c:delete val="0"/>
        <c:axPos val="l"/>
        <c:majorGridlines/>
        <c:title>
          <c:tx>
            <c:rich>
              <a:bodyPr/>
              <a:lstStyle/>
              <a:p>
                <a:pPr>
                  <a:defRPr/>
                </a:pPr>
                <a:r>
                  <a:rPr lang="es-GT"/>
                  <a:t>US$ (Millones)</a:t>
                </a:r>
              </a:p>
            </c:rich>
          </c:tx>
          <c:layout>
            <c:manualLayout>
              <c:xMode val="edge"/>
              <c:yMode val="edge"/>
              <c:x val="1.1756061719324E-2"/>
              <c:y val="0.39821428571428602"/>
            </c:manualLayout>
          </c:layout>
          <c:overlay val="0"/>
        </c:title>
        <c:numFmt formatCode="#,##0.00" sourceLinked="1"/>
        <c:majorTickMark val="cross"/>
        <c:minorTickMark val="none"/>
        <c:tickLblPos val="nextTo"/>
        <c:txPr>
          <a:bodyPr rot="0" vert="horz"/>
          <a:lstStyle/>
          <a:p>
            <a:pPr>
              <a:defRPr/>
            </a:pPr>
            <a:endParaRPr lang="es-GT"/>
          </a:p>
        </c:txPr>
        <c:crossAx val="583348656"/>
        <c:crosses val="autoZero"/>
        <c:crossBetween val="between"/>
      </c:valAx>
      <c:catAx>
        <c:axId val="583349440"/>
        <c:scaling>
          <c:orientation val="minMax"/>
        </c:scaling>
        <c:delete val="1"/>
        <c:axPos val="b"/>
        <c:numFmt formatCode="General" sourceLinked="1"/>
        <c:majorTickMark val="out"/>
        <c:minorTickMark val="none"/>
        <c:tickLblPos val="none"/>
        <c:crossAx val="583349832"/>
        <c:crosses val="autoZero"/>
        <c:auto val="0"/>
        <c:lblAlgn val="ctr"/>
        <c:lblOffset val="100"/>
        <c:noMultiLvlLbl val="0"/>
      </c:catAx>
      <c:valAx>
        <c:axId val="583349832"/>
        <c:scaling>
          <c:orientation val="minMax"/>
        </c:scaling>
        <c:delete val="1"/>
        <c:axPos val="l"/>
        <c:numFmt formatCode="#,##0.00" sourceLinked="1"/>
        <c:majorTickMark val="out"/>
        <c:minorTickMark val="none"/>
        <c:tickLblPos val="none"/>
        <c:crossAx val="583349440"/>
        <c:crosses val="autoZero"/>
        <c:crossBetween val="between"/>
      </c:valAx>
      <c:spPr>
        <a:noFill/>
      </c:spPr>
    </c:plotArea>
    <c:legend>
      <c:legendPos val="r"/>
      <c:layout>
        <c:manualLayout>
          <c:xMode val="edge"/>
          <c:yMode val="edge"/>
          <c:x val="0.34239529757531201"/>
          <c:y val="0.94642857142857195"/>
          <c:w val="0.36664217487141798"/>
          <c:h val="4.2857142857142899E-2"/>
        </c:manualLayout>
      </c:layout>
      <c:overlay val="0"/>
    </c:legend>
    <c:plotVisOnly val="1"/>
    <c:dispBlanksAs val="gap"/>
    <c:showDLblsOverMax val="0"/>
  </c:chart>
  <c:spPr>
    <a:noFill/>
  </c:spPr>
  <c:printSettings>
    <c:headerFooter alignWithMargins="0"/>
    <c:pageMargins b="1" l="0.750000000000002" r="0.750000000000002" t="1" header="0" footer="0"/>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solidFill>
                  <a:schemeClr val="accent1"/>
                </a:solidFill>
              </a:rPr>
              <a:t>COSTO DE LOS PEAJES PRINCIPAL Y SECUNDARIO</a:t>
            </a:r>
          </a:p>
        </c:rich>
      </c:tx>
      <c:layout>
        <c:manualLayout>
          <c:xMode val="edge"/>
          <c:yMode val="edge"/>
          <c:x val="0.27457898188882701"/>
          <c:y val="3.5648040982828998E-2"/>
        </c:manualLayout>
      </c:layout>
      <c:overlay val="0"/>
    </c:title>
    <c:autoTitleDeleted val="0"/>
    <c:plotArea>
      <c:layout>
        <c:manualLayout>
          <c:layoutTarget val="inner"/>
          <c:xMode val="edge"/>
          <c:yMode val="edge"/>
          <c:x val="0.13045229088741001"/>
          <c:y val="0.16341030262783399"/>
          <c:w val="0.85662155065978296"/>
          <c:h val="0.67317939474433197"/>
        </c:manualLayout>
      </c:layout>
      <c:barChart>
        <c:barDir val="col"/>
        <c:grouping val="clustered"/>
        <c:varyColors val="0"/>
        <c:ser>
          <c:idx val="0"/>
          <c:order val="0"/>
          <c:tx>
            <c:strRef>
              <c:f>'Pag24'!$D$96</c:f>
              <c:strCache>
                <c:ptCount val="1"/>
                <c:pt idx="0">
                  <c:v>PEAJE PARA EL SISTEMA PRINCIPAL US$</c:v>
                </c:pt>
              </c:strCache>
            </c:strRef>
          </c:tx>
          <c:invertIfNegative val="0"/>
          <c:dLbls>
            <c:spPr>
              <a:noFill/>
              <a:ln>
                <a:noFill/>
              </a:ln>
              <a:effectLst/>
            </c:spPr>
            <c:txPr>
              <a:bodyPr rot="-5400000" vert="horz"/>
              <a:lstStyle/>
              <a:p>
                <a:pPr>
                  <a:defRPr>
                    <a:solidFill>
                      <a:schemeClr val="bg1"/>
                    </a:solidFill>
                  </a:defRPr>
                </a:pPr>
                <a:endParaRPr lang="es-G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'Pag24'!$C$97:$C$108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'Pag24'!$D$97:$D$108</c:f>
              <c:numCache>
                <c:formatCode>_(* #,##0.00_);_(* \(#,##0.00\);_(* "-"??_);_(@_)</c:formatCode>
                <c:ptCount val="12"/>
                <c:pt idx="0">
                  <c:v>5739306.4091666667</c:v>
                </c:pt>
                <c:pt idx="1">
                  <c:v>5753893.430672043</c:v>
                </c:pt>
                <c:pt idx="2">
                  <c:v>5761916.2925000004</c:v>
                </c:pt>
                <c:pt idx="3">
                  <c:v>5761916.2925000004</c:v>
                </c:pt>
                <c:pt idx="4">
                  <c:v>5761916.2925000004</c:v>
                </c:pt>
                <c:pt idx="5">
                  <c:v>5761916.2925000004</c:v>
                </c:pt>
                <c:pt idx="6">
                  <c:v>5761916.2925000004</c:v>
                </c:pt>
                <c:pt idx="7">
                  <c:v>5789131.4358333349</c:v>
                </c:pt>
                <c:pt idx="8">
                  <c:v>5984860.7399731223</c:v>
                </c:pt>
                <c:pt idx="9">
                  <c:v>5789131.4358333349</c:v>
                </c:pt>
                <c:pt idx="10">
                  <c:v>5896735.6141666677</c:v>
                </c:pt>
                <c:pt idx="11">
                  <c:v>6511909.4007857377</c:v>
                </c:pt>
              </c:numCache>
            </c:numRef>
          </c:val>
          <c:extLst xmlns:c16r2="http://schemas.microsoft.com/office/drawing/2015/06/chart">
            <c:ext xmlns:c16="http://schemas.microsoft.com/office/drawing/2014/chart" uri="{C3380CC4-5D6E-409C-BE32-E72D297353CC}">
              <c16:uniqueId val="{00000000-E032-4F63-93E2-680A207DF9AE}"/>
            </c:ext>
          </c:extLst>
        </c:ser>
        <c:ser>
          <c:idx val="1"/>
          <c:order val="1"/>
          <c:tx>
            <c:strRef>
              <c:f>'Pag24'!$E$96</c:f>
              <c:strCache>
                <c:ptCount val="1"/>
                <c:pt idx="0">
                  <c:v>PEAJE PARA EL SISTEMA SECUNDARIO US$</c:v>
                </c:pt>
              </c:strCache>
            </c:strRef>
          </c:tx>
          <c:invertIfNegative val="0"/>
          <c:dLbls>
            <c:spPr>
              <a:noFill/>
              <a:ln>
                <a:noFill/>
              </a:ln>
              <a:effectLst/>
            </c:spPr>
            <c:txPr>
              <a:bodyPr rot="-5400000" vert="horz"/>
              <a:lstStyle/>
              <a:p>
                <a:pPr>
                  <a:defRPr>
                    <a:solidFill>
                      <a:schemeClr val="bg1"/>
                    </a:solidFill>
                  </a:defRPr>
                </a:pPr>
                <a:endParaRPr lang="es-G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'Pag24'!$C$97:$C$108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'Pag24'!$E$97:$E$108</c:f>
              <c:numCache>
                <c:formatCode>_(* #,##0.00_);_(* \(#,##0.00\);_(* "-"??_);_(@_)</c:formatCode>
                <c:ptCount val="12"/>
                <c:pt idx="0">
                  <c:v>4364509.1791675342</c:v>
                </c:pt>
                <c:pt idx="1">
                  <c:v>4386888.129553197</c:v>
                </c:pt>
                <c:pt idx="2">
                  <c:v>4410274.7098349249</c:v>
                </c:pt>
                <c:pt idx="3">
                  <c:v>4389142.5596809667</c:v>
                </c:pt>
                <c:pt idx="4">
                  <c:v>4387932.5391503125</c:v>
                </c:pt>
                <c:pt idx="5">
                  <c:v>4386965.0785211865</c:v>
                </c:pt>
                <c:pt idx="6">
                  <c:v>4389840.7721854653</c:v>
                </c:pt>
                <c:pt idx="7">
                  <c:v>4592607.3770113215</c:v>
                </c:pt>
                <c:pt idx="8">
                  <c:v>4415844.3085782733</c:v>
                </c:pt>
                <c:pt idx="9">
                  <c:v>4403795.4475160316</c:v>
                </c:pt>
                <c:pt idx="10">
                  <c:v>4436525.904215456</c:v>
                </c:pt>
                <c:pt idx="11">
                  <c:v>4470832.9868348269</c:v>
                </c:pt>
              </c:numCache>
            </c:numRef>
          </c:val>
          <c:extLst xmlns:c16r2="http://schemas.microsoft.com/office/drawing/2015/06/chart">
            <c:ext xmlns:c16="http://schemas.microsoft.com/office/drawing/2014/chart" uri="{C3380CC4-5D6E-409C-BE32-E72D297353CC}">
              <c16:uniqueId val="{00000001-E032-4F63-93E2-680A207DF9AE}"/>
            </c:ext>
          </c:extLst>
        </c:ser>
        <c:dLbls>
          <c:showLegendKey val="0"/>
          <c:showVal val="1"/>
          <c:showCatName val="0"/>
          <c:showSerName val="0"/>
          <c:showPercent val="0"/>
          <c:showBubbleSize val="0"/>
        </c:dLbls>
        <c:gapWidth val="150"/>
        <c:axId val="584130416"/>
        <c:axId val="584130808"/>
      </c:barChart>
      <c:catAx>
        <c:axId val="584130416"/>
        <c:scaling>
          <c:orientation val="minMax"/>
        </c:scaling>
        <c:delete val="0"/>
        <c:axPos val="b"/>
        <c:numFmt formatCode="dd/mm/yyyy" sourceLinked="0"/>
        <c:majorTickMark val="out"/>
        <c:minorTickMark val="none"/>
        <c:tickLblPos val="nextTo"/>
        <c:txPr>
          <a:bodyPr rot="0" vert="horz"/>
          <a:lstStyle/>
          <a:p>
            <a:pPr>
              <a:defRPr/>
            </a:pPr>
            <a:endParaRPr lang="es-GT"/>
          </a:p>
        </c:txPr>
        <c:crossAx val="584130808"/>
        <c:crosses val="autoZero"/>
        <c:auto val="1"/>
        <c:lblAlgn val="ctr"/>
        <c:lblOffset val="100"/>
        <c:tickLblSkip val="1"/>
        <c:tickMarkSkip val="1"/>
        <c:noMultiLvlLbl val="0"/>
      </c:catAx>
      <c:valAx>
        <c:axId val="584130808"/>
        <c:scaling>
          <c:orientation val="minMax"/>
        </c:scaling>
        <c:delete val="0"/>
        <c:axPos val="l"/>
        <c:majorGridlines/>
        <c:title>
          <c:tx>
            <c:rich>
              <a:bodyPr/>
              <a:lstStyle/>
              <a:p>
                <a:pPr>
                  <a:defRPr/>
                </a:pPr>
                <a:r>
                  <a:rPr lang="es-GT"/>
                  <a:t>
US$</a:t>
                </a:r>
              </a:p>
            </c:rich>
          </c:tx>
          <c:layout>
            <c:manualLayout>
              <c:xMode val="edge"/>
              <c:yMode val="edge"/>
              <c:x val="7.3816227463136801E-3"/>
              <c:y val="0.45217322834645701"/>
            </c:manualLayout>
          </c:layout>
          <c:overlay val="0"/>
        </c:title>
        <c:numFmt formatCode="#,##0" sourceLinked="0"/>
        <c:majorTickMark val="out"/>
        <c:minorTickMark val="none"/>
        <c:tickLblPos val="nextTo"/>
        <c:txPr>
          <a:bodyPr rot="0" vert="horz"/>
          <a:lstStyle/>
          <a:p>
            <a:pPr>
              <a:defRPr/>
            </a:pPr>
            <a:endParaRPr lang="es-GT"/>
          </a:p>
        </c:txPr>
        <c:crossAx val="584130416"/>
        <c:crosses val="autoZero"/>
        <c:crossBetween val="between"/>
      </c:valAx>
    </c:plotArea>
    <c:legend>
      <c:legendPos val="r"/>
      <c:layout>
        <c:manualLayout>
          <c:xMode val="edge"/>
          <c:yMode val="edge"/>
          <c:x val="0.105263157894737"/>
          <c:y val="0.93605683836589704"/>
          <c:w val="0.78670360110803295"/>
          <c:h val="4.9733570159857902E-2"/>
        </c:manualLayout>
      </c:layout>
      <c:overlay val="0"/>
    </c:legend>
    <c:plotVisOnly val="1"/>
    <c:dispBlanksAs val="gap"/>
    <c:showDLblsOverMax val="0"/>
  </c:chart>
  <c:spPr>
    <a:noFill/>
  </c:spPr>
  <c:printSettings>
    <c:headerFooter alignWithMargins="0"/>
    <c:pageMargins b="1" l="0.750000000000002" r="0.750000000000002" t="1" header="0" footer="0"/>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'Pag25'!$B$6</c:f>
              <c:strCache>
                <c:ptCount val="1"/>
                <c:pt idx="0">
                  <c:v>BANDA DE VALLE</c:v>
                </c:pt>
              </c:strCache>
            </c:strRef>
          </c:tx>
          <c:marker>
            <c:symbol val="none"/>
          </c:marker>
          <c:cat>
            <c:strRef>
              <c:f>'Pag25'!$C$5:$N$5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'Pag25'!$C$6:$N$6</c:f>
              <c:numCache>
                <c:formatCode>#,##0.00</c:formatCode>
                <c:ptCount val="12"/>
                <c:pt idx="0">
                  <c:v>53.799123387096763</c:v>
                </c:pt>
                <c:pt idx="1">
                  <c:v>52.790941071428549</c:v>
                </c:pt>
                <c:pt idx="2">
                  <c:v>43.537918548387097</c:v>
                </c:pt>
                <c:pt idx="3">
                  <c:v>55.648402083333266</c:v>
                </c:pt>
                <c:pt idx="4">
                  <c:v>51.630959274193586</c:v>
                </c:pt>
                <c:pt idx="5">
                  <c:v>39.206769662125488</c:v>
                </c:pt>
                <c:pt idx="6">
                  <c:v>32.856012903225754</c:v>
                </c:pt>
                <c:pt idx="7">
                  <c:v>34.768232939578468</c:v>
                </c:pt>
                <c:pt idx="8">
                  <c:v>18.975686666666679</c:v>
                </c:pt>
                <c:pt idx="9">
                  <c:v>11.702964516129043</c:v>
                </c:pt>
                <c:pt idx="10">
                  <c:v>24.333199166666653</c:v>
                </c:pt>
                <c:pt idx="11">
                  <c:v>38.185085483870971</c:v>
                </c:pt>
              </c:numCache>
            </c:numRef>
          </c:val>
          <c:smooth val="0"/>
          <c:extLst xmlns:c16r2="http://schemas.microsoft.com/office/drawing/2015/06/chart">
            <c:ext xmlns:c16="http://schemas.microsoft.com/office/drawing/2014/chart" uri="{C3380CC4-5D6E-409C-BE32-E72D297353CC}">
              <c16:uniqueId val="{00000000-1A3B-42EF-AAA1-D24357D54F3E}"/>
            </c:ext>
          </c:extLst>
        </c:ser>
        <c:ser>
          <c:idx val="1"/>
          <c:order val="1"/>
          <c:tx>
            <c:strRef>
              <c:f>'Pag25'!$B$7</c:f>
              <c:strCache>
                <c:ptCount val="1"/>
                <c:pt idx="0">
                  <c:v>BANDA INTERMEDIA</c:v>
                </c:pt>
              </c:strCache>
            </c:strRef>
          </c:tx>
          <c:marker>
            <c:symbol val="none"/>
          </c:marker>
          <c:cat>
            <c:strRef>
              <c:f>'Pag25'!$C$5:$N$5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'Pag25'!$C$7:$N$7</c:f>
              <c:numCache>
                <c:formatCode>#,##0.00</c:formatCode>
                <c:ptCount val="12"/>
                <c:pt idx="0">
                  <c:v>70.862313709677451</c:v>
                </c:pt>
                <c:pt idx="1">
                  <c:v>74.106082738095338</c:v>
                </c:pt>
                <c:pt idx="2">
                  <c:v>61.158837903225866</c:v>
                </c:pt>
                <c:pt idx="3">
                  <c:v>71.57796027777772</c:v>
                </c:pt>
                <c:pt idx="4">
                  <c:v>63.48007580645158</c:v>
                </c:pt>
                <c:pt idx="5">
                  <c:v>56.097265844808945</c:v>
                </c:pt>
                <c:pt idx="6">
                  <c:v>50.629655107526993</c:v>
                </c:pt>
                <c:pt idx="7">
                  <c:v>52.569554781427676</c:v>
                </c:pt>
                <c:pt idx="8">
                  <c:v>46.742612222222263</c:v>
                </c:pt>
                <c:pt idx="9">
                  <c:v>46.428859946236585</c:v>
                </c:pt>
                <c:pt idx="10">
                  <c:v>47.555491111111181</c:v>
                </c:pt>
                <c:pt idx="11">
                  <c:v>49.816661290322607</c:v>
                </c:pt>
              </c:numCache>
            </c:numRef>
          </c:val>
          <c:smooth val="0"/>
          <c:extLst xmlns:c16r2="http://schemas.microsoft.com/office/drawing/2015/06/chart">
            <c:ext xmlns:c16="http://schemas.microsoft.com/office/drawing/2014/chart" uri="{C3380CC4-5D6E-409C-BE32-E72D297353CC}">
              <c16:uniqueId val="{00000001-1A3B-42EF-AAA1-D24357D54F3E}"/>
            </c:ext>
          </c:extLst>
        </c:ser>
        <c:ser>
          <c:idx val="2"/>
          <c:order val="2"/>
          <c:tx>
            <c:strRef>
              <c:f>'Pag25'!$B$8</c:f>
              <c:strCache>
                <c:ptCount val="1"/>
                <c:pt idx="0">
                  <c:v>BANDA DE PUNTA</c:v>
                </c:pt>
              </c:strCache>
            </c:strRef>
          </c:tx>
          <c:marker>
            <c:symbol val="none"/>
          </c:marker>
          <c:cat>
            <c:strRef>
              <c:f>'Pag25'!$C$5:$N$5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'Pag25'!$C$8:$N$8</c:f>
              <c:numCache>
                <c:formatCode>#,##0.00</c:formatCode>
                <c:ptCount val="12"/>
                <c:pt idx="0">
                  <c:v>66.261435483870969</c:v>
                </c:pt>
                <c:pt idx="1">
                  <c:v>70.965600000000023</c:v>
                </c:pt>
                <c:pt idx="2">
                  <c:v>56.844491935483845</c:v>
                </c:pt>
                <c:pt idx="3">
                  <c:v>70.297962499999997</c:v>
                </c:pt>
                <c:pt idx="4">
                  <c:v>63.629058064516109</c:v>
                </c:pt>
                <c:pt idx="5">
                  <c:v>57.958040152417652</c:v>
                </c:pt>
                <c:pt idx="6">
                  <c:v>52.907598387096812</c:v>
                </c:pt>
                <c:pt idx="7">
                  <c:v>54.101316521690649</c:v>
                </c:pt>
                <c:pt idx="8">
                  <c:v>67.182613333333322</c:v>
                </c:pt>
                <c:pt idx="9">
                  <c:v>64.739554838709694</c:v>
                </c:pt>
                <c:pt idx="10">
                  <c:v>45.58099083333336</c:v>
                </c:pt>
                <c:pt idx="11">
                  <c:v>48.281350806451591</c:v>
                </c:pt>
              </c:numCache>
            </c:numRef>
          </c:val>
          <c:smooth val="0"/>
          <c:extLst xmlns:c16r2="http://schemas.microsoft.com/office/drawing/2015/06/chart">
            <c:ext xmlns:c16="http://schemas.microsoft.com/office/drawing/2014/chart" uri="{C3380CC4-5D6E-409C-BE32-E72D297353CC}">
              <c16:uniqueId val="{00000002-1A3B-42EF-AAA1-D24357D54F3E}"/>
            </c:ext>
          </c:extLst>
        </c:ser>
        <c:ser>
          <c:idx val="3"/>
          <c:order val="3"/>
          <c:tx>
            <c:strRef>
              <c:f>'Pag25'!$B$9</c:f>
              <c:strCache>
                <c:ptCount val="1"/>
                <c:pt idx="0">
                  <c:v>PROMEDIO MENSUAL</c:v>
                </c:pt>
              </c:strCache>
            </c:strRef>
          </c:tx>
          <c:marker>
            <c:symbol val="none"/>
          </c:marker>
          <c:cat>
            <c:strRef>
              <c:f>'Pag25'!$C$5:$N$5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'Pag25'!$C$9:$N$9</c:f>
              <c:numCache>
                <c:formatCode>#,##0.00</c:formatCode>
                <c:ptCount val="12"/>
                <c:pt idx="0">
                  <c:v>64.407770564516014</c:v>
                </c:pt>
                <c:pt idx="1">
                  <c:v>66.477621726190435</c:v>
                </c:pt>
                <c:pt idx="2">
                  <c:v>54.56614045698926</c:v>
                </c:pt>
                <c:pt idx="3">
                  <c:v>66.054774583333185</c:v>
                </c:pt>
                <c:pt idx="4">
                  <c:v>59.555200672043149</c:v>
                </c:pt>
                <c:pt idx="5">
                  <c:v>50.777229501849199</c:v>
                </c:pt>
                <c:pt idx="6">
                  <c:v>45.084764919354889</c:v>
                </c:pt>
                <c:pt idx="7">
                  <c:v>46.891074457521796</c:v>
                </c:pt>
                <c:pt idx="8">
                  <c:v>40.893637222222218</c:v>
                </c:pt>
                <c:pt idx="9">
                  <c:v>37.90534395161292</c:v>
                </c:pt>
                <c:pt idx="10">
                  <c:v>39.485643749999923</c:v>
                </c:pt>
                <c:pt idx="11">
                  <c:v>45.683584274193471</c:v>
                </c:pt>
              </c:numCache>
            </c:numRef>
          </c:val>
          <c:smooth val="0"/>
          <c:extLst xmlns:c16r2="http://schemas.microsoft.com/office/drawing/2015/06/chart">
            <c:ext xmlns:c16="http://schemas.microsoft.com/office/drawing/2014/chart" uri="{C3380CC4-5D6E-409C-BE32-E72D297353CC}">
              <c16:uniqueId val="{00000003-1A3B-42EF-AAA1-D24357D54F3E}"/>
            </c:ext>
          </c:extLst>
        </c:ser>
        <c:dLbls>
          <c:showLegendKey val="0"/>
          <c:showVal val="0"/>
          <c:showCatName val="0"/>
          <c:showSerName val="0"/>
          <c:showPercent val="0"/>
          <c:showBubbleSize val="0"/>
        </c:dLbls>
        <c:smooth val="0"/>
        <c:axId val="584131984"/>
        <c:axId val="584132376"/>
      </c:lineChart>
      <c:catAx>
        <c:axId val="584131984"/>
        <c:scaling>
          <c:orientation val="minMax"/>
        </c:scaling>
        <c:delete val="0"/>
        <c:axPos val="b"/>
        <c:numFmt formatCode="General" sourceLinked="0"/>
        <c:majorTickMark val="out"/>
        <c:minorTickMark val="none"/>
        <c:tickLblPos val="nextTo"/>
        <c:crossAx val="584132376"/>
        <c:crosses val="autoZero"/>
        <c:auto val="1"/>
        <c:lblAlgn val="ctr"/>
        <c:lblOffset val="100"/>
        <c:noMultiLvlLbl val="0"/>
      </c:catAx>
      <c:valAx>
        <c:axId val="584132376"/>
        <c:scaling>
          <c:orientation val="minMax"/>
        </c:scaling>
        <c:delete val="0"/>
        <c:axPos val="l"/>
        <c:majorGridlines/>
        <c:title>
          <c:tx>
            <c:rich>
              <a:bodyPr rot="-5400000" vert="horz"/>
              <a:lstStyle/>
              <a:p>
                <a:pPr>
                  <a:defRPr/>
                </a:pPr>
                <a:r>
                  <a:rPr lang="es-GT"/>
                  <a:t>US$</a:t>
                </a:r>
                <a:r>
                  <a:rPr lang="es-GT" baseline="0"/>
                  <a:t> / MWh</a:t>
                </a:r>
                <a:endParaRPr lang="es-GT"/>
              </a:p>
            </c:rich>
          </c:tx>
          <c:layout/>
          <c:overlay val="0"/>
        </c:title>
        <c:numFmt formatCode="#,##0" sourceLinked="0"/>
        <c:majorTickMark val="out"/>
        <c:minorTickMark val="none"/>
        <c:tickLblPos val="nextTo"/>
        <c:spPr>
          <a:noFill/>
          <a:ln>
            <a:noFill/>
          </a:ln>
        </c:spPr>
        <c:crossAx val="584131984"/>
        <c:crosses val="autoZero"/>
        <c:crossBetween val="between"/>
      </c:valAx>
      <c:spPr>
        <a:noFill/>
      </c:spPr>
    </c:plotArea>
    <c:legend>
      <c:legendPos val="b"/>
      <c:layout/>
      <c:overlay val="0"/>
    </c:legend>
    <c:plotVisOnly val="1"/>
    <c:dispBlanksAs val="zero"/>
    <c:showDLblsOverMax val="0"/>
  </c:chart>
  <c:spPr>
    <a:noFill/>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es-GT">
                <a:solidFill>
                  <a:schemeClr val="accent1"/>
                </a:solidFill>
              </a:rPr>
              <a:t>Excedente de Precios Nodales</a:t>
            </a:r>
          </a:p>
        </c:rich>
      </c:tx>
      <c:layout>
        <c:manualLayout>
          <c:xMode val="edge"/>
          <c:yMode val="edge"/>
          <c:x val="0.34042509390041198"/>
          <c:y val="3.09051278567673E-2"/>
        </c:manualLayout>
      </c:layout>
      <c:overlay val="0"/>
    </c:title>
    <c:autoTitleDeleted val="0"/>
    <c:plotArea>
      <c:layout>
        <c:manualLayout>
          <c:layoutTarget val="inner"/>
          <c:xMode val="edge"/>
          <c:yMode val="edge"/>
          <c:x val="0.13919829395090999"/>
          <c:y val="0.20971347637597601"/>
          <c:w val="0.84521204086992197"/>
          <c:h val="0.69095071690189902"/>
        </c:manualLayout>
      </c:layout>
      <c:barChart>
        <c:barDir val="col"/>
        <c:grouping val="clustered"/>
        <c:varyColors val="0"/>
        <c:ser>
          <c:idx val="0"/>
          <c:order val="0"/>
          <c:tx>
            <c:strRef>
              <c:f>'Pag26'!$A$104</c:f>
              <c:strCache>
                <c:ptCount val="1"/>
                <c:pt idx="0">
                  <c:v>Excedente de Precios Nodales US$</c:v>
                </c:pt>
              </c:strCache>
            </c:strRef>
          </c:tx>
          <c:invertIfNegative val="0"/>
          <c:dLbls>
            <c:numFmt formatCode="_(* #,##0.00_);_(* \(#,##0.00\);_(* &quot;-&quot;??_);_(@_)" sourceLinked="0"/>
            <c:spPr>
              <a:noFill/>
              <a:ln>
                <a:noFill/>
              </a:ln>
              <a:effectLst/>
            </c:spPr>
            <c:txPr>
              <a:bodyPr rot="-5400000" vert="horz"/>
              <a:lstStyle/>
              <a:p>
                <a:pPr>
                  <a:defRPr/>
                </a:pPr>
                <a:endParaRPr lang="es-G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'Pag26'!$B$103:$M$103</c:f>
              <c:numCache>
                <c:formatCode>mmm\-yy</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Cache>
            </c:numRef>
          </c:cat>
          <c:val>
            <c:numRef>
              <c:f>'Pag26'!$B$104:$M$104</c:f>
              <c:numCache>
                <c:formatCode>#,##0.00</c:formatCode>
                <c:ptCount val="12"/>
                <c:pt idx="0">
                  <c:v>1828210.18</c:v>
                </c:pt>
                <c:pt idx="1">
                  <c:v>1886697.03</c:v>
                </c:pt>
                <c:pt idx="2">
                  <c:v>1600926.53</c:v>
                </c:pt>
                <c:pt idx="3">
                  <c:v>1917431.4</c:v>
                </c:pt>
                <c:pt idx="4">
                  <c:v>1783549.03</c:v>
                </c:pt>
                <c:pt idx="5">
                  <c:v>1336788.75</c:v>
                </c:pt>
                <c:pt idx="6">
                  <c:v>1309061.06</c:v>
                </c:pt>
                <c:pt idx="7">
                  <c:v>1200027.73</c:v>
                </c:pt>
                <c:pt idx="8">
                  <c:v>1074873.97</c:v>
                </c:pt>
                <c:pt idx="9">
                  <c:v>1199052.47</c:v>
                </c:pt>
                <c:pt idx="10">
                  <c:v>1112775.77</c:v>
                </c:pt>
                <c:pt idx="11">
                  <c:v>1050394.1100000001</c:v>
                </c:pt>
              </c:numCache>
            </c:numRef>
          </c:val>
          <c:extLst xmlns:c16r2="http://schemas.microsoft.com/office/drawing/2015/06/chart">
            <c:ext xmlns:c16="http://schemas.microsoft.com/office/drawing/2014/chart" uri="{C3380CC4-5D6E-409C-BE32-E72D297353CC}">
              <c16:uniqueId val="{00000000-F928-4BB3-911B-B92A4F46878B}"/>
            </c:ext>
          </c:extLst>
        </c:ser>
        <c:dLbls>
          <c:showLegendKey val="0"/>
          <c:showVal val="1"/>
          <c:showCatName val="0"/>
          <c:showSerName val="0"/>
          <c:showPercent val="0"/>
          <c:showBubbleSize val="0"/>
        </c:dLbls>
        <c:gapWidth val="150"/>
        <c:axId val="584133160"/>
        <c:axId val="584133552"/>
      </c:barChart>
      <c:dateAx>
        <c:axId val="584133160"/>
        <c:scaling>
          <c:orientation val="minMax"/>
        </c:scaling>
        <c:delete val="0"/>
        <c:axPos val="b"/>
        <c:numFmt formatCode="mmm\-yy" sourceLinked="1"/>
        <c:majorTickMark val="out"/>
        <c:minorTickMark val="none"/>
        <c:tickLblPos val="nextTo"/>
        <c:txPr>
          <a:bodyPr rot="0" vert="horz"/>
          <a:lstStyle/>
          <a:p>
            <a:pPr>
              <a:defRPr/>
            </a:pPr>
            <a:endParaRPr lang="es-GT"/>
          </a:p>
        </c:txPr>
        <c:crossAx val="584133552"/>
        <c:crosses val="autoZero"/>
        <c:auto val="1"/>
        <c:lblOffset val="100"/>
        <c:baseTimeUnit val="months"/>
        <c:majorUnit val="1"/>
        <c:minorUnit val="1"/>
      </c:dateAx>
      <c:valAx>
        <c:axId val="584133552"/>
        <c:scaling>
          <c:orientation val="minMax"/>
          <c:max val="2000000"/>
        </c:scaling>
        <c:delete val="0"/>
        <c:axPos val="l"/>
        <c:majorGridlines/>
        <c:title>
          <c:tx>
            <c:rich>
              <a:bodyPr/>
              <a:lstStyle/>
              <a:p>
                <a:pPr>
                  <a:defRPr/>
                </a:pPr>
                <a:r>
                  <a:rPr lang="es-GT"/>
                  <a:t>US$</a:t>
                </a:r>
              </a:p>
            </c:rich>
          </c:tx>
          <c:layout>
            <c:manualLayout>
              <c:xMode val="edge"/>
              <c:yMode val="edge"/>
              <c:x val="1.7817371937639201E-2"/>
              <c:y val="0.50772742811122096"/>
            </c:manualLayout>
          </c:layout>
          <c:overlay val="0"/>
        </c:title>
        <c:numFmt formatCode="_(* #,##0_);_(* \(#,##0\);_(* &quot;-&quot;_);_(@_)" sourceLinked="0"/>
        <c:majorTickMark val="out"/>
        <c:minorTickMark val="none"/>
        <c:tickLblPos val="nextTo"/>
        <c:txPr>
          <a:bodyPr rot="0" vert="horz"/>
          <a:lstStyle/>
          <a:p>
            <a:pPr>
              <a:defRPr/>
            </a:pPr>
            <a:endParaRPr lang="es-GT"/>
          </a:p>
        </c:txPr>
        <c:crossAx val="584133160"/>
        <c:crosses val="autoZero"/>
        <c:crossBetween val="between"/>
        <c:majorUnit val="500000"/>
      </c:valAx>
      <c:spPr>
        <a:noFill/>
        <a:ln>
          <a:noFill/>
        </a:ln>
      </c:spPr>
    </c:plotArea>
    <c:plotVisOnly val="1"/>
    <c:dispBlanksAs val="gap"/>
    <c:showDLblsOverMax val="0"/>
  </c:chart>
  <c:spPr>
    <a:noFill/>
    <a:ln>
      <a:noFill/>
    </a:ln>
  </c:spPr>
  <c:printSettings>
    <c:headerFooter alignWithMargins="0"/>
    <c:pageMargins b="1" l="0.750000000000002" r="0.750000000000002" t="1" header="0" footer="0"/>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u="none" strike="noStrike" baseline="0">
                <a:effectLst/>
              </a:rPr>
              <a:t>DEMANDA MÁXIMA MENSUAL DE POTENCIA </a:t>
            </a:r>
            <a:endParaRPr lang="en-US"/>
          </a:p>
        </c:rich>
      </c:tx>
      <c:layout/>
      <c:overlay val="0"/>
    </c:title>
    <c:autoTitleDeleted val="0"/>
    <c:plotArea>
      <c:layout>
        <c:manualLayout>
          <c:layoutTarget val="inner"/>
          <c:xMode val="edge"/>
          <c:yMode val="edge"/>
          <c:x val="5.6494240940594499E-2"/>
          <c:y val="8.8012180442115506E-2"/>
          <c:w val="0.92845312710617001"/>
          <c:h val="0.83235596688285396"/>
        </c:manualLayout>
      </c:layout>
      <c:lineChart>
        <c:grouping val="standard"/>
        <c:varyColors val="0"/>
        <c:ser>
          <c:idx val="0"/>
          <c:order val="0"/>
          <c:tx>
            <c:strRef>
              <c:f>'Pag26'!$A$9</c:f>
              <c:strCache>
                <c:ptCount val="1"/>
                <c:pt idx="0">
                  <c:v>DEMANDA SNI</c:v>
                </c:pt>
              </c:strCache>
            </c:strRef>
          </c:tx>
          <c:spPr>
            <a:ln>
              <a:solidFill>
                <a:schemeClr val="accent4"/>
              </a:solidFill>
            </a:ln>
          </c:spPr>
          <c:marker>
            <c:symbol val="none"/>
          </c:marker>
          <c:cat>
            <c:numRef>
              <c:f>'Pag26'!$B$8:$IG$8</c:f>
              <c:numCache>
                <c:formatCode>General</c:formatCode>
                <c:ptCount val="240"/>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numCache>
            </c:numRef>
          </c:cat>
          <c:val>
            <c:numRef>
              <c:f>'Pag26'!$B$9:$IG$9</c:f>
              <c:numCache>
                <c:formatCode>General</c:formatCode>
                <c:ptCount val="240"/>
                <c:pt idx="0">
                  <c:v>821.1</c:v>
                </c:pt>
                <c:pt idx="1">
                  <c:v>821.1</c:v>
                </c:pt>
                <c:pt idx="2">
                  <c:v>815.8</c:v>
                </c:pt>
                <c:pt idx="3">
                  <c:v>820</c:v>
                </c:pt>
                <c:pt idx="4">
                  <c:v>818.2</c:v>
                </c:pt>
                <c:pt idx="5">
                  <c:v>808.2</c:v>
                </c:pt>
                <c:pt idx="6">
                  <c:v>807.4</c:v>
                </c:pt>
                <c:pt idx="7">
                  <c:v>824.1</c:v>
                </c:pt>
                <c:pt idx="8">
                  <c:v>848.8</c:v>
                </c:pt>
                <c:pt idx="9">
                  <c:v>859</c:v>
                </c:pt>
                <c:pt idx="10">
                  <c:v>870.9</c:v>
                </c:pt>
                <c:pt idx="11">
                  <c:v>867.5</c:v>
                </c:pt>
                <c:pt idx="12">
                  <c:v>884.4</c:v>
                </c:pt>
                <c:pt idx="13">
                  <c:v>895.2</c:v>
                </c:pt>
                <c:pt idx="14">
                  <c:v>892.4</c:v>
                </c:pt>
                <c:pt idx="15">
                  <c:v>909.9</c:v>
                </c:pt>
                <c:pt idx="16">
                  <c:v>891.4</c:v>
                </c:pt>
                <c:pt idx="17">
                  <c:v>870.3</c:v>
                </c:pt>
                <c:pt idx="18">
                  <c:v>888.6</c:v>
                </c:pt>
                <c:pt idx="19">
                  <c:v>908.6</c:v>
                </c:pt>
                <c:pt idx="20">
                  <c:v>888.6</c:v>
                </c:pt>
                <c:pt idx="21">
                  <c:v>917</c:v>
                </c:pt>
                <c:pt idx="22">
                  <c:v>962.1</c:v>
                </c:pt>
                <c:pt idx="23">
                  <c:v>941.9</c:v>
                </c:pt>
                <c:pt idx="24">
                  <c:v>941.3</c:v>
                </c:pt>
                <c:pt idx="25">
                  <c:v>961.4</c:v>
                </c:pt>
                <c:pt idx="26">
                  <c:v>972.8</c:v>
                </c:pt>
                <c:pt idx="27">
                  <c:v>962</c:v>
                </c:pt>
                <c:pt idx="28">
                  <c:v>946.9</c:v>
                </c:pt>
                <c:pt idx="29">
                  <c:v>920.3</c:v>
                </c:pt>
                <c:pt idx="30">
                  <c:v>945.9</c:v>
                </c:pt>
                <c:pt idx="31">
                  <c:v>958.6</c:v>
                </c:pt>
                <c:pt idx="32">
                  <c:v>971.3</c:v>
                </c:pt>
                <c:pt idx="33">
                  <c:v>998.5</c:v>
                </c:pt>
                <c:pt idx="34">
                  <c:v>1023.4</c:v>
                </c:pt>
                <c:pt idx="35">
                  <c:v>1039.3</c:v>
                </c:pt>
                <c:pt idx="36">
                  <c:v>1045.5999999999899</c:v>
                </c:pt>
                <c:pt idx="37">
                  <c:v>1015.4</c:v>
                </c:pt>
                <c:pt idx="38">
                  <c:v>1012.8</c:v>
                </c:pt>
                <c:pt idx="39">
                  <c:v>1039.2</c:v>
                </c:pt>
                <c:pt idx="40">
                  <c:v>1007.5</c:v>
                </c:pt>
                <c:pt idx="41">
                  <c:v>996.8</c:v>
                </c:pt>
                <c:pt idx="42">
                  <c:v>1010.9</c:v>
                </c:pt>
                <c:pt idx="43">
                  <c:v>1016.1</c:v>
                </c:pt>
                <c:pt idx="44">
                  <c:v>1018</c:v>
                </c:pt>
                <c:pt idx="45">
                  <c:v>1037</c:v>
                </c:pt>
                <c:pt idx="46">
                  <c:v>1075.0999999999899</c:v>
                </c:pt>
                <c:pt idx="47">
                  <c:v>1086.5999999999899</c:v>
                </c:pt>
                <c:pt idx="48">
                  <c:v>1083.9000000000001</c:v>
                </c:pt>
                <c:pt idx="49">
                  <c:v>1071.7</c:v>
                </c:pt>
                <c:pt idx="50">
                  <c:v>1084.7</c:v>
                </c:pt>
                <c:pt idx="51">
                  <c:v>1087.3</c:v>
                </c:pt>
                <c:pt idx="52">
                  <c:v>1073.5</c:v>
                </c:pt>
                <c:pt idx="53">
                  <c:v>1048.5999999999899</c:v>
                </c:pt>
                <c:pt idx="54">
                  <c:v>1044</c:v>
                </c:pt>
                <c:pt idx="55">
                  <c:v>1069.8</c:v>
                </c:pt>
                <c:pt idx="56">
                  <c:v>1066.8</c:v>
                </c:pt>
                <c:pt idx="57">
                  <c:v>1099</c:v>
                </c:pt>
                <c:pt idx="58">
                  <c:v>1103.2</c:v>
                </c:pt>
                <c:pt idx="59">
                  <c:v>1141</c:v>
                </c:pt>
                <c:pt idx="60">
                  <c:v>1140.5999999999899</c:v>
                </c:pt>
                <c:pt idx="61">
                  <c:v>1125.8</c:v>
                </c:pt>
                <c:pt idx="62">
                  <c:v>1131.2</c:v>
                </c:pt>
                <c:pt idx="63">
                  <c:v>1140</c:v>
                </c:pt>
                <c:pt idx="64">
                  <c:v>1129.2</c:v>
                </c:pt>
                <c:pt idx="65">
                  <c:v>1122.8</c:v>
                </c:pt>
                <c:pt idx="66">
                  <c:v>1112</c:v>
                </c:pt>
                <c:pt idx="67">
                  <c:v>1131.0999999999899</c:v>
                </c:pt>
                <c:pt idx="68">
                  <c:v>1152.2</c:v>
                </c:pt>
                <c:pt idx="69">
                  <c:v>1178</c:v>
                </c:pt>
                <c:pt idx="70">
                  <c:v>1187.8</c:v>
                </c:pt>
                <c:pt idx="71">
                  <c:v>1194.8499999999899</c:v>
                </c:pt>
                <c:pt idx="72">
                  <c:v>1195.25</c:v>
                </c:pt>
                <c:pt idx="73">
                  <c:v>1183.05</c:v>
                </c:pt>
                <c:pt idx="74">
                  <c:v>1202.3399999999899</c:v>
                </c:pt>
                <c:pt idx="75">
                  <c:v>1211.2</c:v>
                </c:pt>
                <c:pt idx="76">
                  <c:v>1187.9000000000001</c:v>
                </c:pt>
                <c:pt idx="77">
                  <c:v>1187.1400000000001</c:v>
                </c:pt>
                <c:pt idx="78">
                  <c:v>1187.0999999999899</c:v>
                </c:pt>
                <c:pt idx="79">
                  <c:v>1187.4000000000001</c:v>
                </c:pt>
                <c:pt idx="80">
                  <c:v>1184.94</c:v>
                </c:pt>
                <c:pt idx="81">
                  <c:v>1213.44</c:v>
                </c:pt>
                <c:pt idx="82">
                  <c:v>1237.8499999999899</c:v>
                </c:pt>
                <c:pt idx="83">
                  <c:v>1265.75</c:v>
                </c:pt>
                <c:pt idx="84">
                  <c:v>1215.3699999999899</c:v>
                </c:pt>
                <c:pt idx="85">
                  <c:v>1236.6199999999899</c:v>
                </c:pt>
                <c:pt idx="86">
                  <c:v>1241.81</c:v>
                </c:pt>
                <c:pt idx="87">
                  <c:v>1270.02</c:v>
                </c:pt>
                <c:pt idx="88">
                  <c:v>1228.73</c:v>
                </c:pt>
                <c:pt idx="89">
                  <c:v>1218.4000000000001</c:v>
                </c:pt>
                <c:pt idx="90">
                  <c:v>1215.8499999999899</c:v>
                </c:pt>
                <c:pt idx="91">
                  <c:v>1241.6500000000001</c:v>
                </c:pt>
                <c:pt idx="92">
                  <c:v>1245</c:v>
                </c:pt>
                <c:pt idx="93">
                  <c:v>1233.0899999999899</c:v>
                </c:pt>
                <c:pt idx="94">
                  <c:v>1272.1500000000001</c:v>
                </c:pt>
                <c:pt idx="95">
                  <c:v>1290.0899999999899</c:v>
                </c:pt>
                <c:pt idx="96">
                  <c:v>1257.8599999999899</c:v>
                </c:pt>
                <c:pt idx="97">
                  <c:v>1296.21</c:v>
                </c:pt>
                <c:pt idx="98">
                  <c:v>1301.99</c:v>
                </c:pt>
                <c:pt idx="99">
                  <c:v>1298.3599999999899</c:v>
                </c:pt>
                <c:pt idx="100">
                  <c:v>1250.98</c:v>
                </c:pt>
                <c:pt idx="101">
                  <c:v>1267.95</c:v>
                </c:pt>
                <c:pt idx="102">
                  <c:v>1256.9000000000001</c:v>
                </c:pt>
                <c:pt idx="103">
                  <c:v>1268.8699999999899</c:v>
                </c:pt>
                <c:pt idx="104">
                  <c:v>1294.01</c:v>
                </c:pt>
                <c:pt idx="105">
                  <c:v>1329.98</c:v>
                </c:pt>
                <c:pt idx="106">
                  <c:v>1382.55</c:v>
                </c:pt>
                <c:pt idx="107">
                  <c:v>1367.23</c:v>
                </c:pt>
                <c:pt idx="108">
                  <c:v>1364.92</c:v>
                </c:pt>
                <c:pt idx="109">
                  <c:v>1359.99</c:v>
                </c:pt>
                <c:pt idx="110">
                  <c:v>1378.95</c:v>
                </c:pt>
                <c:pt idx="111">
                  <c:v>1380.23</c:v>
                </c:pt>
                <c:pt idx="112">
                  <c:v>1380.22</c:v>
                </c:pt>
                <c:pt idx="113">
                  <c:v>1364.74</c:v>
                </c:pt>
                <c:pt idx="114">
                  <c:v>1385.53</c:v>
                </c:pt>
                <c:pt idx="115">
                  <c:v>1374.74</c:v>
                </c:pt>
                <c:pt idx="116">
                  <c:v>1382.01</c:v>
                </c:pt>
                <c:pt idx="117">
                  <c:v>1406.38</c:v>
                </c:pt>
                <c:pt idx="118">
                  <c:v>1399.83</c:v>
                </c:pt>
                <c:pt idx="119">
                  <c:v>1443.43</c:v>
                </c:pt>
                <c:pt idx="120">
                  <c:v>1362.46</c:v>
                </c:pt>
                <c:pt idx="121">
                  <c:v>1400.69</c:v>
                </c:pt>
                <c:pt idx="122">
                  <c:v>1401.53</c:v>
                </c:pt>
                <c:pt idx="123">
                  <c:v>1420.35</c:v>
                </c:pt>
                <c:pt idx="124">
                  <c:v>1430.05</c:v>
                </c:pt>
                <c:pt idx="125">
                  <c:v>1344.19</c:v>
                </c:pt>
                <c:pt idx="126">
                  <c:v>1337.71</c:v>
                </c:pt>
                <c:pt idx="127">
                  <c:v>1369.04</c:v>
                </c:pt>
                <c:pt idx="128">
                  <c:v>1403.86</c:v>
                </c:pt>
                <c:pt idx="129">
                  <c:v>1367.52</c:v>
                </c:pt>
                <c:pt idx="130">
                  <c:v>1383.02</c:v>
                </c:pt>
                <c:pt idx="131">
                  <c:v>1355.43</c:v>
                </c:pt>
                <c:pt idx="132">
                  <c:v>1333.1</c:v>
                </c:pt>
                <c:pt idx="133">
                  <c:v>1337.27</c:v>
                </c:pt>
                <c:pt idx="134">
                  <c:v>1397.09</c:v>
                </c:pt>
                <c:pt idx="135">
                  <c:v>1417.18</c:v>
                </c:pt>
                <c:pt idx="136">
                  <c:v>1405.6</c:v>
                </c:pt>
                <c:pt idx="137">
                  <c:v>1388.67</c:v>
                </c:pt>
                <c:pt idx="138">
                  <c:v>1421.96</c:v>
                </c:pt>
                <c:pt idx="139">
                  <c:v>1392.11</c:v>
                </c:pt>
                <c:pt idx="140">
                  <c:v>1416.2</c:v>
                </c:pt>
                <c:pt idx="141">
                  <c:v>1429.75</c:v>
                </c:pt>
                <c:pt idx="142">
                  <c:v>1455.73</c:v>
                </c:pt>
                <c:pt idx="143">
                  <c:v>1472.47</c:v>
                </c:pt>
                <c:pt idx="144">
                  <c:v>1410.78</c:v>
                </c:pt>
                <c:pt idx="145">
                  <c:v>1447.04</c:v>
                </c:pt>
                <c:pt idx="146">
                  <c:v>1447.23</c:v>
                </c:pt>
                <c:pt idx="147">
                  <c:v>1437.86</c:v>
                </c:pt>
                <c:pt idx="148">
                  <c:v>1419.11</c:v>
                </c:pt>
                <c:pt idx="149">
                  <c:v>1376.97</c:v>
                </c:pt>
                <c:pt idx="150">
                  <c:v>1358</c:v>
                </c:pt>
                <c:pt idx="151">
                  <c:v>1374.44</c:v>
                </c:pt>
                <c:pt idx="152">
                  <c:v>1389.73</c:v>
                </c:pt>
                <c:pt idx="153">
                  <c:v>1407.5</c:v>
                </c:pt>
                <c:pt idx="154">
                  <c:v>1467.88</c:v>
                </c:pt>
                <c:pt idx="155">
                  <c:v>1409.57</c:v>
                </c:pt>
                <c:pt idx="156">
                  <c:v>1410.78</c:v>
                </c:pt>
                <c:pt idx="157">
                  <c:v>1465.78</c:v>
                </c:pt>
                <c:pt idx="158">
                  <c:v>1477.79</c:v>
                </c:pt>
                <c:pt idx="159">
                  <c:v>1488.8</c:v>
                </c:pt>
                <c:pt idx="160">
                  <c:v>1491.16</c:v>
                </c:pt>
                <c:pt idx="161">
                  <c:v>1449.8</c:v>
                </c:pt>
                <c:pt idx="162">
                  <c:v>1418.02</c:v>
                </c:pt>
                <c:pt idx="163">
                  <c:v>1415.36</c:v>
                </c:pt>
                <c:pt idx="164">
                  <c:v>1437.54</c:v>
                </c:pt>
                <c:pt idx="165">
                  <c:v>1420.27</c:v>
                </c:pt>
                <c:pt idx="166">
                  <c:v>1481.59</c:v>
                </c:pt>
                <c:pt idx="167">
                  <c:v>1454.55</c:v>
                </c:pt>
                <c:pt idx="168">
                  <c:v>1483.98</c:v>
                </c:pt>
                <c:pt idx="169">
                  <c:v>1494.43</c:v>
                </c:pt>
                <c:pt idx="170">
                  <c:v>1483.16</c:v>
                </c:pt>
                <c:pt idx="171">
                  <c:v>1507.41</c:v>
                </c:pt>
                <c:pt idx="172">
                  <c:v>1482.64</c:v>
                </c:pt>
                <c:pt idx="173">
                  <c:v>1459.75</c:v>
                </c:pt>
                <c:pt idx="174">
                  <c:v>1428.56</c:v>
                </c:pt>
                <c:pt idx="175">
                  <c:v>1465.82</c:v>
                </c:pt>
                <c:pt idx="176">
                  <c:v>1499.33</c:v>
                </c:pt>
                <c:pt idx="177">
                  <c:v>1501.7</c:v>
                </c:pt>
                <c:pt idx="178">
                  <c:v>1505.25</c:v>
                </c:pt>
                <c:pt idx="179">
                  <c:v>1532.97</c:v>
                </c:pt>
                <c:pt idx="180">
                  <c:v>1477</c:v>
                </c:pt>
                <c:pt idx="181">
                  <c:v>1527.82</c:v>
                </c:pt>
                <c:pt idx="182">
                  <c:v>1563.57</c:v>
                </c:pt>
                <c:pt idx="183">
                  <c:v>1548.98</c:v>
                </c:pt>
                <c:pt idx="184">
                  <c:v>1544.25</c:v>
                </c:pt>
                <c:pt idx="185">
                  <c:v>1498.23</c:v>
                </c:pt>
                <c:pt idx="186">
                  <c:v>1506.88</c:v>
                </c:pt>
                <c:pt idx="187">
                  <c:v>1508.9</c:v>
                </c:pt>
                <c:pt idx="188">
                  <c:v>1497.2</c:v>
                </c:pt>
                <c:pt idx="189">
                  <c:v>1507.15</c:v>
                </c:pt>
                <c:pt idx="190">
                  <c:v>1559.03</c:v>
                </c:pt>
                <c:pt idx="191">
                  <c:v>1547.7</c:v>
                </c:pt>
                <c:pt idx="192">
                  <c:v>1529.56</c:v>
                </c:pt>
                <c:pt idx="193">
                  <c:v>1560.1</c:v>
                </c:pt>
                <c:pt idx="194">
                  <c:v>1573.9</c:v>
                </c:pt>
                <c:pt idx="195">
                  <c:v>1554.7</c:v>
                </c:pt>
                <c:pt idx="196">
                  <c:v>1542.53</c:v>
                </c:pt>
                <c:pt idx="197">
                  <c:v>1524.3</c:v>
                </c:pt>
                <c:pt idx="198">
                  <c:v>1565</c:v>
                </c:pt>
                <c:pt idx="199">
                  <c:v>1562.6</c:v>
                </c:pt>
                <c:pt idx="200">
                  <c:v>1567.33</c:v>
                </c:pt>
                <c:pt idx="201">
                  <c:v>1577.6</c:v>
                </c:pt>
                <c:pt idx="202">
                  <c:v>1635.9</c:v>
                </c:pt>
                <c:pt idx="203">
                  <c:v>1635.83</c:v>
                </c:pt>
                <c:pt idx="204">
                  <c:v>1600.03</c:v>
                </c:pt>
                <c:pt idx="205">
                  <c:v>1605</c:v>
                </c:pt>
                <c:pt idx="206">
                  <c:v>1627.2</c:v>
                </c:pt>
                <c:pt idx="207">
                  <c:v>1626.6</c:v>
                </c:pt>
                <c:pt idx="208">
                  <c:v>1604.9</c:v>
                </c:pt>
                <c:pt idx="209">
                  <c:v>1563.1</c:v>
                </c:pt>
                <c:pt idx="210">
                  <c:v>1598.8</c:v>
                </c:pt>
                <c:pt idx="211">
                  <c:v>1618.31</c:v>
                </c:pt>
                <c:pt idx="212">
                  <c:v>1617.3</c:v>
                </c:pt>
                <c:pt idx="213">
                  <c:v>1650.63</c:v>
                </c:pt>
                <c:pt idx="214">
                  <c:v>1636.5</c:v>
                </c:pt>
                <c:pt idx="215">
                  <c:v>1672.05</c:v>
                </c:pt>
                <c:pt idx="216">
                  <c:v>1658.51</c:v>
                </c:pt>
                <c:pt idx="217">
                  <c:v>1654.3</c:v>
                </c:pt>
                <c:pt idx="218">
                  <c:v>1683.9</c:v>
                </c:pt>
                <c:pt idx="219">
                  <c:v>1691.2</c:v>
                </c:pt>
                <c:pt idx="220">
                  <c:v>1690</c:v>
                </c:pt>
                <c:pt idx="221">
                  <c:v>1632.6</c:v>
                </c:pt>
                <c:pt idx="222">
                  <c:v>1644.2</c:v>
                </c:pt>
                <c:pt idx="223">
                  <c:v>1654.9</c:v>
                </c:pt>
                <c:pt idx="224">
                  <c:v>1631.5</c:v>
                </c:pt>
                <c:pt idx="225">
                  <c:v>1658.3</c:v>
                </c:pt>
                <c:pt idx="226">
                  <c:v>1682.9</c:v>
                </c:pt>
                <c:pt idx="227">
                  <c:v>1701.6</c:v>
                </c:pt>
                <c:pt idx="228">
                  <c:v>1688.1</c:v>
                </c:pt>
                <c:pt idx="229">
                  <c:v>1675.9</c:v>
                </c:pt>
                <c:pt idx="230">
                  <c:v>1687</c:v>
                </c:pt>
                <c:pt idx="231">
                  <c:v>1749.5</c:v>
                </c:pt>
                <c:pt idx="232">
                  <c:v>1677.5</c:v>
                </c:pt>
                <c:pt idx="233">
                  <c:v>1639.7</c:v>
                </c:pt>
                <c:pt idx="234">
                  <c:v>1648.5</c:v>
                </c:pt>
                <c:pt idx="235">
                  <c:v>1654.1</c:v>
                </c:pt>
                <c:pt idx="236">
                  <c:v>1661.3</c:v>
                </c:pt>
                <c:pt idx="237">
                  <c:v>1662.7</c:v>
                </c:pt>
                <c:pt idx="238">
                  <c:v>1683.7</c:v>
                </c:pt>
                <c:pt idx="239">
                  <c:v>1705.1</c:v>
                </c:pt>
              </c:numCache>
            </c:numRef>
          </c:val>
          <c:smooth val="0"/>
          <c:extLst xmlns:c16r2="http://schemas.microsoft.com/office/drawing/2015/06/chart">
            <c:ext xmlns:c16="http://schemas.microsoft.com/office/drawing/2014/chart" uri="{C3380CC4-5D6E-409C-BE32-E72D297353CC}">
              <c16:uniqueId val="{00000000-3CDB-4083-9345-38C2F40574F1}"/>
            </c:ext>
          </c:extLst>
        </c:ser>
        <c:dLbls>
          <c:showLegendKey val="0"/>
          <c:showVal val="0"/>
          <c:showCatName val="0"/>
          <c:showSerName val="0"/>
          <c:showPercent val="0"/>
          <c:showBubbleSize val="0"/>
        </c:dLbls>
        <c:smooth val="0"/>
        <c:axId val="584134336"/>
        <c:axId val="584134728"/>
      </c:lineChart>
      <c:catAx>
        <c:axId val="584134336"/>
        <c:scaling>
          <c:orientation val="minMax"/>
        </c:scaling>
        <c:delete val="0"/>
        <c:axPos val="b"/>
        <c:numFmt formatCode="mmm\-yy" sourceLinked="0"/>
        <c:majorTickMark val="out"/>
        <c:minorTickMark val="none"/>
        <c:tickLblPos val="nextTo"/>
        <c:txPr>
          <a:bodyPr rot="-5400000" vert="horz"/>
          <a:lstStyle/>
          <a:p>
            <a:pPr>
              <a:defRPr sz="900" b="1"/>
            </a:pPr>
            <a:endParaRPr lang="es-GT"/>
          </a:p>
        </c:txPr>
        <c:crossAx val="584134728"/>
        <c:crosses val="autoZero"/>
        <c:auto val="1"/>
        <c:lblAlgn val="ctr"/>
        <c:lblOffset val="100"/>
        <c:tickLblSkip val="6"/>
        <c:noMultiLvlLbl val="1"/>
      </c:catAx>
      <c:valAx>
        <c:axId val="584134728"/>
        <c:scaling>
          <c:orientation val="minMax"/>
        </c:scaling>
        <c:delete val="0"/>
        <c:axPos val="l"/>
        <c:majorGridlines/>
        <c:title>
          <c:tx>
            <c:rich>
              <a:bodyPr rot="0" vert="horz"/>
              <a:lstStyle/>
              <a:p>
                <a:pPr>
                  <a:defRPr sz="1100"/>
                </a:pPr>
                <a:r>
                  <a:rPr lang="es-GT" sz="1100"/>
                  <a:t>MW</a:t>
                </a:r>
              </a:p>
            </c:rich>
          </c:tx>
          <c:layout>
            <c:manualLayout>
              <c:xMode val="edge"/>
              <c:yMode val="edge"/>
              <c:x val="1.09473686932624E-2"/>
              <c:y val="2.9055842380693999E-2"/>
            </c:manualLayout>
          </c:layout>
          <c:overlay val="0"/>
        </c:title>
        <c:numFmt formatCode="#,##0" sourceLinked="0"/>
        <c:majorTickMark val="out"/>
        <c:minorTickMark val="none"/>
        <c:tickLblPos val="nextTo"/>
        <c:txPr>
          <a:bodyPr/>
          <a:lstStyle/>
          <a:p>
            <a:pPr>
              <a:defRPr sz="900" b="1"/>
            </a:pPr>
            <a:endParaRPr lang="es-GT"/>
          </a:p>
        </c:txPr>
        <c:crossAx val="584134336"/>
        <c:crosses val="autoZero"/>
        <c:crossBetween val="between"/>
      </c:valAx>
      <c:spPr>
        <a:noFill/>
      </c:spPr>
    </c:plotArea>
    <c:plotVisOnly val="1"/>
    <c:dispBlanksAs val="gap"/>
    <c:showDLblsOverMax val="0"/>
  </c:chart>
  <c:spPr>
    <a:noFill/>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t>EVOLUCIÓN MENSUAL DE LA DEMANDA</a:t>
            </a:r>
          </a:p>
        </c:rich>
      </c:tx>
      <c:layout/>
      <c:overlay val="0"/>
    </c:title>
    <c:autoTitleDeleted val="0"/>
    <c:plotArea>
      <c:layout/>
      <c:lineChart>
        <c:grouping val="standard"/>
        <c:varyColors val="0"/>
        <c:ser>
          <c:idx val="0"/>
          <c:order val="0"/>
          <c:tx>
            <c:strRef>
              <c:f>'Pag26'!$A$46</c:f>
              <c:strCache>
                <c:ptCount val="1"/>
                <c:pt idx="0">
                  <c:v>DEMANDA SIN INTER</c:v>
                </c:pt>
              </c:strCache>
            </c:strRef>
          </c:tx>
          <c:spPr>
            <a:ln>
              <a:solidFill>
                <a:schemeClr val="accent2"/>
              </a:solidFill>
            </a:ln>
          </c:spPr>
          <c:marker>
            <c:symbol val="circle"/>
            <c:size val="4"/>
            <c:spPr>
              <a:solidFill>
                <a:schemeClr val="accent2"/>
              </a:solidFill>
              <a:ln>
                <a:solidFill>
                  <a:schemeClr val="accent2"/>
                </a:solidFill>
              </a:ln>
            </c:spPr>
          </c:marker>
          <c:trendline>
            <c:trendlineType val="poly"/>
            <c:order val="6"/>
            <c:dispRSqr val="0"/>
            <c:dispEq val="0"/>
          </c:trendline>
          <c:cat>
            <c:numRef>
              <c:f>'Pag26'!$B$45:$HU$45</c:f>
              <c:numCache>
                <c:formatCode>General</c:formatCode>
                <c:ptCount val="228"/>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numCache>
            </c:numRef>
          </c:cat>
          <c:val>
            <c:numRef>
              <c:f>'Pag26'!$B$46:$HU$46</c:f>
              <c:numCache>
                <c:formatCode>General</c:formatCode>
                <c:ptCount val="228"/>
                <c:pt idx="0">
                  <c:v>366.30083341702601</c:v>
                </c:pt>
                <c:pt idx="1">
                  <c:v>381.10942967912098</c:v>
                </c:pt>
                <c:pt idx="2">
                  <c:v>351.22994153169799</c:v>
                </c:pt>
                <c:pt idx="3">
                  <c:v>375.784910799079</c:v>
                </c:pt>
                <c:pt idx="4">
                  <c:v>370.44339000237397</c:v>
                </c:pt>
                <c:pt idx="5">
                  <c:v>375.111279999999</c:v>
                </c:pt>
                <c:pt idx="6">
                  <c:v>370.869038800986</c:v>
                </c:pt>
                <c:pt idx="7">
                  <c:v>401.23216493507402</c:v>
                </c:pt>
                <c:pt idx="8">
                  <c:v>398.693081627943</c:v>
                </c:pt>
                <c:pt idx="9">
                  <c:v>393.11588809233598</c:v>
                </c:pt>
                <c:pt idx="10">
                  <c:v>410.01674913881197</c:v>
                </c:pt>
                <c:pt idx="11">
                  <c:v>401.825264</c:v>
                </c:pt>
                <c:pt idx="12">
                  <c:v>410.24</c:v>
                </c:pt>
                <c:pt idx="13">
                  <c:v>422.61</c:v>
                </c:pt>
                <c:pt idx="14">
                  <c:v>402.74</c:v>
                </c:pt>
                <c:pt idx="15">
                  <c:v>423.4</c:v>
                </c:pt>
                <c:pt idx="16">
                  <c:v>449.67</c:v>
                </c:pt>
                <c:pt idx="17">
                  <c:v>405.56</c:v>
                </c:pt>
                <c:pt idx="18">
                  <c:v>425.32</c:v>
                </c:pt>
                <c:pt idx="19">
                  <c:v>435.94</c:v>
                </c:pt>
                <c:pt idx="20">
                  <c:v>412.64</c:v>
                </c:pt>
                <c:pt idx="21">
                  <c:v>433.56</c:v>
                </c:pt>
                <c:pt idx="22">
                  <c:v>426.28</c:v>
                </c:pt>
                <c:pt idx="23">
                  <c:v>420.31</c:v>
                </c:pt>
                <c:pt idx="24">
                  <c:v>435.67</c:v>
                </c:pt>
                <c:pt idx="25">
                  <c:v>407.48</c:v>
                </c:pt>
                <c:pt idx="26">
                  <c:v>453.4</c:v>
                </c:pt>
                <c:pt idx="27">
                  <c:v>423.88</c:v>
                </c:pt>
                <c:pt idx="28">
                  <c:v>454.83</c:v>
                </c:pt>
                <c:pt idx="29">
                  <c:v>424.36</c:v>
                </c:pt>
                <c:pt idx="30">
                  <c:v>444.18</c:v>
                </c:pt>
                <c:pt idx="31">
                  <c:v>451.44</c:v>
                </c:pt>
                <c:pt idx="32">
                  <c:v>431.28</c:v>
                </c:pt>
                <c:pt idx="33">
                  <c:v>462.9</c:v>
                </c:pt>
                <c:pt idx="34">
                  <c:v>447.94</c:v>
                </c:pt>
                <c:pt idx="35">
                  <c:v>455.34</c:v>
                </c:pt>
                <c:pt idx="36">
                  <c:v>465.95</c:v>
                </c:pt>
                <c:pt idx="37">
                  <c:v>430.5</c:v>
                </c:pt>
                <c:pt idx="38">
                  <c:v>459.03</c:v>
                </c:pt>
                <c:pt idx="39">
                  <c:v>472.16</c:v>
                </c:pt>
                <c:pt idx="40">
                  <c:v>479.4</c:v>
                </c:pt>
                <c:pt idx="41">
                  <c:v>454.91</c:v>
                </c:pt>
                <c:pt idx="42">
                  <c:v>476.14</c:v>
                </c:pt>
                <c:pt idx="43">
                  <c:v>485.01</c:v>
                </c:pt>
                <c:pt idx="44">
                  <c:v>462.88</c:v>
                </c:pt>
                <c:pt idx="45">
                  <c:v>489.68</c:v>
                </c:pt>
                <c:pt idx="46">
                  <c:v>469.81</c:v>
                </c:pt>
                <c:pt idx="47">
                  <c:v>482.92</c:v>
                </c:pt>
                <c:pt idx="48">
                  <c:v>487.03</c:v>
                </c:pt>
                <c:pt idx="49">
                  <c:v>452.88</c:v>
                </c:pt>
                <c:pt idx="50">
                  <c:v>502.81</c:v>
                </c:pt>
                <c:pt idx="51">
                  <c:v>466.89</c:v>
                </c:pt>
                <c:pt idx="52">
                  <c:v>495.69</c:v>
                </c:pt>
                <c:pt idx="53">
                  <c:v>466.89</c:v>
                </c:pt>
                <c:pt idx="54">
                  <c:v>499.44</c:v>
                </c:pt>
                <c:pt idx="55">
                  <c:v>501.39</c:v>
                </c:pt>
                <c:pt idx="56">
                  <c:v>494.59</c:v>
                </c:pt>
                <c:pt idx="57">
                  <c:v>520.81999999999903</c:v>
                </c:pt>
                <c:pt idx="58">
                  <c:v>506.03</c:v>
                </c:pt>
                <c:pt idx="59">
                  <c:v>512.71</c:v>
                </c:pt>
                <c:pt idx="60">
                  <c:v>515.64</c:v>
                </c:pt>
                <c:pt idx="61">
                  <c:v>497.58</c:v>
                </c:pt>
                <c:pt idx="62">
                  <c:v>543.91999999999905</c:v>
                </c:pt>
                <c:pt idx="63">
                  <c:v>510.32</c:v>
                </c:pt>
                <c:pt idx="64">
                  <c:v>534.55999999999904</c:v>
                </c:pt>
                <c:pt idx="65">
                  <c:v>513.62</c:v>
                </c:pt>
                <c:pt idx="66">
                  <c:v>533.75</c:v>
                </c:pt>
                <c:pt idx="67">
                  <c:v>539.11</c:v>
                </c:pt>
                <c:pt idx="68">
                  <c:v>521.72</c:v>
                </c:pt>
                <c:pt idx="69">
                  <c:v>537.16999999999905</c:v>
                </c:pt>
                <c:pt idx="70">
                  <c:v>528.03</c:v>
                </c:pt>
                <c:pt idx="71">
                  <c:v>546.38</c:v>
                </c:pt>
                <c:pt idx="72">
                  <c:v>541.65404871710803</c:v>
                </c:pt>
                <c:pt idx="73">
                  <c:v>504.54545014994602</c:v>
                </c:pt>
                <c:pt idx="74">
                  <c:v>561.59684262599103</c:v>
                </c:pt>
                <c:pt idx="75">
                  <c:v>562.67745057637296</c:v>
                </c:pt>
                <c:pt idx="76">
                  <c:v>564.13219079573503</c:v>
                </c:pt>
                <c:pt idx="77">
                  <c:v>543.41891477635704</c:v>
                </c:pt>
                <c:pt idx="78">
                  <c:v>556.34958529873597</c:v>
                </c:pt>
                <c:pt idx="79">
                  <c:v>571.774677732133</c:v>
                </c:pt>
                <c:pt idx="80">
                  <c:v>554.76289634149805</c:v>
                </c:pt>
                <c:pt idx="81">
                  <c:v>541.92299620213498</c:v>
                </c:pt>
                <c:pt idx="82">
                  <c:v>543.31712948708196</c:v>
                </c:pt>
                <c:pt idx="83">
                  <c:v>578.98722272251598</c:v>
                </c:pt>
                <c:pt idx="84">
                  <c:v>579.18775706925305</c:v>
                </c:pt>
                <c:pt idx="85">
                  <c:v>535.57462967075196</c:v>
                </c:pt>
                <c:pt idx="86">
                  <c:v>608.484012103297</c:v>
                </c:pt>
                <c:pt idx="87">
                  <c:v>560.55839814903595</c:v>
                </c:pt>
                <c:pt idx="88">
                  <c:v>600.29194859364895</c:v>
                </c:pt>
                <c:pt idx="89">
                  <c:v>577.80543486656802</c:v>
                </c:pt>
                <c:pt idx="90">
                  <c:v>597.08315965236204</c:v>
                </c:pt>
                <c:pt idx="91">
                  <c:v>607.66361834439203</c:v>
                </c:pt>
                <c:pt idx="92">
                  <c:v>590.85140479386405</c:v>
                </c:pt>
                <c:pt idx="93">
                  <c:v>618.13001485492498</c:v>
                </c:pt>
                <c:pt idx="94">
                  <c:v>597.84801605633504</c:v>
                </c:pt>
                <c:pt idx="95">
                  <c:v>609.76491334133004</c:v>
                </c:pt>
                <c:pt idx="96">
                  <c:v>615.55406435794998</c:v>
                </c:pt>
                <c:pt idx="97">
                  <c:v>569.45904929697394</c:v>
                </c:pt>
                <c:pt idx="98">
                  <c:v>639.95820878715801</c:v>
                </c:pt>
                <c:pt idx="99">
                  <c:v>597.43726673200194</c:v>
                </c:pt>
                <c:pt idx="100">
                  <c:v>650.33060706953495</c:v>
                </c:pt>
                <c:pt idx="101">
                  <c:v>617.16426210518102</c:v>
                </c:pt>
                <c:pt idx="102">
                  <c:v>640.81471467934102</c:v>
                </c:pt>
                <c:pt idx="103">
                  <c:v>648.443664610268</c:v>
                </c:pt>
                <c:pt idx="104">
                  <c:v>619.31921704045499</c:v>
                </c:pt>
                <c:pt idx="105">
                  <c:v>650.54391985935604</c:v>
                </c:pt>
                <c:pt idx="106">
                  <c:v>623.99805104643997</c:v>
                </c:pt>
                <c:pt idx="107">
                  <c:v>637.42793000808604</c:v>
                </c:pt>
                <c:pt idx="108">
                  <c:v>618.16655013899901</c:v>
                </c:pt>
                <c:pt idx="109">
                  <c:v>604.52358518000005</c:v>
                </c:pt>
                <c:pt idx="110">
                  <c:v>629.43955522700003</c:v>
                </c:pt>
                <c:pt idx="111">
                  <c:v>641.75440282099896</c:v>
                </c:pt>
                <c:pt idx="112">
                  <c:v>662.77418396099904</c:v>
                </c:pt>
                <c:pt idx="113">
                  <c:v>616.84844444399903</c:v>
                </c:pt>
                <c:pt idx="114">
                  <c:v>638.32050101690004</c:v>
                </c:pt>
                <c:pt idx="115">
                  <c:v>642.03320027100006</c:v>
                </c:pt>
                <c:pt idx="116">
                  <c:v>632.28439358799994</c:v>
                </c:pt>
                <c:pt idx="117">
                  <c:v>640.89767210099899</c:v>
                </c:pt>
                <c:pt idx="118">
                  <c:v>600.16023986899995</c:v>
                </c:pt>
                <c:pt idx="119">
                  <c:v>604.96534050900004</c:v>
                </c:pt>
                <c:pt idx="120">
                  <c:v>605.34052797751303</c:v>
                </c:pt>
                <c:pt idx="121">
                  <c:v>559.84522927411695</c:v>
                </c:pt>
                <c:pt idx="122">
                  <c:v>634.04621713182803</c:v>
                </c:pt>
                <c:pt idx="123">
                  <c:v>616.444860228935</c:v>
                </c:pt>
                <c:pt idx="124">
                  <c:v>648.81072223279796</c:v>
                </c:pt>
                <c:pt idx="125">
                  <c:v>625.39292365991901</c:v>
                </c:pt>
                <c:pt idx="126">
                  <c:v>657.00050731212696</c:v>
                </c:pt>
                <c:pt idx="127">
                  <c:v>649.566466698667</c:v>
                </c:pt>
                <c:pt idx="128">
                  <c:v>643.49351028476997</c:v>
                </c:pt>
                <c:pt idx="129">
                  <c:v>666.03717339210698</c:v>
                </c:pt>
                <c:pt idx="130">
                  <c:v>638.36642150146395</c:v>
                </c:pt>
                <c:pt idx="131">
                  <c:v>653.519239745297</c:v>
                </c:pt>
                <c:pt idx="132">
                  <c:v>648.28928498149196</c:v>
                </c:pt>
                <c:pt idx="133">
                  <c:v>616.01427280161204</c:v>
                </c:pt>
                <c:pt idx="134">
                  <c:v>684.75126818311696</c:v>
                </c:pt>
                <c:pt idx="135">
                  <c:v>653.39897299969005</c:v>
                </c:pt>
                <c:pt idx="136">
                  <c:v>666.52337627903103</c:v>
                </c:pt>
                <c:pt idx="137">
                  <c:v>647.11696192892805</c:v>
                </c:pt>
                <c:pt idx="138">
                  <c:v>654.21016377364504</c:v>
                </c:pt>
                <c:pt idx="139">
                  <c:v>663.81486961548399</c:v>
                </c:pt>
                <c:pt idx="140">
                  <c:v>651.10144070772299</c:v>
                </c:pt>
                <c:pt idx="141">
                  <c:v>663.41166837545995</c:v>
                </c:pt>
                <c:pt idx="142">
                  <c:v>649.09996051462895</c:v>
                </c:pt>
                <c:pt idx="143">
                  <c:v>650.16090583335802</c:v>
                </c:pt>
                <c:pt idx="144">
                  <c:v>670.61923271280205</c:v>
                </c:pt>
                <c:pt idx="145">
                  <c:v>625.27531886230702</c:v>
                </c:pt>
                <c:pt idx="146">
                  <c:v>702.34716065641305</c:v>
                </c:pt>
                <c:pt idx="147">
                  <c:v>668.17502657909495</c:v>
                </c:pt>
                <c:pt idx="148">
                  <c:v>713.34702623965097</c:v>
                </c:pt>
                <c:pt idx="149">
                  <c:v>679.10912196705794</c:v>
                </c:pt>
                <c:pt idx="150">
                  <c:v>688.06704401814295</c:v>
                </c:pt>
                <c:pt idx="151">
                  <c:v>702.11115165916601</c:v>
                </c:pt>
                <c:pt idx="152">
                  <c:v>674.21596887718204</c:v>
                </c:pt>
                <c:pt idx="153">
                  <c:v>677.551092764695</c:v>
                </c:pt>
                <c:pt idx="154">
                  <c:v>675.543290464763</c:v>
                </c:pt>
                <c:pt idx="155">
                  <c:v>684.65846631041995</c:v>
                </c:pt>
                <c:pt idx="156">
                  <c:v>691.82360381778801</c:v>
                </c:pt>
                <c:pt idx="157">
                  <c:v>668.60793441860096</c:v>
                </c:pt>
                <c:pt idx="158">
                  <c:v>725.120846486353</c:v>
                </c:pt>
                <c:pt idx="159">
                  <c:v>675.79083674913795</c:v>
                </c:pt>
                <c:pt idx="160">
                  <c:v>723.99526802897299</c:v>
                </c:pt>
                <c:pt idx="161">
                  <c:v>689.02259737355405</c:v>
                </c:pt>
                <c:pt idx="162">
                  <c:v>693.45057824958201</c:v>
                </c:pt>
                <c:pt idx="163">
                  <c:v>724.53093364722304</c:v>
                </c:pt>
                <c:pt idx="164">
                  <c:v>695.21840916013298</c:v>
                </c:pt>
                <c:pt idx="165">
                  <c:v>728.29231699123704</c:v>
                </c:pt>
                <c:pt idx="166">
                  <c:v>692.29671502295002</c:v>
                </c:pt>
                <c:pt idx="167">
                  <c:v>701.24254755484503</c:v>
                </c:pt>
                <c:pt idx="168">
                  <c:v>703.26572909661797</c:v>
                </c:pt>
                <c:pt idx="169">
                  <c:v>660.94941683036302</c:v>
                </c:pt>
                <c:pt idx="170">
                  <c:v>715.94058283717504</c:v>
                </c:pt>
                <c:pt idx="171">
                  <c:v>735.58777981032904</c:v>
                </c:pt>
                <c:pt idx="172">
                  <c:v>746.59990289403595</c:v>
                </c:pt>
                <c:pt idx="173">
                  <c:v>706.26747878349704</c:v>
                </c:pt>
                <c:pt idx="174">
                  <c:v>732.99270938988298</c:v>
                </c:pt>
                <c:pt idx="175">
                  <c:v>734.47321427568602</c:v>
                </c:pt>
                <c:pt idx="176">
                  <c:v>708.66038235372002</c:v>
                </c:pt>
                <c:pt idx="177">
                  <c:v>746.053217520609</c:v>
                </c:pt>
                <c:pt idx="178">
                  <c:v>717.18669337654705</c:v>
                </c:pt>
                <c:pt idx="179">
                  <c:v>726.90863285300895</c:v>
                </c:pt>
                <c:pt idx="180">
                  <c:v>719.42100532356881</c:v>
                </c:pt>
                <c:pt idx="181">
                  <c:v>683.66377968235292</c:v>
                </c:pt>
                <c:pt idx="182">
                  <c:v>771.08553954934405</c:v>
                </c:pt>
                <c:pt idx="183">
                  <c:v>726.33024013935403</c:v>
                </c:pt>
                <c:pt idx="184">
                  <c:v>768.47443225635789</c:v>
                </c:pt>
                <c:pt idx="185">
                  <c:v>734.38533545684015</c:v>
                </c:pt>
                <c:pt idx="186">
                  <c:v>774.38936460946093</c:v>
                </c:pt>
                <c:pt idx="187">
                  <c:v>761.14116081285408</c:v>
                </c:pt>
                <c:pt idx="188">
                  <c:v>739.28363698218891</c:v>
                </c:pt>
                <c:pt idx="189">
                  <c:v>774.06210106705521</c:v>
                </c:pt>
                <c:pt idx="190">
                  <c:v>741.60529353828213</c:v>
                </c:pt>
                <c:pt idx="191">
                  <c:v>759.60339652507184</c:v>
                </c:pt>
                <c:pt idx="192">
                  <c:v>754.33958782692002</c:v>
                </c:pt>
                <c:pt idx="193">
                  <c:v>706.30162839730201</c:v>
                </c:pt>
                <c:pt idx="194">
                  <c:v>803.48439948079897</c:v>
                </c:pt>
                <c:pt idx="195">
                  <c:v>771.44575826136906</c:v>
                </c:pt>
                <c:pt idx="196">
                  <c:v>807.00120403065603</c:v>
                </c:pt>
                <c:pt idx="197">
                  <c:v>777.65818665383006</c:v>
                </c:pt>
                <c:pt idx="198">
                  <c:v>815.10600080805591</c:v>
                </c:pt>
                <c:pt idx="199">
                  <c:v>816.40691913655894</c:v>
                </c:pt>
                <c:pt idx="200">
                  <c:v>788.65265324103598</c:v>
                </c:pt>
                <c:pt idx="201">
                  <c:v>821.48425490180102</c:v>
                </c:pt>
                <c:pt idx="202">
                  <c:v>795.31215894438708</c:v>
                </c:pt>
                <c:pt idx="203">
                  <c:v>809.28964775271197</c:v>
                </c:pt>
                <c:pt idx="204">
                  <c:v>800.60982503850073</c:v>
                </c:pt>
                <c:pt idx="205">
                  <c:v>766.74208967864899</c:v>
                </c:pt>
                <c:pt idx="206">
                  <c:v>833.96809645469671</c:v>
                </c:pt>
                <c:pt idx="207">
                  <c:v>835.61064897441622</c:v>
                </c:pt>
                <c:pt idx="208">
                  <c:v>861.20985144646795</c:v>
                </c:pt>
                <c:pt idx="209">
                  <c:v>812.30370971404011</c:v>
                </c:pt>
                <c:pt idx="210">
                  <c:v>833.41755523252095</c:v>
                </c:pt>
                <c:pt idx="211">
                  <c:v>845.54587597801026</c:v>
                </c:pt>
                <c:pt idx="212">
                  <c:v>812.02338783836899</c:v>
                </c:pt>
                <c:pt idx="213">
                  <c:v>841.80570250509686</c:v>
                </c:pt>
                <c:pt idx="214">
                  <c:v>818.31056059604032</c:v>
                </c:pt>
                <c:pt idx="215">
                  <c:v>845.28423293420997</c:v>
                </c:pt>
                <c:pt idx="216">
                  <c:v>832.99983039303481</c:v>
                </c:pt>
                <c:pt idx="217">
                  <c:v>775.04536110395702</c:v>
                </c:pt>
                <c:pt idx="218">
                  <c:v>867.29028446915902</c:v>
                </c:pt>
                <c:pt idx="219">
                  <c:v>836.10937887578598</c:v>
                </c:pt>
                <c:pt idx="220">
                  <c:v>882.18246495233313</c:v>
                </c:pt>
                <c:pt idx="221">
                  <c:v>826.36310858538786</c:v>
                </c:pt>
                <c:pt idx="222">
                  <c:v>856.12023672699809</c:v>
                </c:pt>
                <c:pt idx="223">
                  <c:v>866.46655931674604</c:v>
                </c:pt>
                <c:pt idx="224">
                  <c:v>840.56184033909483</c:v>
                </c:pt>
                <c:pt idx="225">
                  <c:v>861.24043764578107</c:v>
                </c:pt>
                <c:pt idx="226">
                  <c:v>833.29283860356486</c:v>
                </c:pt>
                <c:pt idx="227">
                  <c:v>843.28080635698393</c:v>
                </c:pt>
              </c:numCache>
            </c:numRef>
          </c:val>
          <c:smooth val="0"/>
          <c:extLst xmlns:c16r2="http://schemas.microsoft.com/office/drawing/2015/06/chart">
            <c:ext xmlns:c16="http://schemas.microsoft.com/office/drawing/2014/chart" uri="{C3380CC4-5D6E-409C-BE32-E72D297353CC}">
              <c16:uniqueId val="{00000000-7F17-4462-B26A-30EB008B7865}"/>
            </c:ext>
          </c:extLst>
        </c:ser>
        <c:dLbls>
          <c:showLegendKey val="0"/>
          <c:showVal val="0"/>
          <c:showCatName val="0"/>
          <c:showSerName val="0"/>
          <c:showPercent val="0"/>
          <c:showBubbleSize val="0"/>
        </c:dLbls>
        <c:marker val="1"/>
        <c:smooth val="0"/>
        <c:axId val="584135512"/>
        <c:axId val="584135904"/>
      </c:lineChart>
      <c:catAx>
        <c:axId val="584135512"/>
        <c:scaling>
          <c:orientation val="minMax"/>
        </c:scaling>
        <c:delete val="0"/>
        <c:axPos val="b"/>
        <c:majorGridlines/>
        <c:numFmt formatCode="mmm\-yy" sourceLinked="0"/>
        <c:majorTickMark val="out"/>
        <c:minorTickMark val="none"/>
        <c:tickLblPos val="nextTo"/>
        <c:spPr>
          <a:ln/>
        </c:spPr>
        <c:txPr>
          <a:bodyPr rot="0" vert="horz" anchor="ctr" anchorCtr="0"/>
          <a:lstStyle/>
          <a:p>
            <a:pPr>
              <a:defRPr sz="900" b="1"/>
            </a:pPr>
            <a:endParaRPr lang="es-GT"/>
          </a:p>
        </c:txPr>
        <c:crossAx val="584135904"/>
        <c:crosses val="autoZero"/>
        <c:auto val="1"/>
        <c:lblAlgn val="ctr"/>
        <c:lblOffset val="100"/>
        <c:tickLblSkip val="12"/>
        <c:tickMarkSkip val="12"/>
        <c:noMultiLvlLbl val="1"/>
      </c:catAx>
      <c:valAx>
        <c:axId val="584135904"/>
        <c:scaling>
          <c:orientation val="minMax"/>
          <c:min val="300"/>
        </c:scaling>
        <c:delete val="0"/>
        <c:axPos val="l"/>
        <c:majorGridlines>
          <c:spPr>
            <a:ln>
              <a:prstDash val="sysDot"/>
            </a:ln>
          </c:spPr>
        </c:majorGridlines>
        <c:title>
          <c:tx>
            <c:rich>
              <a:bodyPr rot="0" vert="horz" anchor="ctr" anchorCtr="1"/>
              <a:lstStyle/>
              <a:p>
                <a:pPr>
                  <a:defRPr/>
                </a:pPr>
                <a:r>
                  <a:rPr lang="es-GT"/>
                  <a:t>GWh</a:t>
                </a:r>
              </a:p>
            </c:rich>
          </c:tx>
          <c:layout>
            <c:manualLayout>
              <c:xMode val="edge"/>
              <c:yMode val="edge"/>
              <c:x val="4.2402618299750901E-2"/>
              <c:y val="3.2887139107611603E-2"/>
            </c:manualLayout>
          </c:layout>
          <c:overlay val="0"/>
        </c:title>
        <c:numFmt formatCode="#,##0" sourceLinked="0"/>
        <c:majorTickMark val="out"/>
        <c:minorTickMark val="none"/>
        <c:tickLblPos val="nextTo"/>
        <c:spPr>
          <a:ln>
            <a:prstDash val="solid"/>
          </a:ln>
        </c:spPr>
        <c:txPr>
          <a:bodyPr/>
          <a:lstStyle/>
          <a:p>
            <a:pPr>
              <a:defRPr sz="900" b="1"/>
            </a:pPr>
            <a:endParaRPr lang="es-GT"/>
          </a:p>
        </c:txPr>
        <c:crossAx val="584135512"/>
        <c:crossesAt val="1"/>
        <c:crossBetween val="between"/>
        <c:majorUnit val="100"/>
      </c:valAx>
      <c:spPr>
        <a:noFill/>
      </c:spPr>
    </c:plotArea>
    <c:plotVisOnly val="1"/>
    <c:dispBlanksAs val="gap"/>
    <c:showDLblsOverMax val="0"/>
  </c:chart>
  <c:spPr>
    <a:noFill/>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solidFill>
                  <a:schemeClr val="accent1"/>
                </a:solidFill>
              </a:rPr>
              <a:t>Transacciones Internacionales en el MER</a:t>
            </a:r>
          </a:p>
        </c:rich>
      </c:tx>
      <c:layout>
        <c:manualLayout>
          <c:xMode val="edge"/>
          <c:yMode val="edge"/>
          <c:x val="0.251037453305889"/>
          <c:y val="3.4383954154727801E-2"/>
        </c:manualLayout>
      </c:layout>
      <c:overlay val="0"/>
    </c:title>
    <c:autoTitleDeleted val="0"/>
    <c:plotArea>
      <c:layout>
        <c:manualLayout>
          <c:layoutTarget val="inner"/>
          <c:xMode val="edge"/>
          <c:yMode val="edge"/>
          <c:x val="5.8431788036180703E-2"/>
          <c:y val="0.15624288815095599"/>
          <c:w val="0.92842941847765403"/>
          <c:h val="0.56275972083340198"/>
        </c:manualLayout>
      </c:layout>
      <c:barChart>
        <c:barDir val="col"/>
        <c:grouping val="stacked"/>
        <c:varyColors val="0"/>
        <c:ser>
          <c:idx val="0"/>
          <c:order val="0"/>
          <c:tx>
            <c:strRef>
              <c:f>'Pag27'!$B$9</c:f>
              <c:strCache>
                <c:ptCount val="1"/>
                <c:pt idx="0">
                  <c:v>Exportaciones</c:v>
                </c:pt>
              </c:strCache>
            </c:strRef>
          </c:tx>
          <c:invertIfNegative val="0"/>
          <c:dLbls>
            <c:numFmt formatCode="_(* #,##0.00_);_(* \(#,##0.00\);_(* &quot;-&quot;??_);_(@_)" sourceLinked="0"/>
            <c:spPr>
              <a:noFill/>
              <a:ln>
                <a:noFill/>
              </a:ln>
              <a:effectLst/>
            </c:spPr>
            <c:txPr>
              <a:bodyPr rot="-5400000" vert="horz"/>
              <a:lstStyle/>
              <a:p>
                <a:pPr>
                  <a:defRPr/>
                </a:pPr>
                <a:endParaRPr lang="es-G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'Pag27'!$C$8:$N$8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'Pag27'!$C$9:$N$9</c:f>
              <c:numCache>
                <c:formatCode>0.00</c:formatCode>
                <c:ptCount val="12"/>
                <c:pt idx="0">
                  <c:v>132.43436</c:v>
                </c:pt>
                <c:pt idx="1">
                  <c:v>148.02014</c:v>
                </c:pt>
                <c:pt idx="2">
                  <c:v>182.045421</c:v>
                </c:pt>
                <c:pt idx="3">
                  <c:v>153.55378999999999</c:v>
                </c:pt>
                <c:pt idx="4">
                  <c:v>126.989428</c:v>
                </c:pt>
                <c:pt idx="5">
                  <c:v>173.82491999999999</c:v>
                </c:pt>
                <c:pt idx="6">
                  <c:v>197.814708</c:v>
                </c:pt>
                <c:pt idx="7">
                  <c:v>158.63762</c:v>
                </c:pt>
                <c:pt idx="8">
                  <c:v>87.677722000000003</c:v>
                </c:pt>
                <c:pt idx="9">
                  <c:v>104.10143100000001</c:v>
                </c:pt>
                <c:pt idx="10">
                  <c:v>143.801165</c:v>
                </c:pt>
                <c:pt idx="11">
                  <c:v>125.158147</c:v>
                </c:pt>
              </c:numCache>
            </c:numRef>
          </c:val>
          <c:extLst xmlns:c16r2="http://schemas.microsoft.com/office/drawing/2015/06/chart">
            <c:ext xmlns:c16="http://schemas.microsoft.com/office/drawing/2014/chart" uri="{C3380CC4-5D6E-409C-BE32-E72D297353CC}">
              <c16:uniqueId val="{00000000-40AC-4258-8378-50632E4DBD61}"/>
            </c:ext>
          </c:extLst>
        </c:ser>
        <c:ser>
          <c:idx val="1"/>
          <c:order val="1"/>
          <c:tx>
            <c:strRef>
              <c:f>'Pag27'!$B$10</c:f>
              <c:strCache>
                <c:ptCount val="1"/>
                <c:pt idx="0">
                  <c:v>Importaciones</c:v>
                </c:pt>
              </c:strCache>
            </c:strRef>
          </c:tx>
          <c:spPr>
            <a:solidFill>
              <a:srgbClr val="00B050"/>
            </a:solidFill>
          </c:spPr>
          <c:invertIfNegative val="0"/>
          <c:dLbls>
            <c:dLbl>
              <c:idx val="0"/>
              <c:layout>
                <c:manualLayout>
                  <c:x val="0"/>
                  <c:y val="-3.57408786299329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0AC-4258-8378-50632E4DBD61}"/>
                </c:ext>
                <c:ext xmlns:c15="http://schemas.microsoft.com/office/drawing/2012/chart" uri="{CE6537A1-D6FC-4f65-9D91-7224C49458BB}">
                  <c15:layout/>
                </c:ext>
              </c:extLst>
            </c:dLbl>
            <c:dLbl>
              <c:idx val="1"/>
              <c:layout>
                <c:manualLayout>
                  <c:x val="0"/>
                  <c:y val="-4.467609828741619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0AC-4258-8378-50632E4DBD61}"/>
                </c:ext>
                <c:ext xmlns:c15="http://schemas.microsoft.com/office/drawing/2012/chart" uri="{CE6537A1-D6FC-4f65-9D91-7224C49458BB}">
                  <c15:layout/>
                </c:ext>
              </c:extLst>
            </c:dLbl>
            <c:dLbl>
              <c:idx val="2"/>
              <c:layout>
                <c:manualLayout>
                  <c:x val="0"/>
                  <c:y val="-4.467609828741619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0AC-4258-8378-50632E4DBD61}"/>
                </c:ext>
                <c:ext xmlns:c15="http://schemas.microsoft.com/office/drawing/2012/chart" uri="{CE6537A1-D6FC-4f65-9D91-7224C49458BB}">
                  <c15:layout/>
                </c:ext>
              </c:extLst>
            </c:dLbl>
            <c:dLbl>
              <c:idx val="3"/>
              <c:layout>
                <c:manualLayout>
                  <c:x val="0"/>
                  <c:y val="-3.57408786299329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0AC-4258-8378-50632E4DBD61}"/>
                </c:ext>
                <c:ext xmlns:c15="http://schemas.microsoft.com/office/drawing/2012/chart" uri="{CE6537A1-D6FC-4f65-9D91-7224C49458BB}">
                  <c15:layout/>
                </c:ext>
              </c:extLst>
            </c:dLbl>
            <c:dLbl>
              <c:idx val="4"/>
              <c:layout>
                <c:manualLayout>
                  <c:x val="0"/>
                  <c:y val="-2.97840655249442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0AC-4258-8378-50632E4DBD61}"/>
                </c:ext>
                <c:ext xmlns:c15="http://schemas.microsoft.com/office/drawing/2012/chart" uri="{CE6537A1-D6FC-4f65-9D91-7224C49458BB}">
                  <c15:layout/>
                </c:ext>
              </c:extLst>
            </c:dLbl>
            <c:dLbl>
              <c:idx val="5"/>
              <c:layout>
                <c:manualLayout>
                  <c:x val="0"/>
                  <c:y val="-2.978406552494420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0AC-4258-8378-50632E4DBD61}"/>
                </c:ext>
                <c:ext xmlns:c15="http://schemas.microsoft.com/office/drawing/2012/chart" uri="{CE6537A1-D6FC-4f65-9D91-7224C49458BB}">
                  <c15:layout/>
                </c:ext>
              </c:extLst>
            </c:dLbl>
            <c:numFmt formatCode="#,##0.00" sourceLinked="0"/>
            <c:spPr>
              <a:noFill/>
              <a:ln>
                <a:noFill/>
              </a:ln>
              <a:effectLst/>
            </c:spPr>
            <c:txPr>
              <a:bodyPr rot="0" vert="horz" wrap="square" lIns="38100" tIns="19050" rIns="38100" bIns="19050" anchor="ctr" anchorCtr="1">
                <a:spAutoFit/>
              </a:bodyPr>
              <a:lstStyle/>
              <a:p>
                <a:pPr>
                  <a:defRPr/>
                </a:pPr>
                <a:endParaRPr lang="es-G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'Pag27'!$C$8:$N$8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'Pag27'!$C$10:$N$10</c:f>
              <c:numCache>
                <c:formatCode>0.00</c:formatCode>
                <c:ptCount val="12"/>
                <c:pt idx="0">
                  <c:v>0.75667899999999999</c:v>
                </c:pt>
                <c:pt idx="1">
                  <c:v>5.9698000000000001E-2</c:v>
                </c:pt>
                <c:pt idx="2">
                  <c:v>0</c:v>
                </c:pt>
                <c:pt idx="3">
                  <c:v>0.73872300000000002</c:v>
                </c:pt>
                <c:pt idx="4">
                  <c:v>9.3783180000000002</c:v>
                </c:pt>
                <c:pt idx="5">
                  <c:v>2.3379E-2</c:v>
                </c:pt>
                <c:pt idx="6">
                  <c:v>0</c:v>
                </c:pt>
                <c:pt idx="7">
                  <c:v>0</c:v>
                </c:pt>
                <c:pt idx="8">
                  <c:v>1.0354190000000001</c:v>
                </c:pt>
                <c:pt idx="9">
                  <c:v>0.18645200000000001</c:v>
                </c:pt>
                <c:pt idx="10">
                  <c:v>0</c:v>
                </c:pt>
                <c:pt idx="11">
                  <c:v>0</c:v>
                </c:pt>
              </c:numCache>
            </c:numRef>
          </c:val>
          <c:extLst xmlns:c16r2="http://schemas.microsoft.com/office/drawing/2015/06/chart">
            <c:ext xmlns:c16="http://schemas.microsoft.com/office/drawing/2014/chart" uri="{C3380CC4-5D6E-409C-BE32-E72D297353CC}">
              <c16:uniqueId val="{00000007-40AC-4258-8378-50632E4DBD61}"/>
            </c:ext>
          </c:extLst>
        </c:ser>
        <c:dLbls>
          <c:showLegendKey val="0"/>
          <c:showVal val="1"/>
          <c:showCatName val="0"/>
          <c:showSerName val="0"/>
          <c:showPercent val="0"/>
          <c:showBubbleSize val="0"/>
        </c:dLbls>
        <c:gapWidth val="150"/>
        <c:overlap val="100"/>
        <c:axId val="584136688"/>
        <c:axId val="584137080"/>
      </c:barChart>
      <c:catAx>
        <c:axId val="584136688"/>
        <c:scaling>
          <c:orientation val="minMax"/>
        </c:scaling>
        <c:delete val="0"/>
        <c:axPos val="b"/>
        <c:numFmt formatCode="General" sourceLinked="1"/>
        <c:majorTickMark val="out"/>
        <c:minorTickMark val="none"/>
        <c:tickLblPos val="nextTo"/>
        <c:txPr>
          <a:bodyPr rot="0" vert="horz" anchor="t" anchorCtr="0"/>
          <a:lstStyle/>
          <a:p>
            <a:pPr>
              <a:defRPr sz="1050"/>
            </a:pPr>
            <a:endParaRPr lang="es-GT"/>
          </a:p>
        </c:txPr>
        <c:crossAx val="584137080"/>
        <c:crosses val="autoZero"/>
        <c:auto val="1"/>
        <c:lblAlgn val="ctr"/>
        <c:lblOffset val="1000"/>
        <c:tickLblSkip val="1"/>
        <c:tickMarkSkip val="1"/>
        <c:noMultiLvlLbl val="0"/>
      </c:catAx>
      <c:valAx>
        <c:axId val="584137080"/>
        <c:scaling>
          <c:orientation val="minMax"/>
        </c:scaling>
        <c:delete val="0"/>
        <c:axPos val="l"/>
        <c:majorGridlines/>
        <c:title>
          <c:tx>
            <c:rich>
              <a:bodyPr/>
              <a:lstStyle/>
              <a:p>
                <a:pPr>
                  <a:defRPr/>
                </a:pPr>
                <a:r>
                  <a:rPr lang="es-GT"/>
                  <a:t>GWh</a:t>
                </a:r>
              </a:p>
            </c:rich>
          </c:tx>
          <c:layout>
            <c:manualLayout>
              <c:xMode val="edge"/>
              <c:yMode val="edge"/>
              <c:x val="8.2958516383999197E-3"/>
              <c:y val="0.36676270019507201"/>
            </c:manualLayout>
          </c:layout>
          <c:overlay val="0"/>
        </c:title>
        <c:numFmt formatCode="#,##0" sourceLinked="0"/>
        <c:majorTickMark val="out"/>
        <c:minorTickMark val="none"/>
        <c:tickLblPos val="nextTo"/>
        <c:txPr>
          <a:bodyPr rot="0" vert="horz"/>
          <a:lstStyle/>
          <a:p>
            <a:pPr>
              <a:defRPr/>
            </a:pPr>
            <a:endParaRPr lang="es-GT"/>
          </a:p>
        </c:txPr>
        <c:crossAx val="584136688"/>
        <c:crosses val="autoZero"/>
        <c:crossBetween val="between"/>
      </c:valAx>
      <c:spPr>
        <a:noFill/>
        <a:ln>
          <a:noFill/>
        </a:ln>
      </c:spPr>
    </c:plotArea>
    <c:legend>
      <c:legendPos val="b"/>
      <c:layout/>
      <c:overlay val="0"/>
    </c:legend>
    <c:plotVisOnly val="1"/>
    <c:dispBlanksAs val="gap"/>
    <c:showDLblsOverMax val="0"/>
  </c:chart>
  <c:spPr>
    <a:noFill/>
    <a:ln>
      <a:noFill/>
    </a:ln>
  </c:spPr>
  <c:printSettings>
    <c:headerFooter alignWithMargins="0"/>
    <c:pageMargins b="1" l="0.750000000000002" r="0.750000000000002" t="1" header="0" footer="0"/>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b="1" i="0" baseline="0">
                <a:solidFill>
                  <a:schemeClr val="accent1"/>
                </a:solidFill>
                <a:effectLst/>
              </a:rPr>
              <a:t>ENERGIA DE INYECCION AL MERCADO ELECTRICO REGIONAL</a:t>
            </a:r>
            <a:endParaRPr lang="es-GT" sz="1600">
              <a:solidFill>
                <a:schemeClr val="accent1"/>
              </a:solidFill>
              <a:effectLst/>
            </a:endParaRPr>
          </a:p>
        </c:rich>
      </c:tx>
      <c:layout>
        <c:manualLayout>
          <c:xMode val="edge"/>
          <c:yMode val="edge"/>
          <c:x val="0.12115079023176885"/>
          <c:y val="2.7697629126565079E-2"/>
        </c:manualLayout>
      </c:layout>
      <c:overlay val="0"/>
      <c:spPr>
        <a:noFill/>
      </c:spPr>
    </c:title>
    <c:autoTitleDeleted val="0"/>
    <c:plotArea>
      <c:layout>
        <c:manualLayout>
          <c:layoutTarget val="inner"/>
          <c:xMode val="edge"/>
          <c:yMode val="edge"/>
          <c:x val="0.27465736644352601"/>
          <c:y val="0.145296419154546"/>
          <c:w val="0.37127190041468899"/>
          <c:h val="0.67546993280598799"/>
        </c:manualLayout>
      </c:layout>
      <c:pieChart>
        <c:varyColors val="1"/>
        <c:ser>
          <c:idx val="0"/>
          <c:order val="0"/>
          <c:spPr>
            <a:ln>
              <a:solidFill>
                <a:schemeClr val="tx1"/>
              </a:solidFill>
            </a:ln>
          </c:spPr>
          <c:dLbls>
            <c:dLbl>
              <c:idx val="0"/>
              <c:layout>
                <c:manualLayout>
                  <c:x val="-6.3022329929028911E-2"/>
                  <c:y val="-3.0388061231388611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8312-48B3-AADD-D85C736279B0}"/>
                </c:ext>
                <c:ext xmlns:c15="http://schemas.microsoft.com/office/drawing/2012/chart" uri="{CE6537A1-D6FC-4f65-9D91-7224C49458BB}">
                  <c15:layout/>
                </c:ext>
              </c:extLst>
            </c:dLbl>
            <c:dLbl>
              <c:idx val="1"/>
              <c:layout>
                <c:manualLayout>
                  <c:x val="0.11521727761224813"/>
                  <c:y val="-1.8130497270584026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8312-48B3-AADD-D85C736279B0}"/>
                </c:ext>
                <c:ext xmlns:c15="http://schemas.microsoft.com/office/drawing/2012/chart" uri="{CE6537A1-D6FC-4f65-9D91-7224C49458BB}">
                  <c15:layout/>
                </c:ext>
              </c:extLst>
            </c:dLbl>
            <c:dLbl>
              <c:idx val="2"/>
              <c:layout>
                <c:manualLayout>
                  <c:x val="0.17786806816465869"/>
                  <c:y val="-4.1150334879602679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8312-48B3-AADD-D85C736279B0}"/>
                </c:ext>
                <c:ext xmlns:c15="http://schemas.microsoft.com/office/drawing/2012/chart" uri="{CE6537A1-D6FC-4f65-9D91-7224C49458BB}">
                  <c15:layout/>
                </c:ext>
              </c:extLst>
            </c:dLbl>
            <c:dLbl>
              <c:idx val="3"/>
              <c:layout>
                <c:manualLayout>
                  <c:x val="8.6578103189832015E-2"/>
                  <c:y val="7.2706276457233335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8312-48B3-AADD-D85C736279B0}"/>
                </c:ext>
                <c:ext xmlns:c15="http://schemas.microsoft.com/office/drawing/2012/chart" uri="{CE6537A1-D6FC-4f65-9D91-7224C49458BB}">
                  <c15:layout/>
                </c:ext>
              </c:extLst>
            </c:dLbl>
            <c:dLbl>
              <c:idx val="4"/>
              <c:layout>
                <c:manualLayout>
                  <c:x val="-0.12991238182226661"/>
                  <c:y val="4.5008647330668256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8312-48B3-AADD-D85C736279B0}"/>
                </c:ext>
                <c:ext xmlns:c15="http://schemas.microsoft.com/office/drawing/2012/chart" uri="{CE6537A1-D6FC-4f65-9D91-7224C49458BB}">
                  <c15:layout/>
                </c:ext>
              </c:extLst>
            </c:dLbl>
            <c:dLbl>
              <c:idx val="5"/>
              <c:layout>
                <c:manualLayout>
                  <c:x val="-6.4233736865560054E-2"/>
                  <c:y val="3.8084240049026982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8312-48B3-AADD-D85C736279B0}"/>
                </c:ext>
                <c:ext xmlns:c15="http://schemas.microsoft.com/office/drawing/2012/chart" uri="{CE6537A1-D6FC-4f65-9D91-7224C49458BB}">
                  <c15:layout/>
                </c:ext>
              </c:extLst>
            </c:dLbl>
            <c:dLbl>
              <c:idx val="6"/>
              <c:layout>
                <c:manualLayout>
                  <c:x val="-5.2514925290679471E-2"/>
                  <c:y val="6.9244072816412705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8-8312-48B3-AADD-D85C736279B0}"/>
                </c:ext>
                <c:ext xmlns:c15="http://schemas.microsoft.com/office/drawing/2012/chart" uri="{CE6537A1-D6FC-4f65-9D91-7224C49458BB}">
                  <c15:layout/>
                </c:ext>
              </c:extLst>
            </c:dLbl>
            <c:dLbl>
              <c:idx val="7"/>
              <c:layout>
                <c:manualLayout>
                  <c:x val="-3.5836608119505446E-2"/>
                  <c:y val="-2.4235425485744446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8312-48B3-AADD-D85C736279B0}"/>
                </c:ext>
                <c:ext xmlns:c15="http://schemas.microsoft.com/office/drawing/2012/chart" uri="{CE6537A1-D6FC-4f65-9D91-7224C49458BB}">
                  <c15:layout/>
                </c:ext>
              </c:extLst>
            </c:dLbl>
            <c:dLbl>
              <c:idx val="8"/>
              <c:layout>
                <c:manualLayout>
                  <c:x val="-4.5149336759731332E-2"/>
                  <c:y val="1.384881456328254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A-8312-48B3-AADD-D85C736279B0}"/>
                </c:ext>
                <c:ext xmlns:c15="http://schemas.microsoft.com/office/drawing/2012/chart" uri="{CE6537A1-D6FC-4f65-9D91-7224C49458BB}"/>
              </c:extLst>
            </c:dLbl>
            <c:dLbl>
              <c:idx val="9"/>
              <c:layout>
                <c:manualLayout>
                  <c:x val="-1.52239957744421E-2"/>
                  <c:y val="6.9244072816411397E-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8312-48B3-AADD-D85C736279B0}"/>
                </c:ext>
                <c:ext xmlns:c15="http://schemas.microsoft.com/office/drawing/2012/chart" uri="{CE6537A1-D6FC-4f65-9D91-7224C49458BB}"/>
              </c:extLst>
            </c:dLbl>
            <c:dLbl>
              <c:idx val="10"/>
              <c:layout>
                <c:manualLayout>
                  <c:x val="-0.11637687969924813"/>
                  <c:y val="-2.7697629126565079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C-8312-48B3-AADD-D85C736279B0}"/>
                </c:ext>
                <c:ext xmlns:c15="http://schemas.microsoft.com/office/drawing/2012/chart" uri="{CE6537A1-D6FC-4f65-9D91-7224C49458BB}"/>
              </c:extLst>
            </c:dLbl>
            <c:dLbl>
              <c:idx val="11"/>
              <c:layout>
                <c:manualLayout>
                  <c:x val="-8.6536654135338342E-2"/>
                  <c:y val="-9.3479498302157141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8312-48B3-AADD-D85C736279B0}"/>
                </c:ext>
                <c:ext xmlns:c15="http://schemas.microsoft.com/office/drawing/2012/chart" uri="{CE6537A1-D6FC-4f65-9D91-7224C49458BB}"/>
              </c:extLst>
            </c:dLbl>
            <c:dLbl>
              <c:idx val="12"/>
              <c:layout>
                <c:manualLayout>
                  <c:x val="-8.3552631578947378E-2"/>
                  <c:y val="-0.17657238568185238"/>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E-8312-48B3-AADD-D85C736279B0}"/>
                </c:ext>
                <c:ext xmlns:c15="http://schemas.microsoft.com/office/drawing/2012/chart" uri="{CE6537A1-D6FC-4f65-9D91-7224C49458BB}"/>
              </c:extLst>
            </c:dLbl>
            <c:numFmt formatCode="0.000%" sourceLinked="0"/>
            <c:spPr>
              <a:noFill/>
              <a:ln>
                <a:noFill/>
              </a:ln>
              <a:effectLst/>
            </c:spPr>
            <c:txPr>
              <a:bodyPr wrap="square" lIns="38100" tIns="19050" rIns="38100" bIns="19050" anchor="ctr">
                <a:spAutoFit/>
              </a:bodyPr>
              <a:lstStyle/>
              <a:p>
                <a:pPr>
                  <a:defRPr sz="800"/>
                </a:pPr>
                <a:endParaRPr lang="es-GT"/>
              </a:p>
            </c:txPr>
            <c:dLblPos val="outEnd"/>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'Pag27'!$B$35:$B$44</c15:sqref>
                  </c15:fullRef>
                </c:ext>
              </c:extLst>
              <c:f>('Pag27'!$B$35:$B$37,'Pag27'!$B$39:$B$41,'Pag27'!$B$43:$B$44)</c:f>
              <c:strCache>
                <c:ptCount val="8"/>
                <c:pt idx="0">
                  <c:v>Contratos La Vega 2 (EXP)</c:v>
                </c:pt>
                <c:pt idx="1">
                  <c:v>Contratos Moyuta (EXP)</c:v>
                </c:pt>
                <c:pt idx="2">
                  <c:v>Contratos Panaluya (EXP)</c:v>
                </c:pt>
                <c:pt idx="3">
                  <c:v>Oportunidad La Vega 2 (EXP)</c:v>
                </c:pt>
                <c:pt idx="4">
                  <c:v>Oportunidad Moyuta (EXP)</c:v>
                </c:pt>
                <c:pt idx="5">
                  <c:v>Oportunidad Panaluya (EXP)</c:v>
                </c:pt>
                <c:pt idx="6">
                  <c:v>Desviaciones Normales (EXP)</c:v>
                </c:pt>
                <c:pt idx="7">
                  <c:v>Desviaciones Graves (EXP)</c:v>
                </c:pt>
              </c:strCache>
            </c:strRef>
          </c:cat>
          <c:val>
            <c:numRef>
              <c:extLst>
                <c:ext xmlns:c15="http://schemas.microsoft.com/office/drawing/2012/chart" uri="{02D57815-91ED-43cb-92C2-25804820EDAC}">
                  <c15:fullRef>
                    <c15:sqref>'Pag27'!$C$35:$C$44</c15:sqref>
                  </c15:fullRef>
                </c:ext>
              </c:extLst>
              <c:f>('Pag27'!$C$35:$C$37,'Pag27'!$C$39:$C$41,'Pag27'!$C$43:$C$44)</c:f>
              <c:numCache>
                <c:formatCode>#,##0.00</c:formatCode>
                <c:ptCount val="8"/>
                <c:pt idx="0">
                  <c:v>392492.86200000002</c:v>
                </c:pt>
                <c:pt idx="1">
                  <c:v>668822.70900000003</c:v>
                </c:pt>
                <c:pt idx="2">
                  <c:v>450744.52</c:v>
                </c:pt>
                <c:pt idx="3">
                  <c:v>4826.277</c:v>
                </c:pt>
                <c:pt idx="4">
                  <c:v>21503.845000000001</c:v>
                </c:pt>
                <c:pt idx="5">
                  <c:v>195668.639</c:v>
                </c:pt>
                <c:pt idx="6">
                  <c:v>19810.6223292</c:v>
                </c:pt>
                <c:pt idx="7" formatCode="General">
                  <c:v>67.594800000000006</c:v>
                </c:pt>
              </c:numCache>
            </c:numRef>
          </c:val>
          <c:extLst xmlns:c16r2="http://schemas.microsoft.com/office/drawing/2015/06/chart">
            <c:ext xmlns:c16="http://schemas.microsoft.com/office/drawing/2014/chart" uri="{C3380CC4-5D6E-409C-BE32-E72D297353CC}">
              <c16:uniqueId val="{0000000F-8312-48B3-AADD-D85C736279B0}"/>
            </c:ext>
            <c:ext xmlns:c15="http://schemas.microsoft.com/office/drawing/2012/chart" uri="{02D57815-91ED-43cb-92C2-25804820EDAC}">
              <c15:categoryFilterExceptions>
                <c15:categoryFilterException>
                  <c15:sqref>'Pag27'!$C$38</c15:sqref>
                  <c15:dLbl>
                    <c:idx val="2"/>
                    <c:layout>
                      <c:manualLayout>
                        <c:x val="-0.14359419660082301"/>
                        <c:y val="-0.16964797840021101"/>
                      </c:manualLayout>
                    </c:layout>
                    <c:dLblPos val="bestFit"/>
                    <c:showLegendKey val="0"/>
                    <c:showVal val="0"/>
                    <c:showCatName val="1"/>
                    <c:showSerName val="0"/>
                    <c:showPercent val="1"/>
                    <c:showBubbleSize val="0"/>
                    <c:extLst xmlns:c16r2="http://schemas.microsoft.com/office/drawing/2015/06/chart" xmlns:c16="http://schemas.microsoft.com/office/drawing/2014/chart">
                      <c:ext xmlns:c16="http://schemas.microsoft.com/office/drawing/2014/chart" uri="{C3380CC4-5D6E-409C-BE32-E72D297353CC}">
                        <c16:uniqueId val="{00000003-8312-48B3-AADD-D85C736279B0}"/>
                      </c:ext>
                      <c:ext uri="{CE6537A1-D6FC-4f65-9D91-7224C49458BB}"/>
                    </c:extLst>
                  </c15:dLbl>
                </c15:categoryFilterException>
                <c15:categoryFilterException>
                  <c15:sqref>'Pag27'!$C$42</c15:sqref>
                  <c15:dLbl>
                    <c:idx val="5"/>
                    <c:layout>
                      <c:manualLayout>
                        <c:x val="4.7574986795131502E-2"/>
                        <c:y val="3.1159832767385699E-2"/>
                      </c:manualLayout>
                    </c:layout>
                    <c:dLblPos val="bestFit"/>
                    <c:showLegendKey val="0"/>
                    <c:showVal val="0"/>
                    <c:showCatName val="1"/>
                    <c:showSerName val="0"/>
                    <c:showPercent val="1"/>
                    <c:showBubbleSize val="0"/>
                    <c:extLst xmlns:c16r2="http://schemas.microsoft.com/office/drawing/2015/06/chart" xmlns:c16="http://schemas.microsoft.com/office/drawing/2014/chart">
                      <c:ext xmlns:c16="http://schemas.microsoft.com/office/drawing/2014/chart" uri="{C3380CC4-5D6E-409C-BE32-E72D297353CC}">
                        <c16:uniqueId val="{00000007-8312-48B3-AADD-D85C736279B0}"/>
                      </c:ext>
                      <c:ext uri="{CE6537A1-D6FC-4f65-9D91-7224C49458BB}"/>
                    </c:extLst>
                  </c15:dLbl>
                </c15:categoryFilterException>
              </c15:categoryFilterExceptions>
            </c:ext>
          </c:extLst>
        </c:ser>
        <c:dLbls>
          <c:showLegendKey val="0"/>
          <c:showVal val="0"/>
          <c:showCatName val="0"/>
          <c:showSerName val="0"/>
          <c:showPercent val="1"/>
          <c:showBubbleSize val="0"/>
          <c:showLeaderLines val="1"/>
        </c:dLbls>
        <c:firstSliceAng val="258"/>
      </c:pieChart>
      <c:spPr>
        <a:solidFill>
          <a:schemeClr val="bg1">
            <a:lumMod val="95000"/>
          </a:schemeClr>
        </a:solidFill>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lineChart>
        <c:grouping val="stacked"/>
        <c:varyColors val="0"/>
        <c:ser>
          <c:idx val="0"/>
          <c:order val="0"/>
          <c:tx>
            <c:v>PRECIO SPOT PROMEDIO</c:v>
          </c:tx>
          <c:spPr>
            <a:ln>
              <a:solidFill>
                <a:schemeClr val="accent3"/>
              </a:solidFill>
            </a:ln>
          </c:spPr>
          <c:marker>
            <c:symbol val="none"/>
          </c:marker>
          <c:cat>
            <c:strRef>
              <c:f>'Pag5'!$C$81:$C$92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'Pag5'!$D$81:$D$92</c:f>
              <c:numCache>
                <c:formatCode>0.00</c:formatCode>
                <c:ptCount val="12"/>
                <c:pt idx="0">
                  <c:v>64.407770564515971</c:v>
                </c:pt>
                <c:pt idx="1">
                  <c:v>66.477621726190392</c:v>
                </c:pt>
                <c:pt idx="2">
                  <c:v>54.566140456989217</c:v>
                </c:pt>
                <c:pt idx="3">
                  <c:v>66.05477458333317</c:v>
                </c:pt>
                <c:pt idx="4">
                  <c:v>59.555200672043057</c:v>
                </c:pt>
                <c:pt idx="5">
                  <c:v>50.783854847738112</c:v>
                </c:pt>
                <c:pt idx="6">
                  <c:v>45.084764919354939</c:v>
                </c:pt>
                <c:pt idx="7">
                  <c:v>46.891074457521761</c:v>
                </c:pt>
                <c:pt idx="8">
                  <c:v>40.893637222222196</c:v>
                </c:pt>
                <c:pt idx="9">
                  <c:v>37.90534395161292</c:v>
                </c:pt>
                <c:pt idx="10">
                  <c:v>39.485643750000008</c:v>
                </c:pt>
                <c:pt idx="11">
                  <c:v>45.683584274193429</c:v>
                </c:pt>
              </c:numCache>
            </c:numRef>
          </c:val>
          <c:smooth val="1"/>
          <c:extLst xmlns:c16r2="http://schemas.microsoft.com/office/drawing/2015/06/chart">
            <c:ext xmlns:c16="http://schemas.microsoft.com/office/drawing/2014/chart" uri="{C3380CC4-5D6E-409C-BE32-E72D297353CC}">
              <c16:uniqueId val="{00000000-CF85-420E-A927-5A21CA214801}"/>
            </c:ext>
          </c:extLst>
        </c:ser>
        <c:dLbls>
          <c:showLegendKey val="0"/>
          <c:showVal val="0"/>
          <c:showCatName val="0"/>
          <c:showSerName val="0"/>
          <c:showPercent val="0"/>
          <c:showBubbleSize val="0"/>
        </c:dLbls>
        <c:marker val="1"/>
        <c:smooth val="0"/>
        <c:axId val="571684472"/>
        <c:axId val="571682904"/>
      </c:lineChart>
      <c:lineChart>
        <c:grouping val="standard"/>
        <c:varyColors val="0"/>
        <c:ser>
          <c:idx val="1"/>
          <c:order val="1"/>
          <c:tx>
            <c:v>DEMANDA DE POTENCIA</c:v>
          </c:tx>
          <c:spPr>
            <a:ln>
              <a:solidFill>
                <a:schemeClr val="accent6"/>
              </a:solidFill>
            </a:ln>
          </c:spPr>
          <c:marker>
            <c:symbol val="none"/>
          </c:marker>
          <c:cat>
            <c:strRef>
              <c:f>'Pag5'!$C$81:$C$92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'Pag5'!$E$81:$E$92</c:f>
              <c:numCache>
                <c:formatCode>General</c:formatCode>
                <c:ptCount val="12"/>
                <c:pt idx="0">
                  <c:v>1688.1</c:v>
                </c:pt>
                <c:pt idx="1">
                  <c:v>1675.9</c:v>
                </c:pt>
                <c:pt idx="2">
                  <c:v>1687</c:v>
                </c:pt>
                <c:pt idx="3">
                  <c:v>1749.5</c:v>
                </c:pt>
                <c:pt idx="4">
                  <c:v>1677.5</c:v>
                </c:pt>
                <c:pt idx="5">
                  <c:v>1639.7</c:v>
                </c:pt>
                <c:pt idx="6">
                  <c:v>1648.5</c:v>
                </c:pt>
                <c:pt idx="7">
                  <c:v>1654.1</c:v>
                </c:pt>
                <c:pt idx="8">
                  <c:v>1661.3</c:v>
                </c:pt>
                <c:pt idx="9">
                  <c:v>1662.7</c:v>
                </c:pt>
                <c:pt idx="10">
                  <c:v>1683.7</c:v>
                </c:pt>
                <c:pt idx="11">
                  <c:v>1705.1</c:v>
                </c:pt>
              </c:numCache>
            </c:numRef>
          </c:val>
          <c:smooth val="1"/>
          <c:extLst xmlns:c16r2="http://schemas.microsoft.com/office/drawing/2015/06/chart">
            <c:ext xmlns:c16="http://schemas.microsoft.com/office/drawing/2014/chart" uri="{C3380CC4-5D6E-409C-BE32-E72D297353CC}">
              <c16:uniqueId val="{00000001-CF85-420E-A927-5A21CA214801}"/>
            </c:ext>
          </c:extLst>
        </c:ser>
        <c:dLbls>
          <c:showLegendKey val="0"/>
          <c:showVal val="0"/>
          <c:showCatName val="0"/>
          <c:showSerName val="0"/>
          <c:showPercent val="0"/>
          <c:showBubbleSize val="0"/>
        </c:dLbls>
        <c:marker val="1"/>
        <c:smooth val="0"/>
        <c:axId val="577181368"/>
        <c:axId val="571683296"/>
      </c:lineChart>
      <c:catAx>
        <c:axId val="571684472"/>
        <c:scaling>
          <c:orientation val="minMax"/>
        </c:scaling>
        <c:delete val="0"/>
        <c:axPos val="b"/>
        <c:numFmt formatCode="General" sourceLinked="0"/>
        <c:majorTickMark val="out"/>
        <c:minorTickMark val="none"/>
        <c:tickLblPos val="nextTo"/>
        <c:crossAx val="571682904"/>
        <c:crosses val="autoZero"/>
        <c:auto val="1"/>
        <c:lblAlgn val="ctr"/>
        <c:lblOffset val="100"/>
        <c:noMultiLvlLbl val="0"/>
      </c:catAx>
      <c:valAx>
        <c:axId val="571682904"/>
        <c:scaling>
          <c:orientation val="minMax"/>
          <c:max val="210"/>
          <c:min val="30"/>
        </c:scaling>
        <c:delete val="0"/>
        <c:axPos val="l"/>
        <c:majorGridlines/>
        <c:title>
          <c:tx>
            <c:rich>
              <a:bodyPr rot="-5400000" vert="horz"/>
              <a:lstStyle/>
              <a:p>
                <a:pPr>
                  <a:defRPr/>
                </a:pPr>
                <a:r>
                  <a:rPr lang="es-GT"/>
                  <a:t>(US$ / MWh)</a:t>
                </a:r>
              </a:p>
            </c:rich>
          </c:tx>
          <c:layout/>
          <c:overlay val="0"/>
        </c:title>
        <c:numFmt formatCode="0" sourceLinked="0"/>
        <c:majorTickMark val="out"/>
        <c:minorTickMark val="none"/>
        <c:tickLblPos val="nextTo"/>
        <c:crossAx val="571684472"/>
        <c:crosses val="autoZero"/>
        <c:crossBetween val="between"/>
      </c:valAx>
      <c:valAx>
        <c:axId val="571683296"/>
        <c:scaling>
          <c:orientation val="minMax"/>
        </c:scaling>
        <c:delete val="0"/>
        <c:axPos val="r"/>
        <c:title>
          <c:tx>
            <c:rich>
              <a:bodyPr rot="-5400000" vert="horz"/>
              <a:lstStyle/>
              <a:p>
                <a:pPr>
                  <a:defRPr/>
                </a:pPr>
                <a:r>
                  <a:rPr lang="es-GT"/>
                  <a:t>MW</a:t>
                </a:r>
              </a:p>
            </c:rich>
          </c:tx>
          <c:layout/>
          <c:overlay val="0"/>
        </c:title>
        <c:numFmt formatCode="#,##0" sourceLinked="0"/>
        <c:majorTickMark val="out"/>
        <c:minorTickMark val="none"/>
        <c:tickLblPos val="nextTo"/>
        <c:crossAx val="577181368"/>
        <c:crosses val="max"/>
        <c:crossBetween val="between"/>
      </c:valAx>
      <c:catAx>
        <c:axId val="577181368"/>
        <c:scaling>
          <c:orientation val="minMax"/>
        </c:scaling>
        <c:delete val="1"/>
        <c:axPos val="b"/>
        <c:numFmt formatCode="General" sourceLinked="1"/>
        <c:majorTickMark val="out"/>
        <c:minorTickMark val="none"/>
        <c:tickLblPos val="nextTo"/>
        <c:crossAx val="571683296"/>
        <c:crosses val="autoZero"/>
        <c:auto val="1"/>
        <c:lblAlgn val="ctr"/>
        <c:lblOffset val="100"/>
        <c:noMultiLvlLbl val="0"/>
      </c:catAx>
    </c:plotArea>
    <c:legend>
      <c:legendPos val="b"/>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600"/>
            </a:pPr>
            <a:r>
              <a:rPr lang="es-GT" sz="1600" b="1" i="0" baseline="0">
                <a:solidFill>
                  <a:schemeClr val="accent1"/>
                </a:solidFill>
                <a:effectLst/>
              </a:rPr>
              <a:t>ENERGIA DE RETIRO AL MERCADO ELECTRICO REGIONAL</a:t>
            </a:r>
            <a:endParaRPr lang="es-GT" sz="1600">
              <a:solidFill>
                <a:schemeClr val="accent1"/>
              </a:solidFill>
              <a:effectLst/>
            </a:endParaRPr>
          </a:p>
        </c:rich>
      </c:tx>
      <c:layout/>
      <c:overlay val="0"/>
      <c:spPr>
        <a:noFill/>
      </c:spPr>
    </c:title>
    <c:autoTitleDeleted val="0"/>
    <c:plotArea>
      <c:layout/>
      <c:pieChart>
        <c:varyColors val="1"/>
        <c:ser>
          <c:idx val="0"/>
          <c:order val="0"/>
          <c:spPr>
            <a:ln>
              <a:solidFill>
                <a:schemeClr val="tx1"/>
              </a:solidFill>
            </a:ln>
          </c:spPr>
          <c:dLbls>
            <c:dLbl>
              <c:idx val="0"/>
              <c:layout>
                <c:manualLayout>
                  <c:x val="2.9401418927707472E-2"/>
                  <c:y val="-3.001403327111462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C8F1-45EA-9ADA-200CE0B1BD28}"/>
                </c:ext>
                <c:ext xmlns:c15="http://schemas.microsoft.com/office/drawing/2012/chart" uri="{CE6537A1-D6FC-4f65-9D91-7224C49458BB}">
                  <c15:layout/>
                </c:ext>
              </c:extLst>
            </c:dLbl>
            <c:dLbl>
              <c:idx val="1"/>
              <c:layout>
                <c:manualLayout>
                  <c:x val="3.5024525283990721E-2"/>
                  <c:y val="7.8345981443383242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C8F1-45EA-9ADA-200CE0B1BD28}"/>
                </c:ext>
                <c:ext xmlns:c15="http://schemas.microsoft.com/office/drawing/2012/chart" uri="{CE6537A1-D6FC-4f65-9D91-7224C49458BB}">
                  <c15:layout/>
                </c:ext>
              </c:extLst>
            </c:dLbl>
            <c:dLbl>
              <c:idx val="2"/>
              <c:layout>
                <c:manualLayout>
                  <c:x val="8.012960627958704E-2"/>
                  <c:y val="-8.0109541261904442E-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C8F1-45EA-9ADA-200CE0B1BD28}"/>
                </c:ext>
                <c:ext xmlns:c15="http://schemas.microsoft.com/office/drawing/2012/chart" uri="{CE6537A1-D6FC-4f65-9D91-7224C49458BB}">
                  <c15:layout/>
                </c:ext>
              </c:extLst>
            </c:dLbl>
            <c:dLbl>
              <c:idx val="3"/>
              <c:layout>
                <c:manualLayout>
                  <c:x val="5.4878852986242663E-2"/>
                  <c:y val="2.826001062713608E-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C8F1-45EA-9ADA-200CE0B1BD28}"/>
                </c:ext>
                <c:ext xmlns:c15="http://schemas.microsoft.com/office/drawing/2012/chart" uri="{CE6537A1-D6FC-4f65-9D91-7224C49458BB}">
                  <c15:layout/>
                </c:ext>
              </c:extLst>
            </c:dLbl>
            <c:dLbl>
              <c:idx val="4"/>
              <c:layout>
                <c:manualLayout>
                  <c:x val="-4.3622040638697644E-2"/>
                  <c:y val="4.423450549749989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C8F1-45EA-9ADA-200CE0B1BD28}"/>
                </c:ext>
                <c:ext xmlns:c15="http://schemas.microsoft.com/office/drawing/2012/chart" uri="{CE6537A1-D6FC-4f65-9D91-7224C49458BB}">
                  <c15:layout/>
                </c:ext>
              </c:extLst>
            </c:dLbl>
            <c:dLbl>
              <c:idx val="5"/>
              <c:layout>
                <c:manualLayout>
                  <c:x val="-0.17106122485444808"/>
                  <c:y val="0.10001771189558153"/>
                </c:manualLayout>
              </c:layout>
              <c:numFmt formatCode="0.00%" sourceLinked="0"/>
              <c:spPr>
                <a:noFill/>
                <a:ln>
                  <a:noFill/>
                </a:ln>
                <a:effectLst/>
              </c:spPr>
              <c:txPr>
                <a:bodyPr wrap="square" lIns="38100" tIns="19050" rIns="38100" bIns="19050" anchor="ctr">
                  <a:noAutofit/>
                </a:bodyPr>
                <a:lstStyle/>
                <a:p>
                  <a:pPr>
                    <a:defRPr sz="800"/>
                  </a:pPr>
                  <a:endParaRPr lang="es-GT"/>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C8F1-45EA-9ADA-200CE0B1BD28}"/>
                </c:ext>
                <c:ext xmlns:c15="http://schemas.microsoft.com/office/drawing/2012/chart" uri="{CE6537A1-D6FC-4f65-9D91-7224C49458BB}">
                  <c15:layout>
                    <c:manualLayout>
                      <c:w val="0.16661882716049384"/>
                      <c:h val="0.11257435590010491"/>
                    </c:manualLayout>
                  </c15:layout>
                </c:ext>
              </c:extLst>
            </c:dLbl>
            <c:dLbl>
              <c:idx val="6"/>
              <c:layout>
                <c:manualLayout>
                  <c:x val="3.0076161405790076E-2"/>
                  <c:y val="-0.11651457144024967"/>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8-C8F1-45EA-9ADA-200CE0B1BD28}"/>
                </c:ext>
                <c:ext xmlns:c15="http://schemas.microsoft.com/office/drawing/2012/chart" uri="{CE6537A1-D6FC-4f65-9D91-7224C49458BB}">
                  <c15:layout/>
                </c:ext>
              </c:extLst>
            </c:dLbl>
            <c:dLbl>
              <c:idx val="7"/>
              <c:layout>
                <c:manualLayout>
                  <c:x val="8.4423581422464047E-2"/>
                  <c:y val="-5.194244996389497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C8F1-45EA-9ADA-200CE0B1BD28}"/>
                </c:ext>
                <c:ext xmlns:c15="http://schemas.microsoft.com/office/drawing/2012/chart" uri="{CE6537A1-D6FC-4f65-9D91-7224C49458BB}"/>
              </c:extLst>
            </c:dLbl>
            <c:dLbl>
              <c:idx val="8"/>
              <c:layout>
                <c:manualLayout>
                  <c:x val="0.1227179686487887"/>
                  <c:y val="-0.2531708380451517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A-C8F1-45EA-9ADA-200CE0B1BD28}"/>
                </c:ext>
                <c:ext xmlns:c15="http://schemas.microsoft.com/office/drawing/2012/chart" uri="{CE6537A1-D6FC-4f65-9D91-7224C49458BB}"/>
              </c:extLst>
            </c:dLbl>
            <c:dLbl>
              <c:idx val="9"/>
              <c:layout>
                <c:manualLayout>
                  <c:x val="0.16865469944293301"/>
                  <c:y val="-0.15507445808411788"/>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C8F1-45EA-9ADA-200CE0B1BD28}"/>
                </c:ex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800"/>
                </a:pPr>
                <a:endParaRPr lang="es-GT"/>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'Pag27'!$G$35:$G$43</c15:sqref>
                  </c15:fullRef>
                </c:ext>
              </c:extLst>
              <c:f>('Pag27'!$G$35:$G$36,'Pag27'!$G$38:$G$40,'Pag27'!$G$42:$G$43)</c:f>
              <c:strCache>
                <c:ptCount val="7"/>
                <c:pt idx="0">
                  <c:v>Contratos La Vega 2 (IMP)</c:v>
                </c:pt>
                <c:pt idx="1">
                  <c:v>Contratos Panaluya (IMP)</c:v>
                </c:pt>
                <c:pt idx="2">
                  <c:v>Oportunidad La Vega 2 (IMP)</c:v>
                </c:pt>
                <c:pt idx="3">
                  <c:v>Oportunidad Moyuta (IMP)</c:v>
                </c:pt>
                <c:pt idx="4">
                  <c:v>Oportunidad Panaluya (IMP)</c:v>
                </c:pt>
                <c:pt idx="5">
                  <c:v>Desviaciones Normales (IMP)</c:v>
                </c:pt>
                <c:pt idx="6">
                  <c:v>Desviaciones Graves (IMP)</c:v>
                </c:pt>
              </c:strCache>
            </c:strRef>
          </c:cat>
          <c:val>
            <c:numRef>
              <c:extLst>
                <c:ext xmlns:c15="http://schemas.microsoft.com/office/drawing/2012/chart" uri="{02D57815-91ED-43cb-92C2-25804820EDAC}">
                  <c15:fullRef>
                    <c15:sqref>'Pag27'!$H$35:$H$43</c15:sqref>
                  </c15:fullRef>
                </c:ext>
              </c:extLst>
              <c:f>('Pag27'!$H$35:$H$36,'Pag27'!$H$38:$H$40,'Pag27'!$H$42:$H$43)</c:f>
              <c:numCache>
                <c:formatCode>#,##0.00</c:formatCode>
                <c:ptCount val="7"/>
                <c:pt idx="0">
                  <c:v>71.498000000000005</c:v>
                </c:pt>
                <c:pt idx="1">
                  <c:v>205.55200000000002</c:v>
                </c:pt>
                <c:pt idx="2">
                  <c:v>7109.759</c:v>
                </c:pt>
                <c:pt idx="3">
                  <c:v>4078.6790000000001</c:v>
                </c:pt>
                <c:pt idx="4" formatCode="General">
                  <c:v>713.18000000000006</c:v>
                </c:pt>
                <c:pt idx="5">
                  <c:v>25704.356183249998</c:v>
                </c:pt>
                <c:pt idx="6" formatCode="General">
                  <c:v>443.34549999999996</c:v>
                </c:pt>
              </c:numCache>
            </c:numRef>
          </c:val>
          <c:extLst xmlns:c16r2="http://schemas.microsoft.com/office/drawing/2015/06/chart">
            <c:ext xmlns:c16="http://schemas.microsoft.com/office/drawing/2014/chart" uri="{C3380CC4-5D6E-409C-BE32-E72D297353CC}">
              <c16:uniqueId val="{0000000C-C8F1-45EA-9ADA-200CE0B1BD28}"/>
            </c:ext>
            <c:ext xmlns:c15="http://schemas.microsoft.com/office/drawing/2012/chart" uri="{02D57815-91ED-43cb-92C2-25804820EDAC}">
              <c15:categoryFilterExceptions>
                <c15:categoryFilterException>
                  <c15:sqref>'Pag27'!$H$37</c15:sqref>
                  <c15:dLbl>
                    <c:idx val="1"/>
                    <c:layout>
                      <c:manualLayout>
                        <c:x val="0.12131833786759944"/>
                        <c:y val="3.9034020464051661E-2"/>
                      </c:manualLayout>
                    </c:layout>
                    <c:showLegendKey val="0"/>
                    <c:showVal val="0"/>
                    <c:showCatName val="1"/>
                    <c:showSerName val="0"/>
                    <c:showPercent val="1"/>
                    <c:showBubbleSize val="0"/>
                    <c:extLst xmlns:c16r2="http://schemas.microsoft.com/office/drawing/2015/06/chart" xmlns:c16="http://schemas.microsoft.com/office/drawing/2014/chart">
                      <c:ext xmlns:c16="http://schemas.microsoft.com/office/drawing/2014/chart" uri="{C3380CC4-5D6E-409C-BE32-E72D297353CC}">
                        <c16:uniqueId val="{00000002-C8F1-45EA-9ADA-200CE0B1BD28}"/>
                      </c:ext>
                      <c:ext uri="{CE6537A1-D6FC-4f65-9D91-7224C49458BB}"/>
                    </c:extLst>
                  </c15:dLbl>
                </c15:categoryFilterException>
                <c15:categoryFilterException>
                  <c15:sqref>'Pag27'!$H$41</c15:sqref>
                  <c15:dLbl>
                    <c:idx val="4"/>
                    <c:layout>
                      <c:manualLayout>
                        <c:x val="-8.3857203005570674E-2"/>
                        <c:y val="0.11352752837309427"/>
                      </c:manualLayout>
                    </c:layout>
                    <c:showLegendKey val="0"/>
                    <c:showVal val="0"/>
                    <c:showCatName val="1"/>
                    <c:showSerName val="0"/>
                    <c:showPercent val="1"/>
                    <c:showBubbleSize val="0"/>
                    <c:extLst xmlns:c16r2="http://schemas.microsoft.com/office/drawing/2015/06/chart" xmlns:c16="http://schemas.microsoft.com/office/drawing/2014/chart">
                      <c:ext xmlns:c16="http://schemas.microsoft.com/office/drawing/2014/chart" uri="{C3380CC4-5D6E-409C-BE32-E72D297353CC}">
                        <c16:uniqueId val="{00000006-C8F1-45EA-9ADA-200CE0B1BD28}"/>
                      </c:ext>
                      <c:ext uri="{CE6537A1-D6FC-4f65-9D91-7224C49458BB}"/>
                    </c:extLst>
                  </c15:dLbl>
                </c15:categoryFilterException>
              </c15:categoryFilterExceptions>
            </c:ext>
          </c:extLst>
        </c:ser>
        <c:dLbls>
          <c:showLegendKey val="0"/>
          <c:showVal val="0"/>
          <c:showCatName val="1"/>
          <c:showSerName val="0"/>
          <c:showPercent val="1"/>
          <c:showBubbleSize val="0"/>
          <c:showLeaderLines val="1"/>
        </c:dLbls>
        <c:firstSliceAng val="100"/>
      </c:pieChart>
      <c:spPr>
        <a:solidFill>
          <a:schemeClr val="bg1">
            <a:lumMod val="95000"/>
          </a:schemeClr>
        </a:solidFill>
      </c:spPr>
    </c:plotArea>
    <c:plotVisOnly val="1"/>
    <c:dispBlanksAs val="gap"/>
    <c:showDLblsOverMax val="0"/>
  </c:chart>
  <c:spPr>
    <a:noFill/>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'Pag27'!$A$59</c:f>
              <c:strCache>
                <c:ptCount val="1"/>
                <c:pt idx="0">
                  <c:v>PRECIO PROMEDIO MENSUAL EN EL MERCADO ELÉCTRICO REGIONAL (US$/MWh)-Expost-</c:v>
                </c:pt>
              </c:strCache>
            </c:strRef>
          </c:tx>
          <c:marker>
            <c:symbol val="none"/>
          </c:marker>
          <c:cat>
            <c:strRef>
              <c:f>'Pag27'!$B$58:$M$58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'Pag27'!$B$59:$M$59</c:f>
              <c:numCache>
                <c:formatCode>#,##0.00</c:formatCode>
                <c:ptCount val="12"/>
                <c:pt idx="0">
                  <c:v>50.387738470238681</c:v>
                </c:pt>
                <c:pt idx="1">
                  <c:v>73.034370080420231</c:v>
                </c:pt>
                <c:pt idx="2">
                  <c:v>67.694447456539351</c:v>
                </c:pt>
                <c:pt idx="3">
                  <c:v>70.568549810731923</c:v>
                </c:pt>
                <c:pt idx="4">
                  <c:v>48.475121474438303</c:v>
                </c:pt>
                <c:pt idx="5">
                  <c:v>23.376453231412842</c:v>
                </c:pt>
                <c:pt idx="6">
                  <c:v>45.657536925330497</c:v>
                </c:pt>
                <c:pt idx="7">
                  <c:v>44.06340455593638</c:v>
                </c:pt>
                <c:pt idx="8">
                  <c:v>24.065701484772955</c:v>
                </c:pt>
                <c:pt idx="9">
                  <c:v>35.106614487208397</c:v>
                </c:pt>
                <c:pt idx="10">
                  <c:v>54.067959282312508</c:v>
                </c:pt>
                <c:pt idx="11">
                  <c:v>24.836393791025262</c:v>
                </c:pt>
              </c:numCache>
            </c:numRef>
          </c:val>
          <c:smooth val="0"/>
          <c:extLst xmlns:c16r2="http://schemas.microsoft.com/office/drawing/2015/06/chart">
            <c:ext xmlns:c16="http://schemas.microsoft.com/office/drawing/2014/chart" uri="{C3380CC4-5D6E-409C-BE32-E72D297353CC}">
              <c16:uniqueId val="{00000000-7EC0-4FD5-8F88-1E57C4F85EE8}"/>
            </c:ext>
          </c:extLst>
        </c:ser>
        <c:ser>
          <c:idx val="2"/>
          <c:order val="1"/>
          <c:tx>
            <c:strRef>
              <c:f>'Pag27'!$A$60</c:f>
              <c:strCache>
                <c:ptCount val="1"/>
                <c:pt idx="0">
                  <c:v>PRECIO PROMEDIO MENSUAL EN EL MERCADO ELÉCTRICO REGIONAL (US$/MWh)-Exante-</c:v>
                </c:pt>
              </c:strCache>
            </c:strRef>
          </c:tx>
          <c:marker>
            <c:symbol val="none"/>
          </c:marker>
          <c:cat>
            <c:strRef>
              <c:f>'Pag27'!$B$58:$M$58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'Pag27'!$B$60:$M$60</c:f>
              <c:numCache>
                <c:formatCode>#,##0.00</c:formatCode>
                <c:ptCount val="12"/>
                <c:pt idx="0">
                  <c:v>69.66003584229388</c:v>
                </c:pt>
                <c:pt idx="1">
                  <c:v>75.785863095238142</c:v>
                </c:pt>
                <c:pt idx="2">
                  <c:v>70.681585110260698</c:v>
                </c:pt>
                <c:pt idx="3">
                  <c:v>68.37592129629634</c:v>
                </c:pt>
                <c:pt idx="4">
                  <c:v>61.726012544802899</c:v>
                </c:pt>
                <c:pt idx="5">
                  <c:v>69.141078703703712</c:v>
                </c:pt>
                <c:pt idx="6">
                  <c:v>67.665394265233004</c:v>
                </c:pt>
                <c:pt idx="7">
                  <c:v>66.077289426523279</c:v>
                </c:pt>
                <c:pt idx="8">
                  <c:v>45.324833333333352</c:v>
                </c:pt>
                <c:pt idx="9">
                  <c:v>49.574171146953411</c:v>
                </c:pt>
                <c:pt idx="10">
                  <c:v>64.005624999999981</c:v>
                </c:pt>
                <c:pt idx="11">
                  <c:v>65.830967741935453</c:v>
                </c:pt>
              </c:numCache>
            </c:numRef>
          </c:val>
          <c:smooth val="0"/>
          <c:extLst xmlns:c16r2="http://schemas.microsoft.com/office/drawing/2015/06/chart">
            <c:ext xmlns:c16="http://schemas.microsoft.com/office/drawing/2014/chart" uri="{C3380CC4-5D6E-409C-BE32-E72D297353CC}">
              <c16:uniqueId val="{00000001-7EC0-4FD5-8F88-1E57C4F85EE8}"/>
            </c:ext>
          </c:extLst>
        </c:ser>
        <c:ser>
          <c:idx val="3"/>
          <c:order val="2"/>
          <c:tx>
            <c:strRef>
              <c:f>'Pag27'!$A$61</c:f>
              <c:strCache>
                <c:ptCount val="1"/>
                <c:pt idx="0">
                  <c:v>PROMEDIO MENSUAL MM GUATEMALA (NODO DE REFERENCIA)</c:v>
                </c:pt>
              </c:strCache>
            </c:strRef>
          </c:tx>
          <c:marker>
            <c:symbol val="none"/>
          </c:marker>
          <c:cat>
            <c:strRef>
              <c:f>'Pag27'!$B$58:$M$58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'Pag27'!$B$61:$M$61</c:f>
              <c:numCache>
                <c:formatCode>#,##0.00</c:formatCode>
                <c:ptCount val="12"/>
                <c:pt idx="0">
                  <c:v>64.407770564515971</c:v>
                </c:pt>
                <c:pt idx="1">
                  <c:v>66.477621726190392</c:v>
                </c:pt>
                <c:pt idx="2">
                  <c:v>54.566140456989217</c:v>
                </c:pt>
                <c:pt idx="3">
                  <c:v>66.05477458333317</c:v>
                </c:pt>
                <c:pt idx="4">
                  <c:v>59.555200672043057</c:v>
                </c:pt>
                <c:pt idx="5">
                  <c:v>50.783854847738112</c:v>
                </c:pt>
                <c:pt idx="6">
                  <c:v>45.084764919354939</c:v>
                </c:pt>
                <c:pt idx="7">
                  <c:v>46.891074457521761</c:v>
                </c:pt>
                <c:pt idx="8">
                  <c:v>40.893637222222196</c:v>
                </c:pt>
                <c:pt idx="9">
                  <c:v>37.90534395161292</c:v>
                </c:pt>
                <c:pt idx="10">
                  <c:v>39.485643750000008</c:v>
                </c:pt>
                <c:pt idx="11">
                  <c:v>45.683584274193429</c:v>
                </c:pt>
              </c:numCache>
            </c:numRef>
          </c:val>
          <c:smooth val="0"/>
          <c:extLst xmlns:c16r2="http://schemas.microsoft.com/office/drawing/2015/06/chart">
            <c:ext xmlns:c16="http://schemas.microsoft.com/office/drawing/2014/chart" uri="{C3380CC4-5D6E-409C-BE32-E72D297353CC}">
              <c16:uniqueId val="{00000002-7EC0-4FD5-8F88-1E57C4F85EE8}"/>
            </c:ext>
          </c:extLst>
        </c:ser>
        <c:dLbls>
          <c:showLegendKey val="0"/>
          <c:showVal val="0"/>
          <c:showCatName val="0"/>
          <c:showSerName val="0"/>
          <c:showPercent val="0"/>
          <c:showBubbleSize val="0"/>
        </c:dLbls>
        <c:smooth val="0"/>
        <c:axId val="585095976"/>
        <c:axId val="585096368"/>
      </c:lineChart>
      <c:catAx>
        <c:axId val="585095976"/>
        <c:scaling>
          <c:orientation val="minMax"/>
        </c:scaling>
        <c:delete val="0"/>
        <c:axPos val="b"/>
        <c:numFmt formatCode="General" sourceLinked="0"/>
        <c:majorTickMark val="none"/>
        <c:minorTickMark val="none"/>
        <c:tickLblPos val="nextTo"/>
        <c:crossAx val="585096368"/>
        <c:crosses val="autoZero"/>
        <c:auto val="1"/>
        <c:lblAlgn val="ctr"/>
        <c:lblOffset val="100"/>
        <c:noMultiLvlLbl val="0"/>
      </c:catAx>
      <c:valAx>
        <c:axId val="585096368"/>
        <c:scaling>
          <c:orientation val="minMax"/>
          <c:min val="0"/>
        </c:scaling>
        <c:delete val="0"/>
        <c:axPos val="l"/>
        <c:majorGridlines/>
        <c:title>
          <c:tx>
            <c:rich>
              <a:bodyPr/>
              <a:lstStyle/>
              <a:p>
                <a:pPr>
                  <a:defRPr sz="1100"/>
                </a:pPr>
                <a:r>
                  <a:rPr lang="es-GT" sz="1100"/>
                  <a:t>US$/MWh</a:t>
                </a:r>
              </a:p>
            </c:rich>
          </c:tx>
          <c:layout/>
          <c:overlay val="0"/>
        </c:title>
        <c:numFmt formatCode="#,##0" sourceLinked="0"/>
        <c:majorTickMark val="none"/>
        <c:minorTickMark val="none"/>
        <c:tickLblPos val="nextTo"/>
        <c:crossAx val="585095976"/>
        <c:crosses val="autoZero"/>
        <c:crossBetween val="between"/>
      </c:valAx>
      <c:spPr>
        <a:noFill/>
      </c:spPr>
    </c:plotArea>
    <c:legend>
      <c:legendPos val="b"/>
      <c:layout>
        <c:manualLayout>
          <c:xMode val="edge"/>
          <c:yMode val="edge"/>
          <c:x val="1.50190750496137E-2"/>
          <c:y val="0.87052699794322996"/>
          <c:w val="0.82988221504056303"/>
          <c:h val="0.122134490643003"/>
        </c:manualLayout>
      </c:layout>
      <c:overlay val="0"/>
    </c:legend>
    <c:plotVisOnly val="1"/>
    <c:dispBlanksAs val="zero"/>
    <c:showDLblsOverMax val="0"/>
  </c:chart>
  <c:spPr>
    <a:noFill/>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solidFill>
                  <a:schemeClr val="accent1"/>
                </a:solidFill>
              </a:rPr>
              <a:t>DESVIOS DE POTENCIA PROMEDIO Y PRECIO ASOCIADO</a:t>
            </a:r>
          </a:p>
        </c:rich>
      </c:tx>
      <c:layout>
        <c:manualLayout>
          <c:xMode val="edge"/>
          <c:yMode val="edge"/>
          <c:x val="0.21980198019802"/>
          <c:y val="2.8286189683860201E-2"/>
        </c:manualLayout>
      </c:layout>
      <c:overlay val="0"/>
    </c:title>
    <c:autoTitleDeleted val="0"/>
    <c:plotArea>
      <c:layout>
        <c:manualLayout>
          <c:layoutTarget val="inner"/>
          <c:xMode val="edge"/>
          <c:yMode val="edge"/>
          <c:x val="7.0177086849099901E-2"/>
          <c:y val="0.14507822998689901"/>
          <c:w val="0.78973932947085701"/>
          <c:h val="0.68912159243777205"/>
        </c:manualLayout>
      </c:layout>
      <c:lineChart>
        <c:grouping val="standard"/>
        <c:varyColors val="0"/>
        <c:ser>
          <c:idx val="0"/>
          <c:order val="0"/>
          <c:tx>
            <c:v>Desvío de Potencia Positivo Promedio (MW)</c:v>
          </c:tx>
          <c:marker>
            <c:symbol val="none"/>
          </c:marker>
          <c:cat>
            <c:strLit>
              <c:ptCount val="12"/>
              <c:pt idx="0">
                <c:v>ENE</c:v>
              </c:pt>
              <c:pt idx="1">
                <c:v>FEB</c:v>
              </c:pt>
              <c:pt idx="2">
                <c:v>MAR</c:v>
              </c:pt>
              <c:pt idx="3">
                <c:v>ABR</c:v>
              </c:pt>
              <c:pt idx="4">
                <c:v>MAY</c:v>
              </c:pt>
              <c:pt idx="5">
                <c:v>JUN</c:v>
              </c:pt>
              <c:pt idx="6">
                <c:v>JUL</c:v>
              </c:pt>
              <c:pt idx="7">
                <c:v>AGO</c:v>
              </c:pt>
              <c:pt idx="8">
                <c:v>SEP</c:v>
              </c:pt>
              <c:pt idx="9">
                <c:v>OCT</c:v>
              </c:pt>
              <c:pt idx="10">
                <c:v>NOV</c:v>
              </c:pt>
              <c:pt idx="11">
                <c:v>DIC</c:v>
              </c:pt>
            </c:strLit>
          </c:cat>
          <c:val>
            <c:numRef>
              <c:f>'Pag28'!$C$39:$N$39</c:f>
              <c:numCache>
                <c:formatCode>#,##0.00</c:formatCode>
                <c:ptCount val="12"/>
                <c:pt idx="0">
                  <c:v>1076.8179006054497</c:v>
                </c:pt>
                <c:pt idx="1">
                  <c:v>1053.5313092231818</c:v>
                </c:pt>
                <c:pt idx="2">
                  <c:v>989.2022434256786</c:v>
                </c:pt>
                <c:pt idx="3">
                  <c:v>984.55605878116</c:v>
                </c:pt>
                <c:pt idx="4">
                  <c:v>1091.291202414887</c:v>
                </c:pt>
                <c:pt idx="5">
                  <c:v>1077.3530039823002</c:v>
                </c:pt>
                <c:pt idx="6">
                  <c:v>1190.7065079537906</c:v>
                </c:pt>
                <c:pt idx="7">
                  <c:v>1188.8466479185583</c:v>
                </c:pt>
                <c:pt idx="8">
                  <c:v>1012.2021044821004</c:v>
                </c:pt>
                <c:pt idx="9">
                  <c:v>1114.4474043483506</c:v>
                </c:pt>
                <c:pt idx="10">
                  <c:v>1188.2781461195332</c:v>
                </c:pt>
                <c:pt idx="11">
                  <c:v>1183.3455607053615</c:v>
                </c:pt>
              </c:numCache>
            </c:numRef>
          </c:val>
          <c:smooth val="0"/>
          <c:extLst xmlns:c16r2="http://schemas.microsoft.com/office/drawing/2015/06/chart">
            <c:ext xmlns:c16="http://schemas.microsoft.com/office/drawing/2014/chart" uri="{C3380CC4-5D6E-409C-BE32-E72D297353CC}">
              <c16:uniqueId val="{00000000-BC2A-4803-9301-33B1163B12BF}"/>
            </c:ext>
          </c:extLst>
        </c:ser>
        <c:ser>
          <c:idx val="2"/>
          <c:order val="2"/>
          <c:tx>
            <c:v>Desvío de Potencia Negativo Promedio (MW)</c:v>
          </c:tx>
          <c:spPr>
            <a:ln>
              <a:solidFill>
                <a:schemeClr val="accent4"/>
              </a:solidFill>
            </a:ln>
          </c:spPr>
          <c:marker>
            <c:symbol val="none"/>
          </c:marker>
          <c:val>
            <c:numRef>
              <c:f>'Pag28'!$C$40:$N$40</c:f>
              <c:numCache>
                <c:formatCode>#,##0.00</c:formatCode>
                <c:ptCount val="12"/>
                <c:pt idx="0">
                  <c:v>91.911384569945184</c:v>
                </c:pt>
                <c:pt idx="1">
                  <c:v>66.943010151397161</c:v>
                </c:pt>
                <c:pt idx="2">
                  <c:v>69.810157504503209</c:v>
                </c:pt>
                <c:pt idx="3">
                  <c:v>117.27886337350533</c:v>
                </c:pt>
                <c:pt idx="4">
                  <c:v>19.696023586073117</c:v>
                </c:pt>
                <c:pt idx="5">
                  <c:v>11.489504427199996</c:v>
                </c:pt>
                <c:pt idx="6">
                  <c:v>14.634354194783869</c:v>
                </c:pt>
                <c:pt idx="7">
                  <c:v>5.6716856448709656</c:v>
                </c:pt>
                <c:pt idx="8">
                  <c:v>39.508960989299993</c:v>
                </c:pt>
                <c:pt idx="9">
                  <c:v>30.133325438835485</c:v>
                </c:pt>
                <c:pt idx="10">
                  <c:v>21.167823925466664</c:v>
                </c:pt>
                <c:pt idx="11">
                  <c:v>58.059365885232253</c:v>
                </c:pt>
              </c:numCache>
            </c:numRef>
          </c:val>
          <c:smooth val="0"/>
          <c:extLst xmlns:c16r2="http://schemas.microsoft.com/office/drawing/2015/06/chart">
            <c:ext xmlns:c16="http://schemas.microsoft.com/office/drawing/2014/chart" uri="{C3380CC4-5D6E-409C-BE32-E72D297353CC}">
              <c16:uniqueId val="{00000001-BC2A-4803-9301-33B1163B12BF}"/>
            </c:ext>
          </c:extLst>
        </c:ser>
        <c:dLbls>
          <c:showLegendKey val="0"/>
          <c:showVal val="0"/>
          <c:showCatName val="0"/>
          <c:showSerName val="0"/>
          <c:showPercent val="0"/>
          <c:showBubbleSize val="0"/>
        </c:dLbls>
        <c:marker val="1"/>
        <c:smooth val="0"/>
        <c:axId val="585097152"/>
        <c:axId val="585097544"/>
      </c:lineChart>
      <c:lineChart>
        <c:grouping val="standard"/>
        <c:varyColors val="0"/>
        <c:ser>
          <c:idx val="1"/>
          <c:order val="1"/>
          <c:tx>
            <c:v>Precio del Desvío de Potencia Positivo (US $/ MW mes)</c:v>
          </c:tx>
          <c:spPr>
            <a:ln>
              <a:prstDash val="sysDash"/>
            </a:ln>
          </c:spPr>
          <c:marker>
            <c:symbol val="none"/>
          </c:marker>
          <c:val>
            <c:numRef>
              <c:f>'Pag28'!$C$42:$N$42</c:f>
              <c:numCache>
                <c:formatCode>#,##0.00</c:formatCode>
                <c:ptCount val="12"/>
                <c:pt idx="0">
                  <c:v>759.65613084540848</c:v>
                </c:pt>
                <c:pt idx="1">
                  <c:v>565.51977599673205</c:v>
                </c:pt>
                <c:pt idx="2">
                  <c:v>628.09238872113349</c:v>
                </c:pt>
                <c:pt idx="3">
                  <c:v>1060.1548491774586</c:v>
                </c:pt>
                <c:pt idx="4">
                  <c:v>160.63046198103891</c:v>
                </c:pt>
                <c:pt idx="5">
                  <c:v>94.914656220364549</c:v>
                </c:pt>
                <c:pt idx="6">
                  <c:v>109.38526759594707</c:v>
                </c:pt>
                <c:pt idx="7">
                  <c:v>42.459639422920418</c:v>
                </c:pt>
                <c:pt idx="8">
                  <c:v>347.39080176266492</c:v>
                </c:pt>
                <c:pt idx="9">
                  <c:v>240.64536285443558</c:v>
                </c:pt>
                <c:pt idx="10">
                  <c:v>158.54337691439122</c:v>
                </c:pt>
                <c:pt idx="11">
                  <c:v>436.66734144311198</c:v>
                </c:pt>
              </c:numCache>
            </c:numRef>
          </c:val>
          <c:smooth val="0"/>
          <c:extLst xmlns:c16r2="http://schemas.microsoft.com/office/drawing/2015/06/chart">
            <c:ext xmlns:c16="http://schemas.microsoft.com/office/drawing/2014/chart" uri="{C3380CC4-5D6E-409C-BE32-E72D297353CC}">
              <c16:uniqueId val="{00000002-BC2A-4803-9301-33B1163B12BF}"/>
            </c:ext>
          </c:extLst>
        </c:ser>
        <c:dLbls>
          <c:showLegendKey val="0"/>
          <c:showVal val="0"/>
          <c:showCatName val="0"/>
          <c:showSerName val="0"/>
          <c:showPercent val="0"/>
          <c:showBubbleSize val="0"/>
        </c:dLbls>
        <c:marker val="1"/>
        <c:smooth val="0"/>
        <c:axId val="585097936"/>
        <c:axId val="585098328"/>
      </c:lineChart>
      <c:catAx>
        <c:axId val="585097152"/>
        <c:scaling>
          <c:orientation val="minMax"/>
        </c:scaling>
        <c:delete val="0"/>
        <c:axPos val="b"/>
        <c:numFmt formatCode="General" sourceLinked="1"/>
        <c:majorTickMark val="out"/>
        <c:minorTickMark val="none"/>
        <c:tickLblPos val="nextTo"/>
        <c:txPr>
          <a:bodyPr rot="0" vert="horz"/>
          <a:lstStyle/>
          <a:p>
            <a:pPr>
              <a:defRPr/>
            </a:pPr>
            <a:endParaRPr lang="es-GT"/>
          </a:p>
        </c:txPr>
        <c:crossAx val="585097544"/>
        <c:crosses val="autoZero"/>
        <c:auto val="1"/>
        <c:lblAlgn val="ctr"/>
        <c:lblOffset val="100"/>
        <c:tickLblSkip val="1"/>
        <c:tickMarkSkip val="1"/>
        <c:noMultiLvlLbl val="0"/>
      </c:catAx>
      <c:valAx>
        <c:axId val="585097544"/>
        <c:scaling>
          <c:orientation val="minMax"/>
        </c:scaling>
        <c:delete val="0"/>
        <c:axPos val="l"/>
        <c:majorGridlines/>
        <c:title>
          <c:tx>
            <c:rich>
              <a:bodyPr/>
              <a:lstStyle/>
              <a:p>
                <a:pPr>
                  <a:defRPr/>
                </a:pPr>
                <a:r>
                  <a:rPr lang="es-GT"/>
                  <a:t>MW</a:t>
                </a:r>
              </a:p>
            </c:rich>
          </c:tx>
          <c:layout>
            <c:manualLayout>
              <c:xMode val="edge"/>
              <c:yMode val="edge"/>
              <c:x val="1.6831683168316802E-2"/>
              <c:y val="0.46589053240225198"/>
            </c:manualLayout>
          </c:layout>
          <c:overlay val="0"/>
        </c:title>
        <c:numFmt formatCode="0" sourceLinked="0"/>
        <c:majorTickMark val="out"/>
        <c:minorTickMark val="none"/>
        <c:tickLblPos val="nextTo"/>
        <c:txPr>
          <a:bodyPr rot="0" vert="horz"/>
          <a:lstStyle/>
          <a:p>
            <a:pPr>
              <a:defRPr/>
            </a:pPr>
            <a:endParaRPr lang="es-GT"/>
          </a:p>
        </c:txPr>
        <c:crossAx val="585097152"/>
        <c:crosses val="autoZero"/>
        <c:crossBetween val="between"/>
        <c:majorUnit val="50"/>
        <c:minorUnit val="10"/>
      </c:valAx>
      <c:catAx>
        <c:axId val="585097936"/>
        <c:scaling>
          <c:orientation val="minMax"/>
        </c:scaling>
        <c:delete val="1"/>
        <c:axPos val="b"/>
        <c:majorTickMark val="out"/>
        <c:minorTickMark val="none"/>
        <c:tickLblPos val="none"/>
        <c:crossAx val="585098328"/>
        <c:crosses val="autoZero"/>
        <c:auto val="1"/>
        <c:lblAlgn val="ctr"/>
        <c:lblOffset val="100"/>
        <c:noMultiLvlLbl val="0"/>
      </c:catAx>
      <c:valAx>
        <c:axId val="585098328"/>
        <c:scaling>
          <c:orientation val="minMax"/>
          <c:max val="1300"/>
          <c:min val="0"/>
        </c:scaling>
        <c:delete val="0"/>
        <c:axPos val="r"/>
        <c:title>
          <c:tx>
            <c:rich>
              <a:bodyPr/>
              <a:lstStyle/>
              <a:p>
                <a:pPr>
                  <a:defRPr/>
                </a:pPr>
                <a:r>
                  <a:rPr lang="es-GT"/>
                  <a:t>US $ / MW Mes</a:t>
                </a:r>
              </a:p>
            </c:rich>
          </c:tx>
          <c:layout>
            <c:manualLayout>
              <c:xMode val="edge"/>
              <c:yMode val="edge"/>
              <c:x val="0.9"/>
              <c:y val="0.41430983356697698"/>
            </c:manualLayout>
          </c:layout>
          <c:overlay val="0"/>
        </c:title>
        <c:numFmt formatCode="0" sourceLinked="0"/>
        <c:majorTickMark val="cross"/>
        <c:minorTickMark val="none"/>
        <c:tickLblPos val="nextTo"/>
        <c:txPr>
          <a:bodyPr rot="0" vert="horz"/>
          <a:lstStyle/>
          <a:p>
            <a:pPr>
              <a:defRPr/>
            </a:pPr>
            <a:endParaRPr lang="es-GT"/>
          </a:p>
        </c:txPr>
        <c:crossAx val="585097936"/>
        <c:crosses val="max"/>
        <c:crossBetween val="between"/>
        <c:majorUnit val="100"/>
        <c:minorUnit val="50"/>
      </c:valAx>
      <c:spPr>
        <a:noFill/>
      </c:spPr>
    </c:plotArea>
    <c:legend>
      <c:legendPos val="r"/>
      <c:layout>
        <c:manualLayout>
          <c:xMode val="edge"/>
          <c:yMode val="edge"/>
          <c:x val="8.7128712871287095E-2"/>
          <c:y val="0.90515806988352698"/>
          <c:w val="0.76930693069306899"/>
          <c:h val="6.9883527454243005E-2"/>
        </c:manualLayout>
      </c:layout>
      <c:overlay val="0"/>
    </c:legend>
    <c:plotVisOnly val="1"/>
    <c:dispBlanksAs val="gap"/>
    <c:showDLblsOverMax val="0"/>
  </c:chart>
  <c:spPr>
    <a:noFill/>
  </c:spPr>
  <c:printSettings>
    <c:headerFooter alignWithMargins="0"/>
    <c:pageMargins b="1" l="0.750000000000002" r="0.750000000000002"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HISTÓRICO DE DESVIOS DE POTENCIA PROMEDIO MENSUAL</a:t>
            </a:r>
            <a:endParaRPr lang="es-GT">
              <a:effectLst/>
            </a:endParaRPr>
          </a:p>
        </c:rich>
      </c:tx>
      <c:layout/>
      <c:overlay val="1"/>
    </c:title>
    <c:autoTitleDeleted val="0"/>
    <c:plotArea>
      <c:layout/>
      <c:lineChart>
        <c:grouping val="standard"/>
        <c:varyColors val="0"/>
        <c:ser>
          <c:idx val="0"/>
          <c:order val="0"/>
          <c:tx>
            <c:strRef>
              <c:f>'Pag28'!$A$51</c:f>
              <c:strCache>
                <c:ptCount val="1"/>
                <c:pt idx="0">
                  <c:v>DP+</c:v>
                </c:pt>
              </c:strCache>
            </c:strRef>
          </c:tx>
          <c:marker>
            <c:symbol val="none"/>
          </c:marker>
          <c:cat>
            <c:numRef>
              <c:f>'Pag28'!$B$50:$GW$50</c:f>
              <c:numCache>
                <c:formatCode>General</c:formatCode>
                <c:ptCount val="20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numCache>
            </c:numRef>
          </c:cat>
          <c:val>
            <c:numRef>
              <c:f>'Pag28'!$B$51:$GW$51</c:f>
              <c:numCache>
                <c:formatCode>General</c:formatCode>
                <c:ptCount val="204"/>
                <c:pt idx="0">
                  <c:v>0</c:v>
                </c:pt>
                <c:pt idx="1">
                  <c:v>81</c:v>
                </c:pt>
                <c:pt idx="2">
                  <c:v>36</c:v>
                </c:pt>
                <c:pt idx="3">
                  <c:v>36.1</c:v>
                </c:pt>
                <c:pt idx="4">
                  <c:v>58.1</c:v>
                </c:pt>
                <c:pt idx="5">
                  <c:v>33.700000000000003</c:v>
                </c:pt>
                <c:pt idx="6">
                  <c:v>39.5</c:v>
                </c:pt>
                <c:pt idx="7">
                  <c:v>24.9</c:v>
                </c:pt>
                <c:pt idx="8">
                  <c:v>25</c:v>
                </c:pt>
                <c:pt idx="9">
                  <c:v>48.9</c:v>
                </c:pt>
                <c:pt idx="10">
                  <c:v>37.5</c:v>
                </c:pt>
                <c:pt idx="11">
                  <c:v>42.3</c:v>
                </c:pt>
                <c:pt idx="12">
                  <c:v>74</c:v>
                </c:pt>
                <c:pt idx="13">
                  <c:v>44.1</c:v>
                </c:pt>
                <c:pt idx="14">
                  <c:v>49.5</c:v>
                </c:pt>
                <c:pt idx="15">
                  <c:v>115.9</c:v>
                </c:pt>
                <c:pt idx="16">
                  <c:v>175.5</c:v>
                </c:pt>
                <c:pt idx="17">
                  <c:v>222.7</c:v>
                </c:pt>
                <c:pt idx="18">
                  <c:v>230.4</c:v>
                </c:pt>
                <c:pt idx="19">
                  <c:v>219.9</c:v>
                </c:pt>
                <c:pt idx="20">
                  <c:v>203.8</c:v>
                </c:pt>
                <c:pt idx="21">
                  <c:v>187.6</c:v>
                </c:pt>
                <c:pt idx="22">
                  <c:v>174.3</c:v>
                </c:pt>
                <c:pt idx="23">
                  <c:v>102.2</c:v>
                </c:pt>
                <c:pt idx="24">
                  <c:v>112.58</c:v>
                </c:pt>
                <c:pt idx="25">
                  <c:v>76.010000000000005</c:v>
                </c:pt>
                <c:pt idx="26">
                  <c:v>84.04</c:v>
                </c:pt>
                <c:pt idx="27">
                  <c:v>129.38</c:v>
                </c:pt>
                <c:pt idx="28">
                  <c:v>138.19999999999899</c:v>
                </c:pt>
                <c:pt idx="29">
                  <c:v>179.71</c:v>
                </c:pt>
                <c:pt idx="30">
                  <c:v>183.78</c:v>
                </c:pt>
                <c:pt idx="31">
                  <c:v>199.44</c:v>
                </c:pt>
                <c:pt idx="32">
                  <c:v>181.01</c:v>
                </c:pt>
                <c:pt idx="33">
                  <c:v>187.77</c:v>
                </c:pt>
                <c:pt idx="34">
                  <c:v>250.07</c:v>
                </c:pt>
                <c:pt idx="35">
                  <c:v>308.47000000000003</c:v>
                </c:pt>
                <c:pt idx="36">
                  <c:v>250.29</c:v>
                </c:pt>
                <c:pt idx="37">
                  <c:v>222.2</c:v>
                </c:pt>
                <c:pt idx="38">
                  <c:v>231.39</c:v>
                </c:pt>
                <c:pt idx="39">
                  <c:v>222.93</c:v>
                </c:pt>
                <c:pt idx="40">
                  <c:v>268.82</c:v>
                </c:pt>
                <c:pt idx="41">
                  <c:v>273.51</c:v>
                </c:pt>
                <c:pt idx="42">
                  <c:v>209.68</c:v>
                </c:pt>
                <c:pt idx="43">
                  <c:v>236.36</c:v>
                </c:pt>
                <c:pt idx="44">
                  <c:v>283.75</c:v>
                </c:pt>
                <c:pt idx="45">
                  <c:v>310.63</c:v>
                </c:pt>
                <c:pt idx="46">
                  <c:v>339.45</c:v>
                </c:pt>
                <c:pt idx="47">
                  <c:v>275.33</c:v>
                </c:pt>
                <c:pt idx="48">
                  <c:v>235.29400000000001</c:v>
                </c:pt>
                <c:pt idx="49">
                  <c:v>175.01755</c:v>
                </c:pt>
                <c:pt idx="50">
                  <c:v>173.07295238095199</c:v>
                </c:pt>
                <c:pt idx="51">
                  <c:v>149.854999999999</c:v>
                </c:pt>
                <c:pt idx="52">
                  <c:v>164.926978849134</c:v>
                </c:pt>
                <c:pt idx="53">
                  <c:v>163.52704761904701</c:v>
                </c:pt>
                <c:pt idx="54">
                  <c:v>228.25938095238101</c:v>
                </c:pt>
                <c:pt idx="55">
                  <c:v>172.634478857419</c:v>
                </c:pt>
                <c:pt idx="56">
                  <c:v>191.14156558598901</c:v>
                </c:pt>
                <c:pt idx="57">
                  <c:v>200.41352337208701</c:v>
                </c:pt>
                <c:pt idx="58">
                  <c:v>206.24032107555399</c:v>
                </c:pt>
                <c:pt idx="59">
                  <c:v>216.479602179316</c:v>
                </c:pt>
                <c:pt idx="60">
                  <c:v>220.67884781529301</c:v>
                </c:pt>
                <c:pt idx="61">
                  <c:v>249.01120800598301</c:v>
                </c:pt>
                <c:pt idx="62">
                  <c:v>228.38896157339801</c:v>
                </c:pt>
                <c:pt idx="63">
                  <c:v>209.260459039187</c:v>
                </c:pt>
                <c:pt idx="64">
                  <c:v>285.546875313106</c:v>
                </c:pt>
                <c:pt idx="65">
                  <c:v>310.20035282370702</c:v>
                </c:pt>
                <c:pt idx="66">
                  <c:v>305.673697242446</c:v>
                </c:pt>
                <c:pt idx="67">
                  <c:v>283.75438672296099</c:v>
                </c:pt>
                <c:pt idx="68">
                  <c:v>292.85775663483997</c:v>
                </c:pt>
                <c:pt idx="69">
                  <c:v>207.23440642892299</c:v>
                </c:pt>
                <c:pt idx="70">
                  <c:v>183.46241870798201</c:v>
                </c:pt>
                <c:pt idx="71">
                  <c:v>215.89586415339201</c:v>
                </c:pt>
                <c:pt idx="72">
                  <c:v>202.83802910329399</c:v>
                </c:pt>
                <c:pt idx="73">
                  <c:v>195.41174085714201</c:v>
                </c:pt>
                <c:pt idx="74">
                  <c:v>198.63669965999401</c:v>
                </c:pt>
                <c:pt idx="75">
                  <c:v>199.19555932311599</c:v>
                </c:pt>
                <c:pt idx="76">
                  <c:v>130.43896472793</c:v>
                </c:pt>
                <c:pt idx="77">
                  <c:v>170.01673506279801</c:v>
                </c:pt>
                <c:pt idx="78">
                  <c:v>138.053040654575</c:v>
                </c:pt>
                <c:pt idx="79">
                  <c:v>179.66492115942</c:v>
                </c:pt>
                <c:pt idx="80">
                  <c:v>194.30232352210501</c:v>
                </c:pt>
                <c:pt idx="81">
                  <c:v>163.22219724089501</c:v>
                </c:pt>
                <c:pt idx="82">
                  <c:v>230.37466385964001</c:v>
                </c:pt>
                <c:pt idx="83">
                  <c:v>242.49162796175301</c:v>
                </c:pt>
                <c:pt idx="84">
                  <c:v>239.730065460487</c:v>
                </c:pt>
                <c:pt idx="85">
                  <c:v>181.90620669234801</c:v>
                </c:pt>
                <c:pt idx="86">
                  <c:v>195.976756447649</c:v>
                </c:pt>
                <c:pt idx="87">
                  <c:v>153.93994861055799</c:v>
                </c:pt>
                <c:pt idx="88">
                  <c:v>214.02242492547799</c:v>
                </c:pt>
                <c:pt idx="89">
                  <c:v>253.134704250769</c:v>
                </c:pt>
                <c:pt idx="90">
                  <c:v>282.66581396497003</c:v>
                </c:pt>
                <c:pt idx="91">
                  <c:v>250.47164341145199</c:v>
                </c:pt>
                <c:pt idx="92">
                  <c:v>238.029415348686</c:v>
                </c:pt>
                <c:pt idx="93">
                  <c:v>251.15913833872</c:v>
                </c:pt>
                <c:pt idx="94">
                  <c:v>254.80193042681299</c:v>
                </c:pt>
                <c:pt idx="95">
                  <c:v>316.63497887265902</c:v>
                </c:pt>
                <c:pt idx="96">
                  <c:v>341.366335437668</c:v>
                </c:pt>
                <c:pt idx="97">
                  <c:v>300.27</c:v>
                </c:pt>
                <c:pt idx="98">
                  <c:v>219.92472582927999</c:v>
                </c:pt>
                <c:pt idx="99">
                  <c:v>219.91399999999899</c:v>
                </c:pt>
                <c:pt idx="100">
                  <c:v>249.06800000000001</c:v>
                </c:pt>
                <c:pt idx="101">
                  <c:v>252.964</c:v>
                </c:pt>
                <c:pt idx="102">
                  <c:v>227.93199999999899</c:v>
                </c:pt>
                <c:pt idx="103">
                  <c:v>224.31299999999899</c:v>
                </c:pt>
                <c:pt idx="104">
                  <c:v>239.624</c:v>
                </c:pt>
                <c:pt idx="105">
                  <c:v>194.03800000000001</c:v>
                </c:pt>
                <c:pt idx="106">
                  <c:v>233.02699999999899</c:v>
                </c:pt>
                <c:pt idx="107">
                  <c:v>313.17899999999901</c:v>
                </c:pt>
                <c:pt idx="108">
                  <c:v>326.03890469815798</c:v>
                </c:pt>
                <c:pt idx="109">
                  <c:v>257.96939103723298</c:v>
                </c:pt>
                <c:pt idx="110">
                  <c:v>210.26397010374001</c:v>
                </c:pt>
                <c:pt idx="111">
                  <c:v>284.97225793193002</c:v>
                </c:pt>
                <c:pt idx="112">
                  <c:v>315.512138565334</c:v>
                </c:pt>
                <c:pt idx="113">
                  <c:v>307.56476513543799</c:v>
                </c:pt>
                <c:pt idx="114">
                  <c:v>347.75323748173201</c:v>
                </c:pt>
                <c:pt idx="115">
                  <c:v>453.03781169201102</c:v>
                </c:pt>
                <c:pt idx="116">
                  <c:v>462.66744447010001</c:v>
                </c:pt>
                <c:pt idx="117">
                  <c:v>532.90309730085198</c:v>
                </c:pt>
                <c:pt idx="118">
                  <c:v>549.59848334717697</c:v>
                </c:pt>
                <c:pt idx="119">
                  <c:v>461.85441741409602</c:v>
                </c:pt>
                <c:pt idx="120">
                  <c:v>472.13</c:v>
                </c:pt>
                <c:pt idx="121">
                  <c:v>427.68</c:v>
                </c:pt>
                <c:pt idx="122">
                  <c:v>374.09199999999902</c:v>
                </c:pt>
                <c:pt idx="123">
                  <c:v>322.85300000000001</c:v>
                </c:pt>
                <c:pt idx="124">
                  <c:v>433.57299999999901</c:v>
                </c:pt>
                <c:pt idx="125">
                  <c:v>473.62700000000001</c:v>
                </c:pt>
                <c:pt idx="126">
                  <c:v>364.93700000000001</c:v>
                </c:pt>
                <c:pt idx="127">
                  <c:v>404.62550141181799</c:v>
                </c:pt>
                <c:pt idx="128">
                  <c:v>400.65710488778501</c:v>
                </c:pt>
                <c:pt idx="129">
                  <c:v>363.816305275709</c:v>
                </c:pt>
                <c:pt idx="130">
                  <c:v>410.70690888206798</c:v>
                </c:pt>
                <c:pt idx="131">
                  <c:v>470.838440985528</c:v>
                </c:pt>
                <c:pt idx="132">
                  <c:v>508.39788420360702</c:v>
                </c:pt>
                <c:pt idx="133">
                  <c:v>406.17026817383203</c:v>
                </c:pt>
                <c:pt idx="134">
                  <c:v>328.28143083500402</c:v>
                </c:pt>
                <c:pt idx="135">
                  <c:v>351.37742533459902</c:v>
                </c:pt>
                <c:pt idx="136">
                  <c:v>527.84872484608195</c:v>
                </c:pt>
                <c:pt idx="137">
                  <c:v>475.61181736582301</c:v>
                </c:pt>
                <c:pt idx="138">
                  <c:v>508.106233625394</c:v>
                </c:pt>
                <c:pt idx="139">
                  <c:v>426.28369314760999</c:v>
                </c:pt>
                <c:pt idx="140">
                  <c:v>430.25811560002398</c:v>
                </c:pt>
                <c:pt idx="141">
                  <c:v>467.24004570770501</c:v>
                </c:pt>
                <c:pt idx="142">
                  <c:v>539.96318535041405</c:v>
                </c:pt>
                <c:pt idx="143">
                  <c:v>561.22517693451198</c:v>
                </c:pt>
                <c:pt idx="144">
                  <c:v>647.69838551812302</c:v>
                </c:pt>
                <c:pt idx="145">
                  <c:v>586.46924325192504</c:v>
                </c:pt>
                <c:pt idx="146">
                  <c:v>569.88173357640301</c:v>
                </c:pt>
                <c:pt idx="147">
                  <c:v>544.00794363650004</c:v>
                </c:pt>
                <c:pt idx="148">
                  <c:v>661.22306101824904</c:v>
                </c:pt>
                <c:pt idx="149">
                  <c:v>637.06320716210303</c:v>
                </c:pt>
                <c:pt idx="150">
                  <c:v>627.94157970882998</c:v>
                </c:pt>
                <c:pt idx="151">
                  <c:v>537.39665605724997</c:v>
                </c:pt>
                <c:pt idx="152">
                  <c:v>581.36851366458995</c:v>
                </c:pt>
                <c:pt idx="153">
                  <c:v>547.75664119070905</c:v>
                </c:pt>
                <c:pt idx="154">
                  <c:v>625.86138952153897</c:v>
                </c:pt>
                <c:pt idx="155">
                  <c:v>713.52910126645202</c:v>
                </c:pt>
                <c:pt idx="156">
                  <c:v>735.00281669813796</c:v>
                </c:pt>
                <c:pt idx="157">
                  <c:v>637.64099424634401</c:v>
                </c:pt>
                <c:pt idx="158">
                  <c:v>548.81254532559399</c:v>
                </c:pt>
                <c:pt idx="159">
                  <c:v>511.43413140473302</c:v>
                </c:pt>
                <c:pt idx="160">
                  <c:v>484.52724118195698</c:v>
                </c:pt>
                <c:pt idx="161">
                  <c:v>562.08630404426799</c:v>
                </c:pt>
                <c:pt idx="162">
                  <c:v>543.63150047478996</c:v>
                </c:pt>
                <c:pt idx="163">
                  <c:v>395.27202451673998</c:v>
                </c:pt>
                <c:pt idx="164">
                  <c:v>463.47715053485598</c:v>
                </c:pt>
                <c:pt idx="165">
                  <c:v>511.34627081488702</c:v>
                </c:pt>
                <c:pt idx="166">
                  <c:v>563.12306840954204</c:v>
                </c:pt>
                <c:pt idx="167">
                  <c:v>672.30520496848396</c:v>
                </c:pt>
                <c:pt idx="168">
                  <c:v>630.99925384986557</c:v>
                </c:pt>
                <c:pt idx="169">
                  <c:v>618.41268628419061</c:v>
                </c:pt>
                <c:pt idx="170">
                  <c:v>596.68472653384458</c:v>
                </c:pt>
                <c:pt idx="171">
                  <c:v>540.30590232994348</c:v>
                </c:pt>
                <c:pt idx="172">
                  <c:v>686.39919769240328</c:v>
                </c:pt>
                <c:pt idx="173">
                  <c:v>745.16038413112278</c:v>
                </c:pt>
                <c:pt idx="174">
                  <c:v>655.58151932511612</c:v>
                </c:pt>
                <c:pt idx="175">
                  <c:v>655.28720164102174</c:v>
                </c:pt>
                <c:pt idx="176">
                  <c:v>677.00794272756389</c:v>
                </c:pt>
                <c:pt idx="177">
                  <c:v>628.9003836728948</c:v>
                </c:pt>
                <c:pt idx="178">
                  <c:v>774.80405608814112</c:v>
                </c:pt>
                <c:pt idx="179">
                  <c:v>801.01465556961296</c:v>
                </c:pt>
                <c:pt idx="180">
                  <c:v>733.82820877407141</c:v>
                </c:pt>
                <c:pt idx="181">
                  <c:v>631.04668966907514</c:v>
                </c:pt>
                <c:pt idx="182">
                  <c:v>541.56463366182129</c:v>
                </c:pt>
                <c:pt idx="183">
                  <c:v>658.79686466498197</c:v>
                </c:pt>
                <c:pt idx="184">
                  <c:v>672.62853852914077</c:v>
                </c:pt>
                <c:pt idx="185">
                  <c:v>766.41911244211644</c:v>
                </c:pt>
                <c:pt idx="186">
                  <c:v>700.36897493611752</c:v>
                </c:pt>
                <c:pt idx="187">
                  <c:v>930.36118507799597</c:v>
                </c:pt>
                <c:pt idx="188">
                  <c:v>988.33394144235581</c:v>
                </c:pt>
                <c:pt idx="189">
                  <c:v>1109.0337075675468</c:v>
                </c:pt>
                <c:pt idx="190">
                  <c:v>1112.26465854298</c:v>
                </c:pt>
                <c:pt idx="191">
                  <c:v>1054.8704395301879</c:v>
                </c:pt>
                <c:pt idx="192">
                  <c:v>1076.8179006054497</c:v>
                </c:pt>
                <c:pt idx="193">
                  <c:v>1053.5313092231818</c:v>
                </c:pt>
                <c:pt idx="194">
                  <c:v>989.2022434256786</c:v>
                </c:pt>
                <c:pt idx="195">
                  <c:v>984.55605878116</c:v>
                </c:pt>
                <c:pt idx="196">
                  <c:v>1091.291202414887</c:v>
                </c:pt>
                <c:pt idx="197">
                  <c:v>1077.3530039823002</c:v>
                </c:pt>
                <c:pt idx="198">
                  <c:v>1190.7065079537906</c:v>
                </c:pt>
                <c:pt idx="199">
                  <c:v>1055.3091614772584</c:v>
                </c:pt>
                <c:pt idx="200">
                  <c:v>1012.2021044821004</c:v>
                </c:pt>
                <c:pt idx="201">
                  <c:v>1114.4474043483506</c:v>
                </c:pt>
                <c:pt idx="202">
                  <c:v>1188.2781461195332</c:v>
                </c:pt>
                <c:pt idx="203">
                  <c:v>1183.3455607053615</c:v>
                </c:pt>
              </c:numCache>
            </c:numRef>
          </c:val>
          <c:smooth val="0"/>
          <c:extLst xmlns:c16r2="http://schemas.microsoft.com/office/drawing/2015/06/chart">
            <c:ext xmlns:c16="http://schemas.microsoft.com/office/drawing/2014/chart" uri="{C3380CC4-5D6E-409C-BE32-E72D297353CC}">
              <c16:uniqueId val="{00000000-1951-4227-A5C2-BE39513EAC9D}"/>
            </c:ext>
          </c:extLst>
        </c:ser>
        <c:ser>
          <c:idx val="1"/>
          <c:order val="1"/>
          <c:tx>
            <c:strRef>
              <c:f>'Pag28'!$A$52</c:f>
              <c:strCache>
                <c:ptCount val="1"/>
                <c:pt idx="0">
                  <c:v>DP-</c:v>
                </c:pt>
              </c:strCache>
            </c:strRef>
          </c:tx>
          <c:marker>
            <c:symbol val="none"/>
          </c:marker>
          <c:cat>
            <c:numRef>
              <c:f>'Pag28'!$B$50:$GW$50</c:f>
              <c:numCache>
                <c:formatCode>General</c:formatCode>
                <c:ptCount val="20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numCache>
            </c:numRef>
          </c:cat>
          <c:val>
            <c:numRef>
              <c:f>'Pag28'!$B$52:$GW$52</c:f>
              <c:numCache>
                <c:formatCode>General</c:formatCode>
                <c:ptCount val="204"/>
                <c:pt idx="0">
                  <c:v>0</c:v>
                </c:pt>
                <c:pt idx="1">
                  <c:v>25.3</c:v>
                </c:pt>
                <c:pt idx="2">
                  <c:v>30.7</c:v>
                </c:pt>
                <c:pt idx="3">
                  <c:v>34.1</c:v>
                </c:pt>
                <c:pt idx="4">
                  <c:v>35.700000000000003</c:v>
                </c:pt>
                <c:pt idx="5">
                  <c:v>43</c:v>
                </c:pt>
                <c:pt idx="6">
                  <c:v>51</c:v>
                </c:pt>
                <c:pt idx="7">
                  <c:v>43</c:v>
                </c:pt>
                <c:pt idx="8">
                  <c:v>17.8</c:v>
                </c:pt>
                <c:pt idx="9">
                  <c:v>10.4</c:v>
                </c:pt>
                <c:pt idx="10">
                  <c:v>21</c:v>
                </c:pt>
                <c:pt idx="11">
                  <c:v>42.5</c:v>
                </c:pt>
                <c:pt idx="12">
                  <c:v>94.4</c:v>
                </c:pt>
                <c:pt idx="13">
                  <c:v>72.2</c:v>
                </c:pt>
                <c:pt idx="14">
                  <c:v>55.1</c:v>
                </c:pt>
                <c:pt idx="15">
                  <c:v>37.799999999999898</c:v>
                </c:pt>
                <c:pt idx="16">
                  <c:v>36.1</c:v>
                </c:pt>
                <c:pt idx="17">
                  <c:v>7.3</c:v>
                </c:pt>
                <c:pt idx="18">
                  <c:v>33.5</c:v>
                </c:pt>
                <c:pt idx="19">
                  <c:v>70.900000000000006</c:v>
                </c:pt>
                <c:pt idx="20">
                  <c:v>38.1</c:v>
                </c:pt>
                <c:pt idx="21">
                  <c:v>46.2</c:v>
                </c:pt>
                <c:pt idx="22">
                  <c:v>31.9</c:v>
                </c:pt>
                <c:pt idx="23">
                  <c:v>33.200000000000003</c:v>
                </c:pt>
                <c:pt idx="24">
                  <c:v>22.86</c:v>
                </c:pt>
                <c:pt idx="25">
                  <c:v>47.13</c:v>
                </c:pt>
                <c:pt idx="26">
                  <c:v>69.669999999999902</c:v>
                </c:pt>
                <c:pt idx="27">
                  <c:v>15.19</c:v>
                </c:pt>
                <c:pt idx="28">
                  <c:v>74.989999999999895</c:v>
                </c:pt>
                <c:pt idx="29">
                  <c:v>39.19</c:v>
                </c:pt>
                <c:pt idx="30">
                  <c:v>7.6099999999999897</c:v>
                </c:pt>
                <c:pt idx="31">
                  <c:v>12.7</c:v>
                </c:pt>
                <c:pt idx="32">
                  <c:v>33.32</c:v>
                </c:pt>
                <c:pt idx="33">
                  <c:v>27.81</c:v>
                </c:pt>
                <c:pt idx="34">
                  <c:v>27.28</c:v>
                </c:pt>
                <c:pt idx="35">
                  <c:v>29.29</c:v>
                </c:pt>
                <c:pt idx="36">
                  <c:v>22.09</c:v>
                </c:pt>
                <c:pt idx="37">
                  <c:v>54.52</c:v>
                </c:pt>
                <c:pt idx="38">
                  <c:v>58.28</c:v>
                </c:pt>
                <c:pt idx="39">
                  <c:v>25.13</c:v>
                </c:pt>
                <c:pt idx="40">
                  <c:v>6.78</c:v>
                </c:pt>
                <c:pt idx="41">
                  <c:v>6.6599999999999904</c:v>
                </c:pt>
                <c:pt idx="42">
                  <c:v>28.99</c:v>
                </c:pt>
                <c:pt idx="43">
                  <c:v>12.35</c:v>
                </c:pt>
                <c:pt idx="44">
                  <c:v>8.4700000000000006</c:v>
                </c:pt>
                <c:pt idx="45">
                  <c:v>10.59</c:v>
                </c:pt>
                <c:pt idx="46">
                  <c:v>9.7899999999999991</c:v>
                </c:pt>
                <c:pt idx="47">
                  <c:v>14.9</c:v>
                </c:pt>
                <c:pt idx="48">
                  <c:v>11.9722248337072</c:v>
                </c:pt>
                <c:pt idx="49">
                  <c:v>16.307796536352701</c:v>
                </c:pt>
                <c:pt idx="50">
                  <c:v>34.886566382751099</c:v>
                </c:pt>
                <c:pt idx="51">
                  <c:v>32.779804153972798</c:v>
                </c:pt>
                <c:pt idx="52">
                  <c:v>38.960341393187697</c:v>
                </c:pt>
                <c:pt idx="53">
                  <c:v>35.714245023550703</c:v>
                </c:pt>
                <c:pt idx="54">
                  <c:v>17.3483556588181</c:v>
                </c:pt>
                <c:pt idx="55">
                  <c:v>25.762405158896399</c:v>
                </c:pt>
                <c:pt idx="56">
                  <c:v>23.229068936903801</c:v>
                </c:pt>
                <c:pt idx="57">
                  <c:v>100.35893244521699</c:v>
                </c:pt>
                <c:pt idx="58">
                  <c:v>45.759097221314299</c:v>
                </c:pt>
                <c:pt idx="59">
                  <c:v>48.508251791587398</c:v>
                </c:pt>
                <c:pt idx="60">
                  <c:v>24.486210454378401</c:v>
                </c:pt>
                <c:pt idx="61">
                  <c:v>45.140414005252602</c:v>
                </c:pt>
                <c:pt idx="62">
                  <c:v>21.5824548757912</c:v>
                </c:pt>
                <c:pt idx="63">
                  <c:v>45.6216523878049</c:v>
                </c:pt>
                <c:pt idx="64">
                  <c:v>209.098663054285</c:v>
                </c:pt>
                <c:pt idx="65">
                  <c:v>199.21160755488401</c:v>
                </c:pt>
                <c:pt idx="66">
                  <c:v>248.145418807141</c:v>
                </c:pt>
                <c:pt idx="67">
                  <c:v>201.473932717271</c:v>
                </c:pt>
                <c:pt idx="68">
                  <c:v>211.60534993831601</c:v>
                </c:pt>
                <c:pt idx="69">
                  <c:v>150.559248322244</c:v>
                </c:pt>
                <c:pt idx="70">
                  <c:v>41.298249602010401</c:v>
                </c:pt>
                <c:pt idx="71">
                  <c:v>69.988702227532301</c:v>
                </c:pt>
                <c:pt idx="72">
                  <c:v>81.920097960797094</c:v>
                </c:pt>
                <c:pt idx="73">
                  <c:v>135.98112971486401</c:v>
                </c:pt>
                <c:pt idx="74">
                  <c:v>188.62691659580099</c:v>
                </c:pt>
                <c:pt idx="75">
                  <c:v>165.555226315418</c:v>
                </c:pt>
                <c:pt idx="76">
                  <c:v>73.869871499255694</c:v>
                </c:pt>
                <c:pt idx="77">
                  <c:v>30.0295772995132</c:v>
                </c:pt>
                <c:pt idx="78">
                  <c:v>34.9651818658552</c:v>
                </c:pt>
                <c:pt idx="79">
                  <c:v>51.292535236238798</c:v>
                </c:pt>
                <c:pt idx="80">
                  <c:v>31.2767039799445</c:v>
                </c:pt>
                <c:pt idx="81">
                  <c:v>60.491886877775997</c:v>
                </c:pt>
                <c:pt idx="82">
                  <c:v>48.9707712036858</c:v>
                </c:pt>
                <c:pt idx="83">
                  <c:v>40.531510001559298</c:v>
                </c:pt>
                <c:pt idx="84">
                  <c:v>53.178449408702299</c:v>
                </c:pt>
                <c:pt idx="85">
                  <c:v>49.324698019294601</c:v>
                </c:pt>
                <c:pt idx="86">
                  <c:v>61.411620343696796</c:v>
                </c:pt>
                <c:pt idx="87">
                  <c:v>64.515603026916295</c:v>
                </c:pt>
                <c:pt idx="88">
                  <c:v>169.934311062473</c:v>
                </c:pt>
                <c:pt idx="89">
                  <c:v>166.18603587221301</c:v>
                </c:pt>
                <c:pt idx="90">
                  <c:v>142.47496079895501</c:v>
                </c:pt>
                <c:pt idx="91">
                  <c:v>120.009659113512</c:v>
                </c:pt>
                <c:pt idx="92">
                  <c:v>101.248152078611</c:v>
                </c:pt>
                <c:pt idx="93">
                  <c:v>95.818672277647096</c:v>
                </c:pt>
                <c:pt idx="94">
                  <c:v>87.031927927829997</c:v>
                </c:pt>
                <c:pt idx="95">
                  <c:v>97.700024242906295</c:v>
                </c:pt>
                <c:pt idx="96">
                  <c:v>68.622618965930798</c:v>
                </c:pt>
                <c:pt idx="97">
                  <c:v>58.783000000000001</c:v>
                </c:pt>
                <c:pt idx="98">
                  <c:v>67.017098917214398</c:v>
                </c:pt>
                <c:pt idx="99">
                  <c:v>69.340999999999894</c:v>
                </c:pt>
                <c:pt idx="100">
                  <c:v>91.28</c:v>
                </c:pt>
                <c:pt idx="101">
                  <c:v>98.8509999999999</c:v>
                </c:pt>
                <c:pt idx="102">
                  <c:v>64.554000000000002</c:v>
                </c:pt>
                <c:pt idx="103">
                  <c:v>84.627999999999901</c:v>
                </c:pt>
                <c:pt idx="104">
                  <c:v>53.811999999999898</c:v>
                </c:pt>
                <c:pt idx="105">
                  <c:v>111.215</c:v>
                </c:pt>
                <c:pt idx="106">
                  <c:v>94.807000000000002</c:v>
                </c:pt>
                <c:pt idx="107">
                  <c:v>100.688999999999</c:v>
                </c:pt>
                <c:pt idx="108">
                  <c:v>46.884417665965202</c:v>
                </c:pt>
                <c:pt idx="109">
                  <c:v>87.070937096991301</c:v>
                </c:pt>
                <c:pt idx="110">
                  <c:v>105.397444075192</c:v>
                </c:pt>
                <c:pt idx="111">
                  <c:v>62.076627477280702</c:v>
                </c:pt>
                <c:pt idx="112">
                  <c:v>120.062606804636</c:v>
                </c:pt>
                <c:pt idx="113">
                  <c:v>123.180277763316</c:v>
                </c:pt>
                <c:pt idx="114">
                  <c:v>98.241630308349301</c:v>
                </c:pt>
                <c:pt idx="115">
                  <c:v>99.123139772028793</c:v>
                </c:pt>
                <c:pt idx="116">
                  <c:v>106.875205571675</c:v>
                </c:pt>
                <c:pt idx="117">
                  <c:v>227.84653661816</c:v>
                </c:pt>
                <c:pt idx="118">
                  <c:v>240.987615207343</c:v>
                </c:pt>
                <c:pt idx="119">
                  <c:v>95.951021325694398</c:v>
                </c:pt>
                <c:pt idx="120">
                  <c:v>50.127000000000002</c:v>
                </c:pt>
                <c:pt idx="121">
                  <c:v>66.745000000000005</c:v>
                </c:pt>
                <c:pt idx="122">
                  <c:v>73.344999999999999</c:v>
                </c:pt>
                <c:pt idx="123">
                  <c:v>69.83</c:v>
                </c:pt>
                <c:pt idx="124">
                  <c:v>248.363</c:v>
                </c:pt>
                <c:pt idx="125">
                  <c:v>251.42599999999899</c:v>
                </c:pt>
                <c:pt idx="126">
                  <c:v>104.75</c:v>
                </c:pt>
                <c:pt idx="127">
                  <c:v>82.712190349104304</c:v>
                </c:pt>
                <c:pt idx="128">
                  <c:v>65.539814729456097</c:v>
                </c:pt>
                <c:pt idx="129">
                  <c:v>125.257503531712</c:v>
                </c:pt>
                <c:pt idx="130">
                  <c:v>122.812605451412</c:v>
                </c:pt>
                <c:pt idx="131">
                  <c:v>145.67716472110999</c:v>
                </c:pt>
                <c:pt idx="132">
                  <c:v>96.272018680827898</c:v>
                </c:pt>
                <c:pt idx="133">
                  <c:v>75.183511235229005</c:v>
                </c:pt>
                <c:pt idx="134">
                  <c:v>73.650517132876899</c:v>
                </c:pt>
                <c:pt idx="135">
                  <c:v>131.07269969604101</c:v>
                </c:pt>
                <c:pt idx="136">
                  <c:v>254.566325840628</c:v>
                </c:pt>
                <c:pt idx="137">
                  <c:v>44.2924265458741</c:v>
                </c:pt>
                <c:pt idx="138">
                  <c:v>61.836556348808401</c:v>
                </c:pt>
                <c:pt idx="139">
                  <c:v>60.150843232185203</c:v>
                </c:pt>
                <c:pt idx="140">
                  <c:v>69.380155082027599</c:v>
                </c:pt>
                <c:pt idx="141">
                  <c:v>34.966817267355303</c:v>
                </c:pt>
                <c:pt idx="142">
                  <c:v>48.442316534774498</c:v>
                </c:pt>
                <c:pt idx="143">
                  <c:v>47.850555496614199</c:v>
                </c:pt>
                <c:pt idx="144">
                  <c:v>53.239589120715301</c:v>
                </c:pt>
                <c:pt idx="145">
                  <c:v>108.634492727234</c:v>
                </c:pt>
                <c:pt idx="146">
                  <c:v>127.198992371439</c:v>
                </c:pt>
                <c:pt idx="147">
                  <c:v>131.18899667129301</c:v>
                </c:pt>
                <c:pt idx="148">
                  <c:v>192.76965075384899</c:v>
                </c:pt>
                <c:pt idx="149">
                  <c:v>181.934519570947</c:v>
                </c:pt>
                <c:pt idx="150">
                  <c:v>196.22795289965001</c:v>
                </c:pt>
                <c:pt idx="151">
                  <c:v>78.917828363253705</c:v>
                </c:pt>
                <c:pt idx="152">
                  <c:v>40.001257770144299</c:v>
                </c:pt>
                <c:pt idx="153">
                  <c:v>43.291090393518303</c:v>
                </c:pt>
                <c:pt idx="154">
                  <c:v>77.698169726502201</c:v>
                </c:pt>
                <c:pt idx="155">
                  <c:v>120.02592502113001</c:v>
                </c:pt>
                <c:pt idx="156">
                  <c:v>64.924069238979996</c:v>
                </c:pt>
                <c:pt idx="157">
                  <c:v>85.287970764797905</c:v>
                </c:pt>
                <c:pt idx="158">
                  <c:v>76.935527461772296</c:v>
                </c:pt>
                <c:pt idx="159">
                  <c:v>76.080520011227406</c:v>
                </c:pt>
                <c:pt idx="160">
                  <c:v>103.162751233864</c:v>
                </c:pt>
                <c:pt idx="161">
                  <c:v>91.650185246194994</c:v>
                </c:pt>
                <c:pt idx="162">
                  <c:v>117.342491107206</c:v>
                </c:pt>
                <c:pt idx="163">
                  <c:v>164.262014884883</c:v>
                </c:pt>
                <c:pt idx="164">
                  <c:v>134.08667020532801</c:v>
                </c:pt>
                <c:pt idx="165">
                  <c:v>101.809767358949</c:v>
                </c:pt>
                <c:pt idx="166">
                  <c:v>141.912301307512</c:v>
                </c:pt>
                <c:pt idx="167">
                  <c:v>89.554505603949195</c:v>
                </c:pt>
                <c:pt idx="168">
                  <c:v>116.46919708358</c:v>
                </c:pt>
                <c:pt idx="169">
                  <c:v>120.037841740335</c:v>
                </c:pt>
                <c:pt idx="170">
                  <c:v>143.70821360567101</c:v>
                </c:pt>
                <c:pt idx="171">
                  <c:v>219.257993669348</c:v>
                </c:pt>
                <c:pt idx="172">
                  <c:v>275.41335979667502</c:v>
                </c:pt>
                <c:pt idx="173">
                  <c:v>250.08277113952201</c:v>
                </c:pt>
                <c:pt idx="174">
                  <c:v>184.99716020770401</c:v>
                </c:pt>
                <c:pt idx="175">
                  <c:v>145.54963382166301</c:v>
                </c:pt>
                <c:pt idx="176">
                  <c:v>174.033938996003</c:v>
                </c:pt>
                <c:pt idx="177">
                  <c:v>162.459470290799</c:v>
                </c:pt>
                <c:pt idx="178">
                  <c:v>116.267022997838</c:v>
                </c:pt>
                <c:pt idx="179">
                  <c:v>100.849058544255</c:v>
                </c:pt>
                <c:pt idx="180">
                  <c:v>37.526597059395698</c:v>
                </c:pt>
                <c:pt idx="181">
                  <c:v>36.571226780572303</c:v>
                </c:pt>
                <c:pt idx="182">
                  <c:v>53.764558138699897</c:v>
                </c:pt>
                <c:pt idx="183">
                  <c:v>66.114132748626602</c:v>
                </c:pt>
                <c:pt idx="184">
                  <c:v>206.59478482659199</c:v>
                </c:pt>
                <c:pt idx="185">
                  <c:v>107.161623964529</c:v>
                </c:pt>
                <c:pt idx="186">
                  <c:v>82.441893431378602</c:v>
                </c:pt>
                <c:pt idx="187">
                  <c:v>17.321862116800599</c:v>
                </c:pt>
                <c:pt idx="188">
                  <c:v>28.791665838403901</c:v>
                </c:pt>
                <c:pt idx="189">
                  <c:v>22.4158250789792</c:v>
                </c:pt>
                <c:pt idx="190">
                  <c:v>40.377862469342702</c:v>
                </c:pt>
                <c:pt idx="191">
                  <c:v>78.636810308790103</c:v>
                </c:pt>
                <c:pt idx="192">
                  <c:v>91.911384569945184</c:v>
                </c:pt>
                <c:pt idx="193">
                  <c:v>66.943010151397161</c:v>
                </c:pt>
                <c:pt idx="194">
                  <c:v>69.810157504503209</c:v>
                </c:pt>
                <c:pt idx="195">
                  <c:v>117.27886337350533</c:v>
                </c:pt>
                <c:pt idx="196">
                  <c:v>19.696023586073117</c:v>
                </c:pt>
                <c:pt idx="197">
                  <c:v>11.489504427199996</c:v>
                </c:pt>
                <c:pt idx="198">
                  <c:v>14.634354194783869</c:v>
                </c:pt>
                <c:pt idx="199">
                  <c:v>5.4903381048709656</c:v>
                </c:pt>
                <c:pt idx="200">
                  <c:v>39.508960989299993</c:v>
                </c:pt>
                <c:pt idx="201">
                  <c:v>30.133325438835485</c:v>
                </c:pt>
                <c:pt idx="202">
                  <c:v>21.167823925466664</c:v>
                </c:pt>
                <c:pt idx="203">
                  <c:v>58.059365885232253</c:v>
                </c:pt>
              </c:numCache>
            </c:numRef>
          </c:val>
          <c:smooth val="0"/>
          <c:extLst xmlns:c16r2="http://schemas.microsoft.com/office/drawing/2015/06/chart">
            <c:ext xmlns:c16="http://schemas.microsoft.com/office/drawing/2014/chart" uri="{C3380CC4-5D6E-409C-BE32-E72D297353CC}">
              <c16:uniqueId val="{00000001-1951-4227-A5C2-BE39513EAC9D}"/>
            </c:ext>
          </c:extLst>
        </c:ser>
        <c:dLbls>
          <c:showLegendKey val="0"/>
          <c:showVal val="0"/>
          <c:showCatName val="0"/>
          <c:showSerName val="0"/>
          <c:showPercent val="0"/>
          <c:showBubbleSize val="0"/>
        </c:dLbls>
        <c:smooth val="0"/>
        <c:axId val="585099112"/>
        <c:axId val="585099504"/>
      </c:lineChart>
      <c:catAx>
        <c:axId val="585099112"/>
        <c:scaling>
          <c:orientation val="minMax"/>
        </c:scaling>
        <c:delete val="0"/>
        <c:axPos val="b"/>
        <c:numFmt formatCode="mmm\-yy" sourceLinked="0"/>
        <c:majorTickMark val="out"/>
        <c:minorTickMark val="none"/>
        <c:tickLblPos val="nextTo"/>
        <c:txPr>
          <a:bodyPr/>
          <a:lstStyle/>
          <a:p>
            <a:pPr>
              <a:defRPr sz="900" b="1"/>
            </a:pPr>
            <a:endParaRPr lang="es-GT"/>
          </a:p>
        </c:txPr>
        <c:crossAx val="585099504"/>
        <c:crosses val="autoZero"/>
        <c:auto val="1"/>
        <c:lblAlgn val="ctr"/>
        <c:lblOffset val="100"/>
        <c:noMultiLvlLbl val="1"/>
      </c:catAx>
      <c:valAx>
        <c:axId val="585099504"/>
        <c:scaling>
          <c:orientation val="minMax"/>
        </c:scaling>
        <c:delete val="0"/>
        <c:axPos val="l"/>
        <c:majorGridlines/>
        <c:title>
          <c:tx>
            <c:rich>
              <a:bodyPr rot="-5400000" vert="horz"/>
              <a:lstStyle/>
              <a:p>
                <a:pPr>
                  <a:defRPr/>
                </a:pPr>
                <a:r>
                  <a:rPr lang="es-GT"/>
                  <a:t>MW</a:t>
                </a:r>
              </a:p>
            </c:rich>
          </c:tx>
          <c:layout/>
          <c:overlay val="0"/>
        </c:title>
        <c:numFmt formatCode="#,##0" sourceLinked="0"/>
        <c:majorTickMark val="out"/>
        <c:minorTickMark val="none"/>
        <c:tickLblPos val="nextTo"/>
        <c:txPr>
          <a:bodyPr/>
          <a:lstStyle/>
          <a:p>
            <a:pPr>
              <a:defRPr sz="900" b="1"/>
            </a:pPr>
            <a:endParaRPr lang="es-GT"/>
          </a:p>
        </c:txPr>
        <c:crossAx val="585099112"/>
        <c:crosses val="autoZero"/>
        <c:crossBetween val="between"/>
      </c:valAx>
      <c:spPr>
        <a:noFill/>
      </c:spPr>
    </c:plotArea>
    <c:legend>
      <c:legendPos val="b"/>
      <c:layout>
        <c:manualLayout>
          <c:xMode val="edge"/>
          <c:yMode val="edge"/>
          <c:x val="0.41351293195639299"/>
          <c:y val="0.94950356806583103"/>
          <c:w val="0.17981613377081099"/>
          <c:h val="3.79157866131037E-2"/>
        </c:manualLayout>
      </c:layout>
      <c:overlay val="0"/>
    </c:legend>
    <c:plotVisOnly val="1"/>
    <c:dispBlanksAs val="gap"/>
    <c:showDLblsOverMax val="0"/>
  </c:chart>
  <c:spPr>
    <a:noFill/>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HISTÓRICO DE PRECIOS DEL DESVÍO DE POTENCIA POSITIVO</a:t>
            </a:r>
            <a:endParaRPr lang="es-GT">
              <a:effectLst/>
            </a:endParaRPr>
          </a:p>
        </c:rich>
      </c:tx>
      <c:layout/>
      <c:overlay val="1"/>
    </c:title>
    <c:autoTitleDeleted val="0"/>
    <c:plotArea>
      <c:layout/>
      <c:lineChart>
        <c:grouping val="standard"/>
        <c:varyColors val="0"/>
        <c:ser>
          <c:idx val="2"/>
          <c:order val="0"/>
          <c:tx>
            <c:strRef>
              <c:f>'Pag28'!$A$91</c:f>
              <c:strCache>
                <c:ptCount val="1"/>
                <c:pt idx="0">
                  <c:v>Precio DP+</c:v>
                </c:pt>
              </c:strCache>
            </c:strRef>
          </c:tx>
          <c:spPr>
            <a:ln>
              <a:solidFill>
                <a:schemeClr val="accent1"/>
              </a:solidFill>
            </a:ln>
          </c:spPr>
          <c:marker>
            <c:symbol val="none"/>
          </c:marker>
          <c:cat>
            <c:numRef>
              <c:f>'Pag28'!$B$90:$GV$90</c:f>
              <c:numCache>
                <c:formatCode>General</c:formatCode>
                <c:ptCount val="203"/>
                <c:pt idx="0">
                  <c:v>36923</c:v>
                </c:pt>
                <c:pt idx="1">
                  <c:v>36951</c:v>
                </c:pt>
                <c:pt idx="2">
                  <c:v>36982</c:v>
                </c:pt>
                <c:pt idx="3">
                  <c:v>37012</c:v>
                </c:pt>
                <c:pt idx="4">
                  <c:v>37043</c:v>
                </c:pt>
                <c:pt idx="5">
                  <c:v>37073</c:v>
                </c:pt>
                <c:pt idx="6">
                  <c:v>37104</c:v>
                </c:pt>
                <c:pt idx="7">
                  <c:v>37135</c:v>
                </c:pt>
                <c:pt idx="8">
                  <c:v>37165</c:v>
                </c:pt>
                <c:pt idx="9">
                  <c:v>37196</c:v>
                </c:pt>
                <c:pt idx="10">
                  <c:v>37226</c:v>
                </c:pt>
                <c:pt idx="11">
                  <c:v>37257</c:v>
                </c:pt>
                <c:pt idx="12">
                  <c:v>37288</c:v>
                </c:pt>
                <c:pt idx="13">
                  <c:v>37316</c:v>
                </c:pt>
                <c:pt idx="14">
                  <c:v>37347</c:v>
                </c:pt>
                <c:pt idx="15">
                  <c:v>37377</c:v>
                </c:pt>
                <c:pt idx="16">
                  <c:v>37408</c:v>
                </c:pt>
                <c:pt idx="17">
                  <c:v>37438</c:v>
                </c:pt>
                <c:pt idx="18">
                  <c:v>37469</c:v>
                </c:pt>
                <c:pt idx="19">
                  <c:v>37500</c:v>
                </c:pt>
                <c:pt idx="20">
                  <c:v>37530</c:v>
                </c:pt>
                <c:pt idx="21">
                  <c:v>37561</c:v>
                </c:pt>
                <c:pt idx="22">
                  <c:v>37591</c:v>
                </c:pt>
                <c:pt idx="23">
                  <c:v>37622</c:v>
                </c:pt>
                <c:pt idx="24">
                  <c:v>37653</c:v>
                </c:pt>
                <c:pt idx="25">
                  <c:v>37681</c:v>
                </c:pt>
                <c:pt idx="26">
                  <c:v>37712</c:v>
                </c:pt>
                <c:pt idx="27">
                  <c:v>37742</c:v>
                </c:pt>
                <c:pt idx="28">
                  <c:v>37773</c:v>
                </c:pt>
                <c:pt idx="29">
                  <c:v>37803</c:v>
                </c:pt>
                <c:pt idx="30">
                  <c:v>37834</c:v>
                </c:pt>
                <c:pt idx="31">
                  <c:v>37865</c:v>
                </c:pt>
                <c:pt idx="32">
                  <c:v>37895</c:v>
                </c:pt>
                <c:pt idx="33">
                  <c:v>37926</c:v>
                </c:pt>
                <c:pt idx="34">
                  <c:v>37956</c:v>
                </c:pt>
                <c:pt idx="35">
                  <c:v>37987</c:v>
                </c:pt>
                <c:pt idx="36">
                  <c:v>38018</c:v>
                </c:pt>
                <c:pt idx="37">
                  <c:v>38047</c:v>
                </c:pt>
                <c:pt idx="38">
                  <c:v>38078</c:v>
                </c:pt>
                <c:pt idx="39">
                  <c:v>38108</c:v>
                </c:pt>
                <c:pt idx="40">
                  <c:v>38139</c:v>
                </c:pt>
                <c:pt idx="41">
                  <c:v>38169</c:v>
                </c:pt>
                <c:pt idx="42">
                  <c:v>38200</c:v>
                </c:pt>
                <c:pt idx="43">
                  <c:v>38231</c:v>
                </c:pt>
                <c:pt idx="44">
                  <c:v>38261</c:v>
                </c:pt>
                <c:pt idx="45">
                  <c:v>38292</c:v>
                </c:pt>
                <c:pt idx="46">
                  <c:v>38322</c:v>
                </c:pt>
                <c:pt idx="47">
                  <c:v>38353</c:v>
                </c:pt>
                <c:pt idx="48">
                  <c:v>38384</c:v>
                </c:pt>
                <c:pt idx="49">
                  <c:v>38412</c:v>
                </c:pt>
                <c:pt idx="50">
                  <c:v>38443</c:v>
                </c:pt>
                <c:pt idx="51">
                  <c:v>38473</c:v>
                </c:pt>
                <c:pt idx="52">
                  <c:v>38504</c:v>
                </c:pt>
                <c:pt idx="53">
                  <c:v>38534</c:v>
                </c:pt>
                <c:pt idx="54">
                  <c:v>38565</c:v>
                </c:pt>
                <c:pt idx="55">
                  <c:v>38596</c:v>
                </c:pt>
                <c:pt idx="56">
                  <c:v>38626</c:v>
                </c:pt>
                <c:pt idx="57">
                  <c:v>38657</c:v>
                </c:pt>
                <c:pt idx="58">
                  <c:v>38687</c:v>
                </c:pt>
                <c:pt idx="59">
                  <c:v>38718</c:v>
                </c:pt>
                <c:pt idx="60">
                  <c:v>38749</c:v>
                </c:pt>
                <c:pt idx="61">
                  <c:v>38777</c:v>
                </c:pt>
                <c:pt idx="62">
                  <c:v>38808</c:v>
                </c:pt>
                <c:pt idx="63">
                  <c:v>38838</c:v>
                </c:pt>
                <c:pt idx="64">
                  <c:v>38869</c:v>
                </c:pt>
                <c:pt idx="65">
                  <c:v>38899</c:v>
                </c:pt>
                <c:pt idx="66">
                  <c:v>38930</c:v>
                </c:pt>
                <c:pt idx="67">
                  <c:v>38961</c:v>
                </c:pt>
                <c:pt idx="68">
                  <c:v>38991</c:v>
                </c:pt>
                <c:pt idx="69">
                  <c:v>39022</c:v>
                </c:pt>
                <c:pt idx="70">
                  <c:v>39052</c:v>
                </c:pt>
                <c:pt idx="71">
                  <c:v>39083</c:v>
                </c:pt>
                <c:pt idx="72">
                  <c:v>39114</c:v>
                </c:pt>
                <c:pt idx="73">
                  <c:v>39142</c:v>
                </c:pt>
                <c:pt idx="74">
                  <c:v>39173</c:v>
                </c:pt>
                <c:pt idx="75">
                  <c:v>39203</c:v>
                </c:pt>
                <c:pt idx="76">
                  <c:v>39234</c:v>
                </c:pt>
                <c:pt idx="77">
                  <c:v>39264</c:v>
                </c:pt>
                <c:pt idx="78">
                  <c:v>39295</c:v>
                </c:pt>
                <c:pt idx="79">
                  <c:v>39326</c:v>
                </c:pt>
                <c:pt idx="80">
                  <c:v>39356</c:v>
                </c:pt>
                <c:pt idx="81">
                  <c:v>39387</c:v>
                </c:pt>
                <c:pt idx="82">
                  <c:v>39417</c:v>
                </c:pt>
                <c:pt idx="83">
                  <c:v>39448</c:v>
                </c:pt>
                <c:pt idx="84">
                  <c:v>39479</c:v>
                </c:pt>
                <c:pt idx="85">
                  <c:v>39508</c:v>
                </c:pt>
                <c:pt idx="86">
                  <c:v>39539</c:v>
                </c:pt>
                <c:pt idx="87">
                  <c:v>39569</c:v>
                </c:pt>
                <c:pt idx="88">
                  <c:v>39600</c:v>
                </c:pt>
                <c:pt idx="89">
                  <c:v>39630</c:v>
                </c:pt>
                <c:pt idx="90">
                  <c:v>39661</c:v>
                </c:pt>
                <c:pt idx="91">
                  <c:v>39692</c:v>
                </c:pt>
                <c:pt idx="92">
                  <c:v>39722</c:v>
                </c:pt>
                <c:pt idx="93">
                  <c:v>39753</c:v>
                </c:pt>
                <c:pt idx="94">
                  <c:v>39783</c:v>
                </c:pt>
                <c:pt idx="95">
                  <c:v>39814</c:v>
                </c:pt>
                <c:pt idx="96">
                  <c:v>39845</c:v>
                </c:pt>
                <c:pt idx="97">
                  <c:v>39873</c:v>
                </c:pt>
                <c:pt idx="98">
                  <c:v>39904</c:v>
                </c:pt>
                <c:pt idx="99">
                  <c:v>39934</c:v>
                </c:pt>
                <c:pt idx="100">
                  <c:v>39965</c:v>
                </c:pt>
                <c:pt idx="101">
                  <c:v>39995</c:v>
                </c:pt>
                <c:pt idx="102">
                  <c:v>40026</c:v>
                </c:pt>
                <c:pt idx="103">
                  <c:v>40057</c:v>
                </c:pt>
                <c:pt idx="104">
                  <c:v>40087</c:v>
                </c:pt>
                <c:pt idx="105">
                  <c:v>40118</c:v>
                </c:pt>
                <c:pt idx="106">
                  <c:v>40148</c:v>
                </c:pt>
                <c:pt idx="107">
                  <c:v>40179</c:v>
                </c:pt>
                <c:pt idx="108">
                  <c:v>40210</c:v>
                </c:pt>
                <c:pt idx="109">
                  <c:v>40238</c:v>
                </c:pt>
                <c:pt idx="110">
                  <c:v>40269</c:v>
                </c:pt>
                <c:pt idx="111">
                  <c:v>40299</c:v>
                </c:pt>
                <c:pt idx="112">
                  <c:v>40330</c:v>
                </c:pt>
                <c:pt idx="113">
                  <c:v>40360</c:v>
                </c:pt>
                <c:pt idx="114">
                  <c:v>40391</c:v>
                </c:pt>
                <c:pt idx="115">
                  <c:v>40422</c:v>
                </c:pt>
                <c:pt idx="116">
                  <c:v>40452</c:v>
                </c:pt>
                <c:pt idx="117">
                  <c:v>40483</c:v>
                </c:pt>
                <c:pt idx="118">
                  <c:v>40513</c:v>
                </c:pt>
                <c:pt idx="119">
                  <c:v>40544</c:v>
                </c:pt>
                <c:pt idx="120">
                  <c:v>40575</c:v>
                </c:pt>
                <c:pt idx="121">
                  <c:v>40603</c:v>
                </c:pt>
                <c:pt idx="122">
                  <c:v>40634</c:v>
                </c:pt>
                <c:pt idx="123">
                  <c:v>40664</c:v>
                </c:pt>
                <c:pt idx="124">
                  <c:v>40695</c:v>
                </c:pt>
                <c:pt idx="125">
                  <c:v>40725</c:v>
                </c:pt>
                <c:pt idx="126">
                  <c:v>40756</c:v>
                </c:pt>
                <c:pt idx="127">
                  <c:v>40787</c:v>
                </c:pt>
                <c:pt idx="128">
                  <c:v>40817</c:v>
                </c:pt>
                <c:pt idx="129">
                  <c:v>40848</c:v>
                </c:pt>
                <c:pt idx="130">
                  <c:v>40878</c:v>
                </c:pt>
                <c:pt idx="131">
                  <c:v>40909</c:v>
                </c:pt>
                <c:pt idx="132">
                  <c:v>40940</c:v>
                </c:pt>
                <c:pt idx="133">
                  <c:v>40969</c:v>
                </c:pt>
                <c:pt idx="134">
                  <c:v>41000</c:v>
                </c:pt>
                <c:pt idx="135">
                  <c:v>41030</c:v>
                </c:pt>
                <c:pt idx="136">
                  <c:v>41061</c:v>
                </c:pt>
                <c:pt idx="137">
                  <c:v>41091</c:v>
                </c:pt>
                <c:pt idx="138">
                  <c:v>41122</c:v>
                </c:pt>
                <c:pt idx="139">
                  <c:v>41153</c:v>
                </c:pt>
                <c:pt idx="140">
                  <c:v>41183</c:v>
                </c:pt>
                <c:pt idx="141">
                  <c:v>41214</c:v>
                </c:pt>
                <c:pt idx="142">
                  <c:v>41244</c:v>
                </c:pt>
                <c:pt idx="143">
                  <c:v>41275</c:v>
                </c:pt>
                <c:pt idx="144">
                  <c:v>41306</c:v>
                </c:pt>
                <c:pt idx="145">
                  <c:v>41334</c:v>
                </c:pt>
                <c:pt idx="146">
                  <c:v>41365</c:v>
                </c:pt>
                <c:pt idx="147">
                  <c:v>41395</c:v>
                </c:pt>
                <c:pt idx="148">
                  <c:v>41426</c:v>
                </c:pt>
                <c:pt idx="149">
                  <c:v>41456</c:v>
                </c:pt>
                <c:pt idx="150">
                  <c:v>41487</c:v>
                </c:pt>
                <c:pt idx="151">
                  <c:v>41518</c:v>
                </c:pt>
                <c:pt idx="152">
                  <c:v>41548</c:v>
                </c:pt>
                <c:pt idx="153">
                  <c:v>41579</c:v>
                </c:pt>
                <c:pt idx="154">
                  <c:v>41609</c:v>
                </c:pt>
                <c:pt idx="155">
                  <c:v>41640</c:v>
                </c:pt>
                <c:pt idx="156">
                  <c:v>41671</c:v>
                </c:pt>
                <c:pt idx="157">
                  <c:v>41699</c:v>
                </c:pt>
                <c:pt idx="158">
                  <c:v>41730</c:v>
                </c:pt>
                <c:pt idx="159">
                  <c:v>41760</c:v>
                </c:pt>
                <c:pt idx="160">
                  <c:v>41791</c:v>
                </c:pt>
                <c:pt idx="161">
                  <c:v>41821</c:v>
                </c:pt>
                <c:pt idx="162">
                  <c:v>41852</c:v>
                </c:pt>
                <c:pt idx="163">
                  <c:v>41883</c:v>
                </c:pt>
                <c:pt idx="164">
                  <c:v>41913</c:v>
                </c:pt>
                <c:pt idx="165">
                  <c:v>41944</c:v>
                </c:pt>
                <c:pt idx="166">
                  <c:v>41974</c:v>
                </c:pt>
                <c:pt idx="167">
                  <c:v>42005</c:v>
                </c:pt>
                <c:pt idx="168">
                  <c:v>42036</c:v>
                </c:pt>
                <c:pt idx="169">
                  <c:v>42064</c:v>
                </c:pt>
                <c:pt idx="170">
                  <c:v>42095</c:v>
                </c:pt>
                <c:pt idx="171">
                  <c:v>42125</c:v>
                </c:pt>
                <c:pt idx="172">
                  <c:v>42156</c:v>
                </c:pt>
                <c:pt idx="173">
                  <c:v>42186</c:v>
                </c:pt>
                <c:pt idx="174">
                  <c:v>42217</c:v>
                </c:pt>
                <c:pt idx="175">
                  <c:v>42248</c:v>
                </c:pt>
                <c:pt idx="176">
                  <c:v>42278</c:v>
                </c:pt>
                <c:pt idx="177">
                  <c:v>42309</c:v>
                </c:pt>
                <c:pt idx="178">
                  <c:v>42339</c:v>
                </c:pt>
                <c:pt idx="179">
                  <c:v>42370</c:v>
                </c:pt>
                <c:pt idx="180">
                  <c:v>42401</c:v>
                </c:pt>
                <c:pt idx="181">
                  <c:v>42430</c:v>
                </c:pt>
                <c:pt idx="182">
                  <c:v>42461</c:v>
                </c:pt>
                <c:pt idx="183">
                  <c:v>42491</c:v>
                </c:pt>
                <c:pt idx="184">
                  <c:v>42522</c:v>
                </c:pt>
                <c:pt idx="185">
                  <c:v>42552</c:v>
                </c:pt>
                <c:pt idx="186">
                  <c:v>42583</c:v>
                </c:pt>
                <c:pt idx="187">
                  <c:v>42614</c:v>
                </c:pt>
                <c:pt idx="188">
                  <c:v>42644</c:v>
                </c:pt>
                <c:pt idx="189">
                  <c:v>42675</c:v>
                </c:pt>
                <c:pt idx="190">
                  <c:v>42705</c:v>
                </c:pt>
                <c:pt idx="191">
                  <c:v>42736</c:v>
                </c:pt>
                <c:pt idx="192">
                  <c:v>42767</c:v>
                </c:pt>
                <c:pt idx="193">
                  <c:v>42795</c:v>
                </c:pt>
                <c:pt idx="194">
                  <c:v>42826</c:v>
                </c:pt>
                <c:pt idx="195">
                  <c:v>42856</c:v>
                </c:pt>
                <c:pt idx="196">
                  <c:v>42887</c:v>
                </c:pt>
                <c:pt idx="197">
                  <c:v>42917</c:v>
                </c:pt>
                <c:pt idx="198">
                  <c:v>42948</c:v>
                </c:pt>
                <c:pt idx="199">
                  <c:v>42979</c:v>
                </c:pt>
                <c:pt idx="200">
                  <c:v>43009</c:v>
                </c:pt>
                <c:pt idx="201">
                  <c:v>43040</c:v>
                </c:pt>
                <c:pt idx="202">
                  <c:v>43070</c:v>
                </c:pt>
              </c:numCache>
            </c:numRef>
          </c:cat>
          <c:val>
            <c:numRef>
              <c:f>'Pag28'!$B$91:$GV$91</c:f>
              <c:numCache>
                <c:formatCode>General</c:formatCode>
                <c:ptCount val="203"/>
                <c:pt idx="0">
                  <c:v>2.78</c:v>
                </c:pt>
                <c:pt idx="1">
                  <c:v>7.59</c:v>
                </c:pt>
                <c:pt idx="2">
                  <c:v>8.4</c:v>
                </c:pt>
                <c:pt idx="3">
                  <c:v>5.46</c:v>
                </c:pt>
                <c:pt idx="4">
                  <c:v>8.9</c:v>
                </c:pt>
                <c:pt idx="5">
                  <c:v>8.9</c:v>
                </c:pt>
                <c:pt idx="6">
                  <c:v>8.9</c:v>
                </c:pt>
                <c:pt idx="7">
                  <c:v>8.9</c:v>
                </c:pt>
                <c:pt idx="8">
                  <c:v>1.89</c:v>
                </c:pt>
                <c:pt idx="9">
                  <c:v>4.99</c:v>
                </c:pt>
                <c:pt idx="10">
                  <c:v>8.0399999999999991</c:v>
                </c:pt>
                <c:pt idx="11">
                  <c:v>8.9</c:v>
                </c:pt>
                <c:pt idx="12">
                  <c:v>8.9</c:v>
                </c:pt>
                <c:pt idx="13">
                  <c:v>8.9</c:v>
                </c:pt>
                <c:pt idx="14">
                  <c:v>2.99</c:v>
                </c:pt>
                <c:pt idx="15">
                  <c:v>2</c:v>
                </c:pt>
                <c:pt idx="16">
                  <c:v>0.34</c:v>
                </c:pt>
                <c:pt idx="17">
                  <c:v>1.59</c:v>
                </c:pt>
                <c:pt idx="18">
                  <c:v>3.13</c:v>
                </c:pt>
                <c:pt idx="19">
                  <c:v>2.02999999999999</c:v>
                </c:pt>
                <c:pt idx="20">
                  <c:v>2.75</c:v>
                </c:pt>
                <c:pt idx="21">
                  <c:v>1.8</c:v>
                </c:pt>
                <c:pt idx="22">
                  <c:v>3.11</c:v>
                </c:pt>
                <c:pt idx="23">
                  <c:v>2.3296515843581198</c:v>
                </c:pt>
                <c:pt idx="24">
                  <c:v>6.0787408878132201</c:v>
                </c:pt>
                <c:pt idx="25">
                  <c:v>8.5687731360983292</c:v>
                </c:pt>
                <c:pt idx="26">
                  <c:v>1.37859818987408</c:v>
                </c:pt>
                <c:pt idx="27">
                  <c:v>4.8972633253945599</c:v>
                </c:pt>
                <c:pt idx="28">
                  <c:v>2.33</c:v>
                </c:pt>
                <c:pt idx="29">
                  <c:v>0.3761252715815</c:v>
                </c:pt>
                <c:pt idx="30">
                  <c:v>0.625457927171301</c:v>
                </c:pt>
                <c:pt idx="31">
                  <c:v>1.77300551551719</c:v>
                </c:pt>
                <c:pt idx="32">
                  <c:v>1.41</c:v>
                </c:pt>
                <c:pt idx="33">
                  <c:v>1.04</c:v>
                </c:pt>
                <c:pt idx="34">
                  <c:v>0.88</c:v>
                </c:pt>
                <c:pt idx="35">
                  <c:v>0.83</c:v>
                </c:pt>
                <c:pt idx="36">
                  <c:v>2.31</c:v>
                </c:pt>
                <c:pt idx="37">
                  <c:v>2.37</c:v>
                </c:pt>
                <c:pt idx="38">
                  <c:v>1.06</c:v>
                </c:pt>
                <c:pt idx="39">
                  <c:v>0.24</c:v>
                </c:pt>
                <c:pt idx="40">
                  <c:v>0.21</c:v>
                </c:pt>
                <c:pt idx="41">
                  <c:v>1.29203560471239</c:v>
                </c:pt>
                <c:pt idx="42">
                  <c:v>0.48952668872069399</c:v>
                </c:pt>
                <c:pt idx="43">
                  <c:v>0.28202321130965102</c:v>
                </c:pt>
                <c:pt idx="44">
                  <c:v>0.322420072568181</c:v>
                </c:pt>
                <c:pt idx="45">
                  <c:v>0.26813391733502301</c:v>
                </c:pt>
                <c:pt idx="46">
                  <c:v>0.51314524995809696</c:v>
                </c:pt>
                <c:pt idx="47">
                  <c:v>0.45284963075979001</c:v>
                </c:pt>
                <c:pt idx="48">
                  <c:v>0.82928477271873202</c:v>
                </c:pt>
                <c:pt idx="49">
                  <c:v>1.79398592636856</c:v>
                </c:pt>
                <c:pt idx="50">
                  <c:v>1.94681696953961</c:v>
                </c:pt>
                <c:pt idx="51">
                  <c:v>2.1022266273697499</c:v>
                </c:pt>
                <c:pt idx="52">
                  <c:v>1.94375661603137</c:v>
                </c:pt>
                <c:pt idx="53">
                  <c:v>0.676425059593464</c:v>
                </c:pt>
                <c:pt idx="54">
                  <c:v>1.3281553455121</c:v>
                </c:pt>
                <c:pt idx="55">
                  <c:v>1.08159998012278</c:v>
                </c:pt>
                <c:pt idx="56">
                  <c:v>4.6521172909440498</c:v>
                </c:pt>
                <c:pt idx="57">
                  <c:v>1.96442405516062</c:v>
                </c:pt>
                <c:pt idx="58">
                  <c:v>1.9942915480208501</c:v>
                </c:pt>
                <c:pt idx="59">
                  <c:v>0.98753131621554902</c:v>
                </c:pt>
                <c:pt idx="60">
                  <c:v>1.61337992720832</c:v>
                </c:pt>
                <c:pt idx="61">
                  <c:v>0.84103823175714798</c:v>
                </c:pt>
                <c:pt idx="62">
                  <c:v>1.9403026206540701</c:v>
                </c:pt>
                <c:pt idx="63">
                  <c:v>6.5172420435087801</c:v>
                </c:pt>
                <c:pt idx="64">
                  <c:v>5.7156069975397203</c:v>
                </c:pt>
                <c:pt idx="65">
                  <c:v>7.2250057734992996</c:v>
                </c:pt>
                <c:pt idx="66">
                  <c:v>6.3192608998654602</c:v>
                </c:pt>
                <c:pt idx="67">
                  <c:v>6.4307247180045</c:v>
                </c:pt>
                <c:pt idx="68">
                  <c:v>6.4659982536614198</c:v>
                </c:pt>
                <c:pt idx="69">
                  <c:v>2.0034316785223001</c:v>
                </c:pt>
                <c:pt idx="70">
                  <c:v>2.88518472675544</c:v>
                </c:pt>
                <c:pt idx="71">
                  <c:v>3.5944387503381301</c:v>
                </c:pt>
                <c:pt idx="72">
                  <c:v>6.1932412512871498</c:v>
                </c:pt>
                <c:pt idx="73">
                  <c:v>8.4515075037804799</c:v>
                </c:pt>
                <c:pt idx="74">
                  <c:v>7.3969596471632801</c:v>
                </c:pt>
                <c:pt idx="75">
                  <c:v>5.0402259609670201</c:v>
                </c:pt>
                <c:pt idx="76">
                  <c:v>1.5719819455828801</c:v>
                </c:pt>
                <c:pt idx="77">
                  <c:v>2.2541344770865499</c:v>
                </c:pt>
                <c:pt idx="78">
                  <c:v>2.5408608461607298</c:v>
                </c:pt>
                <c:pt idx="79">
                  <c:v>1.4326265397944999</c:v>
                </c:pt>
                <c:pt idx="80">
                  <c:v>3.2984349084434301</c:v>
                </c:pt>
                <c:pt idx="81">
                  <c:v>1.89187411675767</c:v>
                </c:pt>
                <c:pt idx="82">
                  <c:v>1.4875995598114899</c:v>
                </c:pt>
                <c:pt idx="83">
                  <c:v>1.97425466358728</c:v>
                </c:pt>
                <c:pt idx="84">
                  <c:v>2.4132756124928099</c:v>
                </c:pt>
                <c:pt idx="85">
                  <c:v>2.7889196196841</c:v>
                </c:pt>
                <c:pt idx="86">
                  <c:v>3.7299536093269299</c:v>
                </c:pt>
                <c:pt idx="87">
                  <c:v>7.0666210352799101</c:v>
                </c:pt>
                <c:pt idx="88">
                  <c:v>5.8429590852732796</c:v>
                </c:pt>
                <c:pt idx="89">
                  <c:v>4.4859586386245498</c:v>
                </c:pt>
                <c:pt idx="90">
                  <c:v>4.2642989659529702</c:v>
                </c:pt>
                <c:pt idx="91">
                  <c:v>3.78570248840875</c:v>
                </c:pt>
                <c:pt idx="92">
                  <c:v>3.3954017585850602</c:v>
                </c:pt>
                <c:pt idx="93">
                  <c:v>3.0399461993969599</c:v>
                </c:pt>
                <c:pt idx="94">
                  <c:v>2.7461597044516601</c:v>
                </c:pt>
                <c:pt idx="95">
                  <c:v>1.78910820018899</c:v>
                </c:pt>
                <c:pt idx="96">
                  <c:v>1.7423434882847399</c:v>
                </c:pt>
                <c:pt idx="97">
                  <c:v>2.7120742233549699</c:v>
                </c:pt>
                <c:pt idx="98">
                  <c:v>2.80627</c:v>
                </c:pt>
                <c:pt idx="99">
                  <c:v>3.2616999999999901</c:v>
                </c:pt>
                <c:pt idx="100">
                  <c:v>3.4779</c:v>
                </c:pt>
                <c:pt idx="101">
                  <c:v>2.5206</c:v>
                </c:pt>
                <c:pt idx="102">
                  <c:v>3.3576999999999901</c:v>
                </c:pt>
                <c:pt idx="103">
                  <c:v>1.99866013192238</c:v>
                </c:pt>
                <c:pt idx="104">
                  <c:v>5.10109999999999</c:v>
                </c:pt>
                <c:pt idx="105">
                  <c:v>3.621</c:v>
                </c:pt>
                <c:pt idx="106">
                  <c:v>2.8614000000000002</c:v>
                </c:pt>
                <c:pt idx="107">
                  <c:v>1.2788999999999899</c:v>
                </c:pt>
                <c:pt idx="108">
                  <c:v>3.004</c:v>
                </c:pt>
                <c:pt idx="109">
                  <c:v>4.4611999999999901</c:v>
                </c:pt>
                <c:pt idx="110">
                  <c:v>1.9387000000000001</c:v>
                </c:pt>
                <c:pt idx="111">
                  <c:v>3.3866999999999901</c:v>
                </c:pt>
                <c:pt idx="112">
                  <c:v>3.56449999999999</c:v>
                </c:pt>
                <c:pt idx="113">
                  <c:v>2.5143</c:v>
                </c:pt>
                <c:pt idx="114">
                  <c:v>1.9473</c:v>
                </c:pt>
                <c:pt idx="115">
                  <c:v>2.0558999999999901</c:v>
                </c:pt>
                <c:pt idx="116">
                  <c:v>3.8052999999999901</c:v>
                </c:pt>
                <c:pt idx="117">
                  <c:v>3.9024999999999901</c:v>
                </c:pt>
                <c:pt idx="118">
                  <c:v>1.849</c:v>
                </c:pt>
                <c:pt idx="119">
                  <c:v>0.94489999999999896</c:v>
                </c:pt>
                <c:pt idx="120">
                  <c:v>1.389</c:v>
                </c:pt>
                <c:pt idx="121">
                  <c:v>1.7448999999999899</c:v>
                </c:pt>
                <c:pt idx="122">
                  <c:v>1.925</c:v>
                </c:pt>
                <c:pt idx="123">
                  <c:v>5.0982000000000003</c:v>
                </c:pt>
                <c:pt idx="124">
                  <c:v>4.7245999999999899</c:v>
                </c:pt>
                <c:pt idx="125">
                  <c:v>2.5546000000000002</c:v>
                </c:pt>
                <c:pt idx="126">
                  <c:v>1.81930819345658</c:v>
                </c:pt>
                <c:pt idx="127">
                  <c:v>1.4558692280357</c:v>
                </c:pt>
                <c:pt idx="128">
                  <c:v>3.0641611270148501</c:v>
                </c:pt>
                <c:pt idx="129">
                  <c:v>2.6613435673025201</c:v>
                </c:pt>
                <c:pt idx="130">
                  <c:v>2.75365530326324</c:v>
                </c:pt>
                <c:pt idx="131">
                  <c:v>1.6853354289653499</c:v>
                </c:pt>
                <c:pt idx="132">
                  <c:v>1.6474205583989801</c:v>
                </c:pt>
                <c:pt idx="133">
                  <c:v>1.9967306659189299</c:v>
                </c:pt>
                <c:pt idx="134">
                  <c:v>3.3199259425648999</c:v>
                </c:pt>
                <c:pt idx="135">
                  <c:v>4.29221516194937</c:v>
                </c:pt>
                <c:pt idx="136">
                  <c:v>0.82883264377931398</c:v>
                </c:pt>
                <c:pt idx="137">
                  <c:v>1.08313048252375</c:v>
                </c:pt>
                <c:pt idx="138">
                  <c:v>1.2558362156598399</c:v>
                </c:pt>
                <c:pt idx="139">
                  <c:v>1.4351463868121901</c:v>
                </c:pt>
                <c:pt idx="140">
                  <c:v>0.66604879624269597</c:v>
                </c:pt>
                <c:pt idx="141">
                  <c:v>0.79910566312806597</c:v>
                </c:pt>
                <c:pt idx="142">
                  <c:v>0.75882187311367399</c:v>
                </c:pt>
                <c:pt idx="143">
                  <c:v>0.73156325628472796</c:v>
                </c:pt>
                <c:pt idx="144">
                  <c:v>1.6485894207152401</c:v>
                </c:pt>
                <c:pt idx="145">
                  <c:v>1.9865016955280701</c:v>
                </c:pt>
                <c:pt idx="146">
                  <c:v>2.14625922958979</c:v>
                </c:pt>
                <c:pt idx="147">
                  <c:v>2.5946613043985201</c:v>
                </c:pt>
                <c:pt idx="148">
                  <c:v>2.5416900580604098</c:v>
                </c:pt>
                <c:pt idx="149">
                  <c:v>2.7811962711719098</c:v>
                </c:pt>
                <c:pt idx="150">
                  <c:v>1.3069837001836</c:v>
                </c:pt>
                <c:pt idx="151">
                  <c:v>0.61236751153915003</c:v>
                </c:pt>
                <c:pt idx="152">
                  <c:v>0.70339758759009696</c:v>
                </c:pt>
                <c:pt idx="153">
                  <c:v>1.1048991383358</c:v>
                </c:pt>
                <c:pt idx="154">
                  <c:v>1.4971088468627001</c:v>
                </c:pt>
                <c:pt idx="155">
                  <c:v>0.78615238863405401</c:v>
                </c:pt>
                <c:pt idx="156">
                  <c:v>1.19042368174143</c:v>
                </c:pt>
                <c:pt idx="157">
                  <c:v>1.24765039690149</c:v>
                </c:pt>
                <c:pt idx="158">
                  <c:v>1.87943723163123</c:v>
                </c:pt>
                <c:pt idx="159">
                  <c:v>1.88549812408581</c:v>
                </c:pt>
                <c:pt idx="160">
                  <c:v>1.4511768817902999</c:v>
                </c:pt>
                <c:pt idx="161">
                  <c:v>1.92105896933474</c:v>
                </c:pt>
                <c:pt idx="162">
                  <c:v>3.6985464169576798</c:v>
                </c:pt>
                <c:pt idx="163">
                  <c:v>2.5748224235495498</c:v>
                </c:pt>
                <c:pt idx="164">
                  <c:v>1.7720026168490799</c:v>
                </c:pt>
                <c:pt idx="165">
                  <c:v>2.2428835735094399</c:v>
                </c:pt>
                <c:pt idx="166">
                  <c:v>1.1855257018832099</c:v>
                </c:pt>
                <c:pt idx="167">
                  <c:v>1.6427528934077531</c:v>
                </c:pt>
                <c:pt idx="168">
                  <c:v>1.7275466912220612</c:v>
                </c:pt>
                <c:pt idx="169">
                  <c:v>2.1435157347327434</c:v>
                </c:pt>
                <c:pt idx="170">
                  <c:v>3.6116506067860041</c:v>
                </c:pt>
                <c:pt idx="171">
                  <c:v>3.5710690050929355</c:v>
                </c:pt>
                <c:pt idx="172">
                  <c:v>2.9869229596729965</c:v>
                </c:pt>
                <c:pt idx="173">
                  <c:v>2.5114721532952182</c:v>
                </c:pt>
                <c:pt idx="174">
                  <c:v>1.9768305206571686</c:v>
                </c:pt>
                <c:pt idx="175">
                  <c:v>2.2878639410930766</c:v>
                </c:pt>
                <c:pt idx="176">
                  <c:v>2.2990752232583143</c:v>
                </c:pt>
                <c:pt idx="177">
                  <c:v>1.3355331478573012</c:v>
                </c:pt>
                <c:pt idx="178">
                  <c:v>1.1205245918524855</c:v>
                </c:pt>
                <c:pt idx="179">
                  <c:v>0.45512928776335271</c:v>
                </c:pt>
                <c:pt idx="180">
                  <c:v>0.51578421268747299</c:v>
                </c:pt>
                <c:pt idx="181">
                  <c:v>0.88355948719280841</c:v>
                </c:pt>
                <c:pt idx="182">
                  <c:v>0.89316724404756709</c:v>
                </c:pt>
                <c:pt idx="183">
                  <c:v>2.7335943610432176</c:v>
                </c:pt>
                <c:pt idx="184">
                  <c:v>1.2444084894503864</c:v>
                </c:pt>
                <c:pt idx="185">
                  <c:v>1.047637568564378</c:v>
                </c:pt>
                <c:pt idx="186">
                  <c:v>0.16570400020189552</c:v>
                </c:pt>
                <c:pt idx="187">
                  <c:v>0.25927049477430641</c:v>
                </c:pt>
                <c:pt idx="188">
                  <c:v>0.17988708425965422</c:v>
                </c:pt>
                <c:pt idx="189">
                  <c:v>0.32309125102540825</c:v>
                </c:pt>
                <c:pt idx="190">
                  <c:v>0.66346309819024119</c:v>
                </c:pt>
                <c:pt idx="191">
                  <c:v>0.75965613084540851</c:v>
                </c:pt>
                <c:pt idx="192">
                  <c:v>0.56551977599673209</c:v>
                </c:pt>
                <c:pt idx="193">
                  <c:v>0.62809238872113349</c:v>
                </c:pt>
                <c:pt idx="194">
                  <c:v>1.0601548491774586</c:v>
                </c:pt>
                <c:pt idx="195">
                  <c:v>0.16063046198103892</c:v>
                </c:pt>
                <c:pt idx="196">
                  <c:v>9.4914656220364546E-2</c:v>
                </c:pt>
                <c:pt idx="197">
                  <c:v>0.10938526759594706</c:v>
                </c:pt>
                <c:pt idx="198">
                  <c:v>4.2459639422920421E-2</c:v>
                </c:pt>
                <c:pt idx="199">
                  <c:v>0.3473908017626649</c:v>
                </c:pt>
                <c:pt idx="200">
                  <c:v>0.24064536285443558</c:v>
                </c:pt>
                <c:pt idx="201">
                  <c:v>0.15854337691439122</c:v>
                </c:pt>
                <c:pt idx="202">
                  <c:v>0.43666734144311198</c:v>
                </c:pt>
              </c:numCache>
            </c:numRef>
          </c:val>
          <c:smooth val="0"/>
          <c:extLst xmlns:c16r2="http://schemas.microsoft.com/office/drawing/2015/06/chart">
            <c:ext xmlns:c16="http://schemas.microsoft.com/office/drawing/2014/chart" uri="{C3380CC4-5D6E-409C-BE32-E72D297353CC}">
              <c16:uniqueId val="{00000000-039F-46F7-A459-A9369402E409}"/>
            </c:ext>
          </c:extLst>
        </c:ser>
        <c:dLbls>
          <c:showLegendKey val="0"/>
          <c:showVal val="0"/>
          <c:showCatName val="0"/>
          <c:showSerName val="0"/>
          <c:showPercent val="0"/>
          <c:showBubbleSize val="0"/>
        </c:dLbls>
        <c:smooth val="0"/>
        <c:axId val="585100288"/>
        <c:axId val="585100680"/>
      </c:lineChart>
      <c:catAx>
        <c:axId val="585100288"/>
        <c:scaling>
          <c:orientation val="minMax"/>
        </c:scaling>
        <c:delete val="0"/>
        <c:axPos val="b"/>
        <c:numFmt formatCode="mmm\-yy" sourceLinked="0"/>
        <c:majorTickMark val="out"/>
        <c:minorTickMark val="none"/>
        <c:tickLblPos val="nextTo"/>
        <c:txPr>
          <a:bodyPr/>
          <a:lstStyle/>
          <a:p>
            <a:pPr>
              <a:defRPr sz="900" b="1"/>
            </a:pPr>
            <a:endParaRPr lang="es-GT"/>
          </a:p>
        </c:txPr>
        <c:crossAx val="585100680"/>
        <c:crosses val="autoZero"/>
        <c:auto val="1"/>
        <c:lblAlgn val="ctr"/>
        <c:lblOffset val="100"/>
        <c:noMultiLvlLbl val="1"/>
      </c:catAx>
      <c:valAx>
        <c:axId val="585100680"/>
        <c:scaling>
          <c:orientation val="minMax"/>
        </c:scaling>
        <c:delete val="0"/>
        <c:axPos val="l"/>
        <c:majorGridlines/>
        <c:title>
          <c:tx>
            <c:rich>
              <a:bodyPr rot="-5400000" vert="horz"/>
              <a:lstStyle/>
              <a:p>
                <a:pPr>
                  <a:defRPr/>
                </a:pPr>
                <a:r>
                  <a:rPr lang="es-GT"/>
                  <a:t>US$ / kW-mes</a:t>
                </a:r>
              </a:p>
            </c:rich>
          </c:tx>
          <c:layout/>
          <c:overlay val="0"/>
        </c:title>
        <c:numFmt formatCode="#,##0" sourceLinked="0"/>
        <c:majorTickMark val="out"/>
        <c:minorTickMark val="none"/>
        <c:tickLblPos val="nextTo"/>
        <c:txPr>
          <a:bodyPr/>
          <a:lstStyle/>
          <a:p>
            <a:pPr>
              <a:defRPr sz="900" b="1"/>
            </a:pPr>
            <a:endParaRPr lang="es-GT"/>
          </a:p>
        </c:txPr>
        <c:crossAx val="585100288"/>
        <c:crosses val="autoZero"/>
        <c:crossBetween val="between"/>
      </c:valAx>
      <c:spPr>
        <a:noFill/>
      </c:spPr>
    </c:plotArea>
    <c:plotVisOnly val="1"/>
    <c:dispBlanksAs val="gap"/>
    <c:showDLblsOverMax val="0"/>
  </c:chart>
  <c:spPr>
    <a:noFill/>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u="none" strike="noStrike" baseline="0">
                <a:effectLst/>
              </a:rPr>
              <a:t>PROMEDIO ARITMETICO DEL PRECIO</a:t>
            </a:r>
            <a:br>
              <a:rPr lang="es-GT" sz="1800" b="1" i="0" u="none" strike="noStrike" baseline="0">
                <a:effectLst/>
              </a:rPr>
            </a:br>
            <a:r>
              <a:rPr lang="es-GT" sz="1800" b="1" i="0" u="none" strike="noStrike" baseline="0">
                <a:effectLst/>
              </a:rPr>
              <a:t>SPOT POR BANDA HORARIA</a:t>
            </a:r>
            <a:endParaRPr lang="es-GT"/>
          </a:p>
        </c:rich>
      </c:tx>
      <c:layout/>
      <c:overlay val="1"/>
    </c:title>
    <c:autoTitleDeleted val="0"/>
    <c:plotArea>
      <c:layout/>
      <c:lineChart>
        <c:grouping val="standard"/>
        <c:varyColors val="0"/>
        <c:ser>
          <c:idx val="0"/>
          <c:order val="0"/>
          <c:tx>
            <c:strRef>
              <c:f>'Pag29'!$A$11</c:f>
              <c:strCache>
                <c:ptCount val="1"/>
                <c:pt idx="0">
                  <c:v>BANDA DE VALLE</c:v>
                </c:pt>
              </c:strCache>
            </c:strRef>
          </c:tx>
          <c:spPr>
            <a:ln w="19050">
              <a:prstDash val="sysDash"/>
            </a:ln>
          </c:spPr>
          <c:marker>
            <c:symbol val="none"/>
          </c:marker>
          <c:cat>
            <c:numRef>
              <c:f>'Pag29'!$B$10:$HU$10</c:f>
              <c:numCache>
                <c:formatCode>mmm\-yyyy</c:formatCode>
                <c:ptCount val="228"/>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numCache>
            </c:numRef>
          </c:cat>
          <c:val>
            <c:numRef>
              <c:f>'Pag29'!$B$11:$HU$11</c:f>
              <c:numCache>
                <c:formatCode>General</c:formatCode>
                <c:ptCount val="228"/>
                <c:pt idx="0">
                  <c:v>22.6581451612903</c:v>
                </c:pt>
                <c:pt idx="1">
                  <c:v>24.8698660714285</c:v>
                </c:pt>
                <c:pt idx="2">
                  <c:v>25.802096774193501</c:v>
                </c:pt>
                <c:pt idx="3">
                  <c:v>30.903669354838701</c:v>
                </c:pt>
                <c:pt idx="4">
                  <c:v>45.092540322580597</c:v>
                </c:pt>
                <c:pt idx="5">
                  <c:v>40.479583333333302</c:v>
                </c:pt>
                <c:pt idx="6">
                  <c:v>29.865120967741898</c:v>
                </c:pt>
                <c:pt idx="7">
                  <c:v>28.909838709677398</c:v>
                </c:pt>
                <c:pt idx="8">
                  <c:v>28.738208333333301</c:v>
                </c:pt>
                <c:pt idx="9">
                  <c:v>25.164596774193502</c:v>
                </c:pt>
                <c:pt idx="10">
                  <c:v>35.524083333333301</c:v>
                </c:pt>
                <c:pt idx="11">
                  <c:v>34.896008064516103</c:v>
                </c:pt>
                <c:pt idx="12">
                  <c:v>38.619435483870902</c:v>
                </c:pt>
                <c:pt idx="13">
                  <c:v>42.305948275862001</c:v>
                </c:pt>
                <c:pt idx="14">
                  <c:v>50.955197580645098</c:v>
                </c:pt>
                <c:pt idx="15">
                  <c:v>66.066241666666599</c:v>
                </c:pt>
                <c:pt idx="16">
                  <c:v>49.677862903225801</c:v>
                </c:pt>
                <c:pt idx="17">
                  <c:v>38.132439516128997</c:v>
                </c:pt>
                <c:pt idx="18">
                  <c:v>48.5598387096774</c:v>
                </c:pt>
                <c:pt idx="19">
                  <c:v>45.371532258064498</c:v>
                </c:pt>
                <c:pt idx="20">
                  <c:v>40.754291666666603</c:v>
                </c:pt>
                <c:pt idx="21">
                  <c:v>39.653669354838598</c:v>
                </c:pt>
                <c:pt idx="22">
                  <c:v>31.1843749999999</c:v>
                </c:pt>
                <c:pt idx="23">
                  <c:v>29.648588709677401</c:v>
                </c:pt>
                <c:pt idx="24">
                  <c:v>35.409407202338699</c:v>
                </c:pt>
                <c:pt idx="25">
                  <c:v>25.088502438258899</c:v>
                </c:pt>
                <c:pt idx="26">
                  <c:v>17.115292136774102</c:v>
                </c:pt>
                <c:pt idx="27">
                  <c:v>30.064759496874899</c:v>
                </c:pt>
                <c:pt idx="28">
                  <c:v>37.653504073306401</c:v>
                </c:pt>
                <c:pt idx="29">
                  <c:v>27.227783710916601</c:v>
                </c:pt>
                <c:pt idx="30">
                  <c:v>39.796150156169297</c:v>
                </c:pt>
                <c:pt idx="31">
                  <c:v>39.787539543104799</c:v>
                </c:pt>
                <c:pt idx="32">
                  <c:v>33.521496399833303</c:v>
                </c:pt>
                <c:pt idx="33">
                  <c:v>32.3844595126209</c:v>
                </c:pt>
                <c:pt idx="34">
                  <c:v>39.6117688830833</c:v>
                </c:pt>
                <c:pt idx="35">
                  <c:v>34.436805901532203</c:v>
                </c:pt>
                <c:pt idx="36">
                  <c:v>35.927298387096698</c:v>
                </c:pt>
                <c:pt idx="37">
                  <c:v>33.177589285714198</c:v>
                </c:pt>
                <c:pt idx="38">
                  <c:v>33.841451612903199</c:v>
                </c:pt>
                <c:pt idx="39">
                  <c:v>38.898208333333301</c:v>
                </c:pt>
                <c:pt idx="40">
                  <c:v>44.313991935483799</c:v>
                </c:pt>
                <c:pt idx="41">
                  <c:v>41.6286438172042</c:v>
                </c:pt>
                <c:pt idx="42">
                  <c:v>45.805161290322502</c:v>
                </c:pt>
                <c:pt idx="43">
                  <c:v>46.321693548387003</c:v>
                </c:pt>
                <c:pt idx="44">
                  <c:v>44.101774193548302</c:v>
                </c:pt>
                <c:pt idx="45">
                  <c:v>36.9951612903225</c:v>
                </c:pt>
                <c:pt idx="46">
                  <c:v>43.922056451612796</c:v>
                </c:pt>
                <c:pt idx="47">
                  <c:v>49.773911290322502</c:v>
                </c:pt>
                <c:pt idx="48">
                  <c:v>45.954798387096702</c:v>
                </c:pt>
                <c:pt idx="49">
                  <c:v>51.564</c:v>
                </c:pt>
                <c:pt idx="50">
                  <c:v>53.218064516128997</c:v>
                </c:pt>
                <c:pt idx="51">
                  <c:v>50.408666666666598</c:v>
                </c:pt>
                <c:pt idx="52">
                  <c:v>47.467500000000001</c:v>
                </c:pt>
                <c:pt idx="53">
                  <c:v>42.165374999999898</c:v>
                </c:pt>
                <c:pt idx="54">
                  <c:v>42.583024193548297</c:v>
                </c:pt>
                <c:pt idx="55">
                  <c:v>48.212096774193498</c:v>
                </c:pt>
                <c:pt idx="56">
                  <c:v>48.317208333333298</c:v>
                </c:pt>
                <c:pt idx="57">
                  <c:v>46.906209677419298</c:v>
                </c:pt>
                <c:pt idx="58">
                  <c:v>45.227749999999901</c:v>
                </c:pt>
                <c:pt idx="59">
                  <c:v>42.1181451612903</c:v>
                </c:pt>
                <c:pt idx="60">
                  <c:v>37.725772376540803</c:v>
                </c:pt>
                <c:pt idx="61">
                  <c:v>39.185624670722902</c:v>
                </c:pt>
                <c:pt idx="62">
                  <c:v>40.351027126939698</c:v>
                </c:pt>
                <c:pt idx="63">
                  <c:v>42.184533333333299</c:v>
                </c:pt>
                <c:pt idx="64">
                  <c:v>43.573435483871002</c:v>
                </c:pt>
                <c:pt idx="65">
                  <c:v>38.3682916666666</c:v>
                </c:pt>
                <c:pt idx="66">
                  <c:v>40.457585887096698</c:v>
                </c:pt>
                <c:pt idx="67">
                  <c:v>48.615341935483798</c:v>
                </c:pt>
                <c:pt idx="68">
                  <c:v>48.419307209661703</c:v>
                </c:pt>
                <c:pt idx="69">
                  <c:v>39.292744418725398</c:v>
                </c:pt>
                <c:pt idx="70">
                  <c:v>44.782810956081299</c:v>
                </c:pt>
                <c:pt idx="71">
                  <c:v>42.436778253449098</c:v>
                </c:pt>
                <c:pt idx="72">
                  <c:v>41.647197684784999</c:v>
                </c:pt>
                <c:pt idx="73">
                  <c:v>44.9966466138032</c:v>
                </c:pt>
                <c:pt idx="74">
                  <c:v>47.140440454499299</c:v>
                </c:pt>
                <c:pt idx="75">
                  <c:v>53.733408892099398</c:v>
                </c:pt>
                <c:pt idx="76">
                  <c:v>62.5819129589906</c:v>
                </c:pt>
                <c:pt idx="77">
                  <c:v>67.670276946596502</c:v>
                </c:pt>
                <c:pt idx="78">
                  <c:v>37.883590294196999</c:v>
                </c:pt>
                <c:pt idx="79">
                  <c:v>43.917555861384699</c:v>
                </c:pt>
                <c:pt idx="80">
                  <c:v>32.755733333333303</c:v>
                </c:pt>
                <c:pt idx="81">
                  <c:v>27.674330241935401</c:v>
                </c:pt>
                <c:pt idx="82">
                  <c:v>57.289620416666601</c:v>
                </c:pt>
                <c:pt idx="83">
                  <c:v>60.601930645161303</c:v>
                </c:pt>
                <c:pt idx="84">
                  <c:v>54.415598790322498</c:v>
                </c:pt>
                <c:pt idx="85">
                  <c:v>57.986454017857099</c:v>
                </c:pt>
                <c:pt idx="86">
                  <c:v>66.792466129032306</c:v>
                </c:pt>
                <c:pt idx="87">
                  <c:v>78.326754393305293</c:v>
                </c:pt>
                <c:pt idx="88">
                  <c:v>87.112049999999996</c:v>
                </c:pt>
                <c:pt idx="89">
                  <c:v>65.384322499999996</c:v>
                </c:pt>
                <c:pt idx="90">
                  <c:v>64.217757258064395</c:v>
                </c:pt>
                <c:pt idx="91">
                  <c:v>64.552360887096697</c:v>
                </c:pt>
                <c:pt idx="92">
                  <c:v>60.547183817427403</c:v>
                </c:pt>
                <c:pt idx="93">
                  <c:v>64.714522983871007</c:v>
                </c:pt>
                <c:pt idx="94">
                  <c:v>70.408417499999999</c:v>
                </c:pt>
                <c:pt idx="95">
                  <c:v>71.520747177419196</c:v>
                </c:pt>
                <c:pt idx="96">
                  <c:v>70.090404435483805</c:v>
                </c:pt>
                <c:pt idx="97">
                  <c:v>68.290456250000005</c:v>
                </c:pt>
                <c:pt idx="98">
                  <c:v>70.846104712862896</c:v>
                </c:pt>
                <c:pt idx="99">
                  <c:v>73.092144188708303</c:v>
                </c:pt>
                <c:pt idx="100">
                  <c:v>85.532777341693404</c:v>
                </c:pt>
                <c:pt idx="101">
                  <c:v>90.291482252791496</c:v>
                </c:pt>
                <c:pt idx="102">
                  <c:v>98.590195268991806</c:v>
                </c:pt>
                <c:pt idx="103">
                  <c:v>84.106897153974003</c:v>
                </c:pt>
                <c:pt idx="104">
                  <c:v>49.104735256483302</c:v>
                </c:pt>
                <c:pt idx="105">
                  <c:v>49.787003740715299</c:v>
                </c:pt>
                <c:pt idx="106">
                  <c:v>92.6938267295982</c:v>
                </c:pt>
                <c:pt idx="107">
                  <c:v>107.164074288992</c:v>
                </c:pt>
                <c:pt idx="108">
                  <c:v>116.360900881129</c:v>
                </c:pt>
                <c:pt idx="109">
                  <c:v>114.303001785905</c:v>
                </c:pt>
                <c:pt idx="110">
                  <c:v>115.896570807741</c:v>
                </c:pt>
                <c:pt idx="111">
                  <c:v>119.13424227487501</c:v>
                </c:pt>
                <c:pt idx="112">
                  <c:v>131.06330308681399</c:v>
                </c:pt>
                <c:pt idx="113">
                  <c:v>128.677845046833</c:v>
                </c:pt>
                <c:pt idx="114">
                  <c:v>84.986908615538695</c:v>
                </c:pt>
                <c:pt idx="115">
                  <c:v>73.762280180684598</c:v>
                </c:pt>
                <c:pt idx="116">
                  <c:v>48.827506747823499</c:v>
                </c:pt>
                <c:pt idx="117">
                  <c:v>43.634091032792099</c:v>
                </c:pt>
                <c:pt idx="118">
                  <c:v>104.063126663963</c:v>
                </c:pt>
                <c:pt idx="119">
                  <c:v>74.832733268911298</c:v>
                </c:pt>
                <c:pt idx="120">
                  <c:v>59.5775130737903</c:v>
                </c:pt>
                <c:pt idx="121">
                  <c:v>67.536627938258903</c:v>
                </c:pt>
                <c:pt idx="122">
                  <c:v>67.862841379596702</c:v>
                </c:pt>
                <c:pt idx="123">
                  <c:v>74.992050095166604</c:v>
                </c:pt>
                <c:pt idx="124">
                  <c:v>92.572857562177305</c:v>
                </c:pt>
                <c:pt idx="125">
                  <c:v>95.063353263333298</c:v>
                </c:pt>
                <c:pt idx="126">
                  <c:v>95.475637903225802</c:v>
                </c:pt>
                <c:pt idx="127">
                  <c:v>111.35181181076599</c:v>
                </c:pt>
                <c:pt idx="128">
                  <c:v>118.30865628875</c:v>
                </c:pt>
                <c:pt idx="129">
                  <c:v>120.692964606129</c:v>
                </c:pt>
                <c:pt idx="130">
                  <c:v>117.411527615875</c:v>
                </c:pt>
                <c:pt idx="131">
                  <c:v>118.766352947923</c:v>
                </c:pt>
                <c:pt idx="132">
                  <c:v>120.01569527472201</c:v>
                </c:pt>
                <c:pt idx="133">
                  <c:v>119.91108752223199</c:v>
                </c:pt>
                <c:pt idx="134">
                  <c:v>116.45771971005399</c:v>
                </c:pt>
                <c:pt idx="135">
                  <c:v>117.666709673833</c:v>
                </c:pt>
                <c:pt idx="136">
                  <c:v>111.356079946913</c:v>
                </c:pt>
                <c:pt idx="137">
                  <c:v>94.631716721697202</c:v>
                </c:pt>
                <c:pt idx="138">
                  <c:v>57.980705798284099</c:v>
                </c:pt>
                <c:pt idx="139">
                  <c:v>17.371507286854801</c:v>
                </c:pt>
                <c:pt idx="140">
                  <c:v>17.229265615333301</c:v>
                </c:pt>
                <c:pt idx="141">
                  <c:v>27.846919814516099</c:v>
                </c:pt>
                <c:pt idx="142">
                  <c:v>67.484755579124894</c:v>
                </c:pt>
                <c:pt idx="143">
                  <c:v>90.488709068104896</c:v>
                </c:pt>
                <c:pt idx="144">
                  <c:v>117.71348568092699</c:v>
                </c:pt>
                <c:pt idx="145">
                  <c:v>124.09323361241</c:v>
                </c:pt>
                <c:pt idx="146">
                  <c:v>143.490932746895</c:v>
                </c:pt>
                <c:pt idx="147">
                  <c:v>163.735166066125</c:v>
                </c:pt>
                <c:pt idx="148">
                  <c:v>178.010964495362</c:v>
                </c:pt>
                <c:pt idx="149">
                  <c:v>168.28306430487501</c:v>
                </c:pt>
                <c:pt idx="150">
                  <c:v>69.983191774314506</c:v>
                </c:pt>
                <c:pt idx="151">
                  <c:v>75.871015934355</c:v>
                </c:pt>
                <c:pt idx="152">
                  <c:v>34.2550930203749</c:v>
                </c:pt>
                <c:pt idx="153">
                  <c:v>32.575831785564503</c:v>
                </c:pt>
                <c:pt idx="154">
                  <c:v>66.348396454879506</c:v>
                </c:pt>
                <c:pt idx="155">
                  <c:v>91.764480478966107</c:v>
                </c:pt>
                <c:pt idx="156">
                  <c:v>109.200648243225</c:v>
                </c:pt>
                <c:pt idx="157">
                  <c:v>149.830449549267</c:v>
                </c:pt>
                <c:pt idx="158">
                  <c:v>163.78254603975699</c:v>
                </c:pt>
                <c:pt idx="159">
                  <c:v>151.61813870175001</c:v>
                </c:pt>
                <c:pt idx="160">
                  <c:v>167.65931846229799</c:v>
                </c:pt>
                <c:pt idx="161">
                  <c:v>106.128781445231</c:v>
                </c:pt>
                <c:pt idx="162">
                  <c:v>104.654377272701</c:v>
                </c:pt>
                <c:pt idx="163">
                  <c:v>94.217711807943502</c:v>
                </c:pt>
                <c:pt idx="164">
                  <c:v>79.7930792613748</c:v>
                </c:pt>
                <c:pt idx="165">
                  <c:v>97.918674477903295</c:v>
                </c:pt>
                <c:pt idx="166">
                  <c:v>154.251547626416</c:v>
                </c:pt>
                <c:pt idx="167">
                  <c:v>133.82602975189499</c:v>
                </c:pt>
                <c:pt idx="168">
                  <c:v>110.874703225806</c:v>
                </c:pt>
                <c:pt idx="169">
                  <c:v>130.08769508928501</c:v>
                </c:pt>
                <c:pt idx="170">
                  <c:v>141.825486290322</c:v>
                </c:pt>
                <c:pt idx="171">
                  <c:v>151.21003249999899</c:v>
                </c:pt>
                <c:pt idx="172">
                  <c:v>148.583481854838</c:v>
                </c:pt>
                <c:pt idx="173">
                  <c:v>107.415034583333</c:v>
                </c:pt>
                <c:pt idx="174">
                  <c:v>92.291903225806394</c:v>
                </c:pt>
                <c:pt idx="175">
                  <c:v>88.627876612903094</c:v>
                </c:pt>
                <c:pt idx="176">
                  <c:v>17.0289087499999</c:v>
                </c:pt>
                <c:pt idx="177">
                  <c:v>40.730205241935401</c:v>
                </c:pt>
                <c:pt idx="178">
                  <c:v>33.183334166666597</c:v>
                </c:pt>
                <c:pt idx="179">
                  <c:v>80.120320564516007</c:v>
                </c:pt>
                <c:pt idx="180">
                  <c:v>83.528281078306506</c:v>
                </c:pt>
                <c:pt idx="181">
                  <c:v>116.075400849866</c:v>
                </c:pt>
                <c:pt idx="182">
                  <c:v>125.40275887096701</c:v>
                </c:pt>
                <c:pt idx="183">
                  <c:v>140.469857856083</c:v>
                </c:pt>
                <c:pt idx="184">
                  <c:v>103.94685806451599</c:v>
                </c:pt>
                <c:pt idx="185">
                  <c:v>28.391589166666598</c:v>
                </c:pt>
                <c:pt idx="186">
                  <c:v>100.060822177419</c:v>
                </c:pt>
                <c:pt idx="187">
                  <c:v>145.438562903226</c:v>
                </c:pt>
                <c:pt idx="188">
                  <c:v>80.772684999999896</c:v>
                </c:pt>
                <c:pt idx="189">
                  <c:v>37.067791129032202</c:v>
                </c:pt>
                <c:pt idx="190">
                  <c:v>32.228614999999898</c:v>
                </c:pt>
                <c:pt idx="191">
                  <c:v>38.466454435483797</c:v>
                </c:pt>
                <c:pt idx="192">
                  <c:v>59.096199999999996</c:v>
                </c:pt>
                <c:pt idx="193">
                  <c:v>63.278957142857145</c:v>
                </c:pt>
                <c:pt idx="194">
                  <c:v>70.937875403225803</c:v>
                </c:pt>
                <c:pt idx="195">
                  <c:v>81.773944583333332</c:v>
                </c:pt>
                <c:pt idx="196">
                  <c:v>82.035689919354809</c:v>
                </c:pt>
                <c:pt idx="197">
                  <c:v>70.395055833333316</c:v>
                </c:pt>
                <c:pt idx="198">
                  <c:v>81.535671370967734</c:v>
                </c:pt>
                <c:pt idx="199">
                  <c:v>79.161839516129021</c:v>
                </c:pt>
                <c:pt idx="200">
                  <c:v>60.655212500000019</c:v>
                </c:pt>
                <c:pt idx="201">
                  <c:v>49.017660887096767</c:v>
                </c:pt>
                <c:pt idx="202">
                  <c:v>42.435262500000015</c:v>
                </c:pt>
                <c:pt idx="203">
                  <c:v>35.487831854838703</c:v>
                </c:pt>
                <c:pt idx="204">
                  <c:v>41.446884677419355</c:v>
                </c:pt>
                <c:pt idx="205">
                  <c:v>36.4148</c:v>
                </c:pt>
                <c:pt idx="206">
                  <c:v>44.314148790322577</c:v>
                </c:pt>
                <c:pt idx="207">
                  <c:v>45.957498749999999</c:v>
                </c:pt>
                <c:pt idx="208">
                  <c:v>57.404928225806451</c:v>
                </c:pt>
                <c:pt idx="209">
                  <c:v>56.73492331849998</c:v>
                </c:pt>
                <c:pt idx="210">
                  <c:v>57.172749596774196</c:v>
                </c:pt>
                <c:pt idx="211">
                  <c:v>41.407499596774194</c:v>
                </c:pt>
                <c:pt idx="212">
                  <c:v>37.908803749999997</c:v>
                </c:pt>
                <c:pt idx="213">
                  <c:v>47.035680645161285</c:v>
                </c:pt>
                <c:pt idx="214">
                  <c:v>37.193845416666662</c:v>
                </c:pt>
                <c:pt idx="215">
                  <c:v>44.491172580645156</c:v>
                </c:pt>
                <c:pt idx="216">
                  <c:v>53.799123387096763</c:v>
                </c:pt>
                <c:pt idx="217">
                  <c:v>52.790941071428549</c:v>
                </c:pt>
                <c:pt idx="218">
                  <c:v>43.537918548387097</c:v>
                </c:pt>
                <c:pt idx="219">
                  <c:v>55.648402083333266</c:v>
                </c:pt>
                <c:pt idx="220">
                  <c:v>51.630959274193586</c:v>
                </c:pt>
                <c:pt idx="221">
                  <c:v>39.206769662125488</c:v>
                </c:pt>
                <c:pt idx="222">
                  <c:v>32.856012903225754</c:v>
                </c:pt>
                <c:pt idx="223">
                  <c:v>34.768232939578468</c:v>
                </c:pt>
                <c:pt idx="224">
                  <c:v>18.975686666666679</c:v>
                </c:pt>
                <c:pt idx="225">
                  <c:v>11.702964516129043</c:v>
                </c:pt>
                <c:pt idx="226">
                  <c:v>24.333199166666653</c:v>
                </c:pt>
                <c:pt idx="227">
                  <c:v>38.185085483870971</c:v>
                </c:pt>
              </c:numCache>
            </c:numRef>
          </c:val>
          <c:smooth val="0"/>
          <c:extLst xmlns:c16r2="http://schemas.microsoft.com/office/drawing/2015/06/chart">
            <c:ext xmlns:c16="http://schemas.microsoft.com/office/drawing/2014/chart" uri="{C3380CC4-5D6E-409C-BE32-E72D297353CC}">
              <c16:uniqueId val="{00000000-579B-4A47-BC1F-8F06E98114ED}"/>
            </c:ext>
          </c:extLst>
        </c:ser>
        <c:ser>
          <c:idx val="1"/>
          <c:order val="1"/>
          <c:tx>
            <c:strRef>
              <c:f>'Pag29'!$A$12</c:f>
              <c:strCache>
                <c:ptCount val="1"/>
                <c:pt idx="0">
                  <c:v>BANDA INTERMEDIA</c:v>
                </c:pt>
              </c:strCache>
            </c:strRef>
          </c:tx>
          <c:spPr>
            <a:ln w="19050">
              <a:prstDash val="sysDash"/>
            </a:ln>
          </c:spPr>
          <c:marker>
            <c:symbol val="none"/>
          </c:marker>
          <c:cat>
            <c:numRef>
              <c:f>'Pag29'!$B$10:$HU$10</c:f>
              <c:numCache>
                <c:formatCode>mmm\-yyyy</c:formatCode>
                <c:ptCount val="228"/>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numCache>
            </c:numRef>
          </c:cat>
          <c:val>
            <c:numRef>
              <c:f>'Pag29'!$B$12:$HU$12</c:f>
              <c:numCache>
                <c:formatCode>General</c:formatCode>
                <c:ptCount val="228"/>
                <c:pt idx="0">
                  <c:v>25.9723655913978</c:v>
                </c:pt>
                <c:pt idx="1">
                  <c:v>34.271994047619003</c:v>
                </c:pt>
                <c:pt idx="2">
                  <c:v>31.299247311827902</c:v>
                </c:pt>
                <c:pt idx="3">
                  <c:v>45.877956989247203</c:v>
                </c:pt>
                <c:pt idx="4">
                  <c:v>60.3363709677419</c:v>
                </c:pt>
                <c:pt idx="5">
                  <c:v>52.6115833333333</c:v>
                </c:pt>
                <c:pt idx="6">
                  <c:v>38.418413978494598</c:v>
                </c:pt>
                <c:pt idx="7">
                  <c:v>38.8356182795699</c:v>
                </c:pt>
                <c:pt idx="8">
                  <c:v>38.635194444444402</c:v>
                </c:pt>
                <c:pt idx="9">
                  <c:v>39.222204301075202</c:v>
                </c:pt>
                <c:pt idx="10">
                  <c:v>52.3730277777777</c:v>
                </c:pt>
                <c:pt idx="11">
                  <c:v>44.1705913978494</c:v>
                </c:pt>
                <c:pt idx="12">
                  <c:v>48.5384946236559</c:v>
                </c:pt>
                <c:pt idx="13">
                  <c:v>54.350632183907997</c:v>
                </c:pt>
                <c:pt idx="14">
                  <c:v>64.0710779569891</c:v>
                </c:pt>
                <c:pt idx="15">
                  <c:v>80.560752777777694</c:v>
                </c:pt>
                <c:pt idx="16">
                  <c:v>64.712607526881598</c:v>
                </c:pt>
                <c:pt idx="17">
                  <c:v>54.8937903225806</c:v>
                </c:pt>
                <c:pt idx="18">
                  <c:v>55.165698924731203</c:v>
                </c:pt>
                <c:pt idx="19">
                  <c:v>64.491505376343994</c:v>
                </c:pt>
                <c:pt idx="20">
                  <c:v>52.270472222222203</c:v>
                </c:pt>
                <c:pt idx="21">
                  <c:v>62.8451344086021</c:v>
                </c:pt>
                <c:pt idx="22">
                  <c:v>46.211611111111097</c:v>
                </c:pt>
                <c:pt idx="23">
                  <c:v>39.440887096774098</c:v>
                </c:pt>
                <c:pt idx="24">
                  <c:v>39.522885677983801</c:v>
                </c:pt>
                <c:pt idx="25">
                  <c:v>37.228564656666599</c:v>
                </c:pt>
                <c:pt idx="26">
                  <c:v>35.140091752849401</c:v>
                </c:pt>
                <c:pt idx="27">
                  <c:v>43.5573584728889</c:v>
                </c:pt>
                <c:pt idx="28">
                  <c:v>55.274950749596698</c:v>
                </c:pt>
                <c:pt idx="29">
                  <c:v>41.214552464055501</c:v>
                </c:pt>
                <c:pt idx="30">
                  <c:v>51.330127138440801</c:v>
                </c:pt>
                <c:pt idx="31">
                  <c:v>51.357838480268697</c:v>
                </c:pt>
                <c:pt idx="32">
                  <c:v>39.904526425333302</c:v>
                </c:pt>
                <c:pt idx="33">
                  <c:v>44.057548014919298</c:v>
                </c:pt>
                <c:pt idx="34">
                  <c:v>50.358037948111097</c:v>
                </c:pt>
                <c:pt idx="35">
                  <c:v>38.410027249489197</c:v>
                </c:pt>
                <c:pt idx="36">
                  <c:v>46.222204301075202</c:v>
                </c:pt>
                <c:pt idx="37">
                  <c:v>36.775386904761902</c:v>
                </c:pt>
                <c:pt idx="38">
                  <c:v>37.282715053763397</c:v>
                </c:pt>
                <c:pt idx="39">
                  <c:v>50.108305555555503</c:v>
                </c:pt>
                <c:pt idx="40">
                  <c:v>58.7673924731182</c:v>
                </c:pt>
                <c:pt idx="41">
                  <c:v>45.122526881720397</c:v>
                </c:pt>
                <c:pt idx="42">
                  <c:v>55.621881720430103</c:v>
                </c:pt>
                <c:pt idx="43">
                  <c:v>57.600887096774102</c:v>
                </c:pt>
                <c:pt idx="44">
                  <c:v>53.862231182795703</c:v>
                </c:pt>
                <c:pt idx="45">
                  <c:v>56.212715053763397</c:v>
                </c:pt>
                <c:pt idx="46">
                  <c:v>52.674516129032199</c:v>
                </c:pt>
                <c:pt idx="47">
                  <c:v>60.675940860215</c:v>
                </c:pt>
                <c:pt idx="48">
                  <c:v>53.573494623655797</c:v>
                </c:pt>
                <c:pt idx="49">
                  <c:v>61.752000000000002</c:v>
                </c:pt>
                <c:pt idx="50">
                  <c:v>64.1519086021503</c:v>
                </c:pt>
                <c:pt idx="51">
                  <c:v>59.469888888888903</c:v>
                </c:pt>
                <c:pt idx="52">
                  <c:v>71.092231182795501</c:v>
                </c:pt>
                <c:pt idx="53">
                  <c:v>56.921694444444498</c:v>
                </c:pt>
                <c:pt idx="54">
                  <c:v>54.061263440860102</c:v>
                </c:pt>
                <c:pt idx="55">
                  <c:v>56.786693548386999</c:v>
                </c:pt>
                <c:pt idx="56">
                  <c:v>59.442194444444397</c:v>
                </c:pt>
                <c:pt idx="57">
                  <c:v>61.866290322580603</c:v>
                </c:pt>
                <c:pt idx="58">
                  <c:v>55.343249999999998</c:v>
                </c:pt>
                <c:pt idx="59">
                  <c:v>47.412634408602102</c:v>
                </c:pt>
                <c:pt idx="60">
                  <c:v>45.823279852530298</c:v>
                </c:pt>
                <c:pt idx="61">
                  <c:v>46.211402186471901</c:v>
                </c:pt>
                <c:pt idx="62">
                  <c:v>47.062928851857002</c:v>
                </c:pt>
                <c:pt idx="63">
                  <c:v>48.816314141866599</c:v>
                </c:pt>
                <c:pt idx="64">
                  <c:v>52.449759408602098</c:v>
                </c:pt>
                <c:pt idx="65">
                  <c:v>51.920333611111097</c:v>
                </c:pt>
                <c:pt idx="66">
                  <c:v>48.848249193548298</c:v>
                </c:pt>
                <c:pt idx="67">
                  <c:v>53.469127688172001</c:v>
                </c:pt>
                <c:pt idx="68">
                  <c:v>60.281347652295501</c:v>
                </c:pt>
                <c:pt idx="69">
                  <c:v>51.204452609490701</c:v>
                </c:pt>
                <c:pt idx="70">
                  <c:v>53.3474440206639</c:v>
                </c:pt>
                <c:pt idx="71">
                  <c:v>50.5238475056683</c:v>
                </c:pt>
                <c:pt idx="72">
                  <c:v>49.606231024352702</c:v>
                </c:pt>
                <c:pt idx="73">
                  <c:v>51.525926162002499</c:v>
                </c:pt>
                <c:pt idx="74">
                  <c:v>54.203645440768398</c:v>
                </c:pt>
                <c:pt idx="75">
                  <c:v>63.387636773504802</c:v>
                </c:pt>
                <c:pt idx="76">
                  <c:v>100.31091523246999</c:v>
                </c:pt>
                <c:pt idx="77">
                  <c:v>94.472979276035701</c:v>
                </c:pt>
                <c:pt idx="78">
                  <c:v>62.684713560678702</c:v>
                </c:pt>
                <c:pt idx="79">
                  <c:v>66.001739918006706</c:v>
                </c:pt>
                <c:pt idx="80">
                  <c:v>63.906793888888799</c:v>
                </c:pt>
                <c:pt idx="81">
                  <c:v>55.852545161290202</c:v>
                </c:pt>
                <c:pt idx="82">
                  <c:v>71.328876944444303</c:v>
                </c:pt>
                <c:pt idx="83">
                  <c:v>69.249195967741898</c:v>
                </c:pt>
                <c:pt idx="84">
                  <c:v>69.908238172042999</c:v>
                </c:pt>
                <c:pt idx="85">
                  <c:v>72.585890178571404</c:v>
                </c:pt>
                <c:pt idx="86">
                  <c:v>78.059643010752694</c:v>
                </c:pt>
                <c:pt idx="87">
                  <c:v>81.395761944444502</c:v>
                </c:pt>
                <c:pt idx="88">
                  <c:v>93.282108064516095</c:v>
                </c:pt>
                <c:pt idx="89">
                  <c:v>85.4595747222222</c:v>
                </c:pt>
                <c:pt idx="90">
                  <c:v>84.528460752688005</c:v>
                </c:pt>
                <c:pt idx="91">
                  <c:v>87.110816935483896</c:v>
                </c:pt>
                <c:pt idx="92">
                  <c:v>83.453558611111106</c:v>
                </c:pt>
                <c:pt idx="93">
                  <c:v>79.445909139784902</c:v>
                </c:pt>
                <c:pt idx="94">
                  <c:v>77.205149999999904</c:v>
                </c:pt>
                <c:pt idx="95">
                  <c:v>72.548938440860098</c:v>
                </c:pt>
                <c:pt idx="96">
                  <c:v>74.771292204301105</c:v>
                </c:pt>
                <c:pt idx="97">
                  <c:v>73.635136607142798</c:v>
                </c:pt>
                <c:pt idx="98">
                  <c:v>75.475278801800997</c:v>
                </c:pt>
                <c:pt idx="99">
                  <c:v>77.567368020194294</c:v>
                </c:pt>
                <c:pt idx="100">
                  <c:v>98.932439639489203</c:v>
                </c:pt>
                <c:pt idx="101">
                  <c:v>99.044483595916702</c:v>
                </c:pt>
                <c:pt idx="102">
                  <c:v>110.81724307682801</c:v>
                </c:pt>
                <c:pt idx="103">
                  <c:v>103.473306771371</c:v>
                </c:pt>
                <c:pt idx="104">
                  <c:v>89.796327214916701</c:v>
                </c:pt>
                <c:pt idx="105">
                  <c:v>93.519241051846294</c:v>
                </c:pt>
                <c:pt idx="106">
                  <c:v>106.12842759808299</c:v>
                </c:pt>
                <c:pt idx="107">
                  <c:v>113.442305040242</c:v>
                </c:pt>
                <c:pt idx="108">
                  <c:v>120.098951816263</c:v>
                </c:pt>
                <c:pt idx="109">
                  <c:v>118.083151611695</c:v>
                </c:pt>
                <c:pt idx="110">
                  <c:v>119.95601040336</c:v>
                </c:pt>
                <c:pt idx="111">
                  <c:v>125.30499974191601</c:v>
                </c:pt>
                <c:pt idx="112">
                  <c:v>138.10867101962299</c:v>
                </c:pt>
                <c:pt idx="113">
                  <c:v>140.05734429063901</c:v>
                </c:pt>
                <c:pt idx="114">
                  <c:v>147.23415254763401</c:v>
                </c:pt>
                <c:pt idx="115">
                  <c:v>155.060780875289</c:v>
                </c:pt>
                <c:pt idx="116">
                  <c:v>149.653521597555</c:v>
                </c:pt>
                <c:pt idx="117">
                  <c:v>137.54512697400801</c:v>
                </c:pt>
                <c:pt idx="118">
                  <c:v>129.66084419538799</c:v>
                </c:pt>
                <c:pt idx="119">
                  <c:v>78.650680798817106</c:v>
                </c:pt>
                <c:pt idx="120">
                  <c:v>62.515626426697096</c:v>
                </c:pt>
                <c:pt idx="121">
                  <c:v>70.513300112946396</c:v>
                </c:pt>
                <c:pt idx="122">
                  <c:v>71.736773059784795</c:v>
                </c:pt>
                <c:pt idx="123">
                  <c:v>79.294244356638998</c:v>
                </c:pt>
                <c:pt idx="124">
                  <c:v>110.843491510053</c:v>
                </c:pt>
                <c:pt idx="125">
                  <c:v>112.030394646777</c:v>
                </c:pt>
                <c:pt idx="126">
                  <c:v>110.733877150537</c:v>
                </c:pt>
                <c:pt idx="127">
                  <c:v>122.617342565268</c:v>
                </c:pt>
                <c:pt idx="128">
                  <c:v>124.72224110516601</c:v>
                </c:pt>
                <c:pt idx="129">
                  <c:v>139.09154486448901</c:v>
                </c:pt>
                <c:pt idx="130">
                  <c:v>131.34408259111001</c:v>
                </c:pt>
                <c:pt idx="131">
                  <c:v>125.660888904704</c:v>
                </c:pt>
                <c:pt idx="132">
                  <c:v>125.98981710976101</c:v>
                </c:pt>
                <c:pt idx="133">
                  <c:v>126.78188782553499</c:v>
                </c:pt>
                <c:pt idx="134">
                  <c:v>126.675299470214</c:v>
                </c:pt>
                <c:pt idx="135">
                  <c:v>124.261217690083</c:v>
                </c:pt>
                <c:pt idx="136">
                  <c:v>126.36186673040299</c:v>
                </c:pt>
                <c:pt idx="137">
                  <c:v>118.18888904535901</c:v>
                </c:pt>
                <c:pt idx="138">
                  <c:v>112.995440610242</c:v>
                </c:pt>
                <c:pt idx="139">
                  <c:v>101.99619281163901</c:v>
                </c:pt>
                <c:pt idx="140">
                  <c:v>97.928037426416495</c:v>
                </c:pt>
                <c:pt idx="141">
                  <c:v>96.280476762015994</c:v>
                </c:pt>
                <c:pt idx="142">
                  <c:v>107.24120776436099</c:v>
                </c:pt>
                <c:pt idx="143">
                  <c:v>98.741692607446197</c:v>
                </c:pt>
                <c:pt idx="144">
                  <c:v>121.11781581836</c:v>
                </c:pt>
                <c:pt idx="145">
                  <c:v>131.48512409636899</c:v>
                </c:pt>
                <c:pt idx="146">
                  <c:v>147.400221617472</c:v>
                </c:pt>
                <c:pt idx="147">
                  <c:v>166.958318405917</c:v>
                </c:pt>
                <c:pt idx="148">
                  <c:v>193.93764278465</c:v>
                </c:pt>
                <c:pt idx="149">
                  <c:v>188.253399941666</c:v>
                </c:pt>
                <c:pt idx="150">
                  <c:v>140.029972792688</c:v>
                </c:pt>
                <c:pt idx="151">
                  <c:v>136.36039368795701</c:v>
                </c:pt>
                <c:pt idx="152">
                  <c:v>124.50169233838901</c:v>
                </c:pt>
                <c:pt idx="153">
                  <c:v>109.14122837002699</c:v>
                </c:pt>
                <c:pt idx="154">
                  <c:v>130.513576549861</c:v>
                </c:pt>
                <c:pt idx="155">
                  <c:v>113.319593869147</c:v>
                </c:pt>
                <c:pt idx="156">
                  <c:v>129.688285726147</c:v>
                </c:pt>
                <c:pt idx="157">
                  <c:v>158.834731207385</c:v>
                </c:pt>
                <c:pt idx="158">
                  <c:v>167.94569011655901</c:v>
                </c:pt>
                <c:pt idx="159">
                  <c:v>168.65582941369399</c:v>
                </c:pt>
                <c:pt idx="160">
                  <c:v>179.53443143378999</c:v>
                </c:pt>
                <c:pt idx="161">
                  <c:v>157.71600388300001</c:v>
                </c:pt>
                <c:pt idx="162">
                  <c:v>140.49564051309099</c:v>
                </c:pt>
                <c:pt idx="163">
                  <c:v>144.53901268793001</c:v>
                </c:pt>
                <c:pt idx="164">
                  <c:v>147.121521363277</c:v>
                </c:pt>
                <c:pt idx="165">
                  <c:v>157.54109415612899</c:v>
                </c:pt>
                <c:pt idx="166">
                  <c:v>158.86445424877701</c:v>
                </c:pt>
                <c:pt idx="167">
                  <c:v>148.11690892169301</c:v>
                </c:pt>
                <c:pt idx="168">
                  <c:v>148.599930913978</c:v>
                </c:pt>
                <c:pt idx="169">
                  <c:v>152.54478839285599</c:v>
                </c:pt>
                <c:pt idx="170">
                  <c:v>154.72538844086</c:v>
                </c:pt>
                <c:pt idx="171">
                  <c:v>159.18222861111099</c:v>
                </c:pt>
                <c:pt idx="172">
                  <c:v>156.21471693548401</c:v>
                </c:pt>
                <c:pt idx="173">
                  <c:v>146.29124138888901</c:v>
                </c:pt>
                <c:pt idx="174">
                  <c:v>131.97627311827901</c:v>
                </c:pt>
                <c:pt idx="175">
                  <c:v>135.25071155914</c:v>
                </c:pt>
                <c:pt idx="176">
                  <c:v>78.353521666666495</c:v>
                </c:pt>
                <c:pt idx="177">
                  <c:v>107.673548655913</c:v>
                </c:pt>
                <c:pt idx="178">
                  <c:v>96.973667222222502</c:v>
                </c:pt>
                <c:pt idx="179">
                  <c:v>93.025659408602195</c:v>
                </c:pt>
                <c:pt idx="180">
                  <c:v>90.238783823978395</c:v>
                </c:pt>
                <c:pt idx="181">
                  <c:v>123.048447041934</c:v>
                </c:pt>
                <c:pt idx="182">
                  <c:v>135.31183306451601</c:v>
                </c:pt>
                <c:pt idx="183">
                  <c:v>138.95723262488801</c:v>
                </c:pt>
                <c:pt idx="184">
                  <c:v>128.213434139784</c:v>
                </c:pt>
                <c:pt idx="185">
                  <c:v>79.156305833333406</c:v>
                </c:pt>
                <c:pt idx="186">
                  <c:v>127.20184704301001</c:v>
                </c:pt>
                <c:pt idx="187">
                  <c:v>146.754165322581</c:v>
                </c:pt>
                <c:pt idx="188">
                  <c:v>110.27174861111099</c:v>
                </c:pt>
                <c:pt idx="189">
                  <c:v>104.188469623656</c:v>
                </c:pt>
                <c:pt idx="190">
                  <c:v>64.761814444444298</c:v>
                </c:pt>
                <c:pt idx="191">
                  <c:v>48.368556989247203</c:v>
                </c:pt>
                <c:pt idx="192">
                  <c:v>65.480390591397864</c:v>
                </c:pt>
                <c:pt idx="193">
                  <c:v>68.237366071428582</c:v>
                </c:pt>
                <c:pt idx="194">
                  <c:v>77.366605645161314</c:v>
                </c:pt>
                <c:pt idx="195">
                  <c:v>86.59817888888891</c:v>
                </c:pt>
                <c:pt idx="196">
                  <c:v>90.256205645161288</c:v>
                </c:pt>
                <c:pt idx="197">
                  <c:v>82.799599999999984</c:v>
                </c:pt>
                <c:pt idx="198">
                  <c:v>88.423704838709682</c:v>
                </c:pt>
                <c:pt idx="199">
                  <c:v>86.424216129032246</c:v>
                </c:pt>
                <c:pt idx="200">
                  <c:v>73.679955277777779</c:v>
                </c:pt>
                <c:pt idx="201">
                  <c:v>64.632495967741946</c:v>
                </c:pt>
                <c:pt idx="202">
                  <c:v>55.825196388888891</c:v>
                </c:pt>
                <c:pt idx="203">
                  <c:v>43.847461827956977</c:v>
                </c:pt>
                <c:pt idx="204">
                  <c:v>45.525608870967737</c:v>
                </c:pt>
                <c:pt idx="205">
                  <c:v>44.494786206896556</c:v>
                </c:pt>
                <c:pt idx="206">
                  <c:v>49.016418279569905</c:v>
                </c:pt>
                <c:pt idx="207">
                  <c:v>51.974705</c:v>
                </c:pt>
                <c:pt idx="208">
                  <c:v>68.518750000000011</c:v>
                </c:pt>
                <c:pt idx="209">
                  <c:v>68.215388033361123</c:v>
                </c:pt>
                <c:pt idx="210">
                  <c:v>65.477798118279566</c:v>
                </c:pt>
                <c:pt idx="211">
                  <c:v>52.551616666666668</c:v>
                </c:pt>
                <c:pt idx="212">
                  <c:v>49.155142500000011</c:v>
                </c:pt>
                <c:pt idx="213">
                  <c:v>53.358858064516134</c:v>
                </c:pt>
                <c:pt idx="214">
                  <c:v>47.742658888888876</c:v>
                </c:pt>
                <c:pt idx="215">
                  <c:v>60.924227150537625</c:v>
                </c:pt>
                <c:pt idx="216">
                  <c:v>70.862313709677451</c:v>
                </c:pt>
                <c:pt idx="217">
                  <c:v>74.106082738095338</c:v>
                </c:pt>
                <c:pt idx="218">
                  <c:v>61.158837903225866</c:v>
                </c:pt>
                <c:pt idx="219">
                  <c:v>71.57796027777772</c:v>
                </c:pt>
                <c:pt idx="220">
                  <c:v>63.48007580645158</c:v>
                </c:pt>
                <c:pt idx="221">
                  <c:v>56.097265844808945</c:v>
                </c:pt>
                <c:pt idx="222">
                  <c:v>50.629655107526993</c:v>
                </c:pt>
                <c:pt idx="223">
                  <c:v>52.569554781427676</c:v>
                </c:pt>
                <c:pt idx="224">
                  <c:v>46.742612222222263</c:v>
                </c:pt>
                <c:pt idx="225">
                  <c:v>46.428859946236585</c:v>
                </c:pt>
                <c:pt idx="226">
                  <c:v>47.555491111111181</c:v>
                </c:pt>
                <c:pt idx="227">
                  <c:v>49.816661290322607</c:v>
                </c:pt>
              </c:numCache>
            </c:numRef>
          </c:val>
          <c:smooth val="0"/>
          <c:extLst xmlns:c16r2="http://schemas.microsoft.com/office/drawing/2015/06/chart">
            <c:ext xmlns:c16="http://schemas.microsoft.com/office/drawing/2014/chart" uri="{C3380CC4-5D6E-409C-BE32-E72D297353CC}">
              <c16:uniqueId val="{00000001-579B-4A47-BC1F-8F06E98114ED}"/>
            </c:ext>
          </c:extLst>
        </c:ser>
        <c:ser>
          <c:idx val="2"/>
          <c:order val="2"/>
          <c:tx>
            <c:strRef>
              <c:f>'Pag29'!$A$13</c:f>
              <c:strCache>
                <c:ptCount val="1"/>
                <c:pt idx="0">
                  <c:v>BANDA DE PUNTA</c:v>
                </c:pt>
              </c:strCache>
            </c:strRef>
          </c:tx>
          <c:spPr>
            <a:ln w="19050">
              <a:prstDash val="sysDash"/>
            </a:ln>
          </c:spPr>
          <c:marker>
            <c:symbol val="none"/>
          </c:marker>
          <c:cat>
            <c:numRef>
              <c:f>'Pag29'!$B$10:$HU$10</c:f>
              <c:numCache>
                <c:formatCode>mmm\-yyyy</c:formatCode>
                <c:ptCount val="228"/>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numCache>
            </c:numRef>
          </c:cat>
          <c:val>
            <c:numRef>
              <c:f>'Pag29'!$B$13:$HU$13</c:f>
              <c:numCache>
                <c:formatCode>General</c:formatCode>
                <c:ptCount val="228"/>
                <c:pt idx="0">
                  <c:v>49.388064516128999</c:v>
                </c:pt>
                <c:pt idx="1">
                  <c:v>72.873571428571296</c:v>
                </c:pt>
                <c:pt idx="2">
                  <c:v>66.615322580645099</c:v>
                </c:pt>
                <c:pt idx="3">
                  <c:v>70.485887096774107</c:v>
                </c:pt>
                <c:pt idx="4">
                  <c:v>89.125806451612803</c:v>
                </c:pt>
                <c:pt idx="5">
                  <c:v>95.4435</c:v>
                </c:pt>
                <c:pt idx="6">
                  <c:v>79.436693548386998</c:v>
                </c:pt>
                <c:pt idx="7">
                  <c:v>75.795403225806396</c:v>
                </c:pt>
                <c:pt idx="8">
                  <c:v>78.271249999999895</c:v>
                </c:pt>
                <c:pt idx="9">
                  <c:v>79.559112903225696</c:v>
                </c:pt>
                <c:pt idx="10">
                  <c:v>97.862833333333199</c:v>
                </c:pt>
                <c:pt idx="11">
                  <c:v>86.245483870967703</c:v>
                </c:pt>
                <c:pt idx="12">
                  <c:v>87.043145161290198</c:v>
                </c:pt>
                <c:pt idx="13">
                  <c:v>81.733362068965505</c:v>
                </c:pt>
                <c:pt idx="14">
                  <c:v>90.051282258064404</c:v>
                </c:pt>
                <c:pt idx="15">
                  <c:v>122.613741666666</c:v>
                </c:pt>
                <c:pt idx="16">
                  <c:v>126.236774193548</c:v>
                </c:pt>
                <c:pt idx="17">
                  <c:v>74.127338709677403</c:v>
                </c:pt>
                <c:pt idx="18">
                  <c:v>78.610241935483799</c:v>
                </c:pt>
                <c:pt idx="19">
                  <c:v>99.560564516129006</c:v>
                </c:pt>
                <c:pt idx="20">
                  <c:v>72.216333333333296</c:v>
                </c:pt>
                <c:pt idx="21">
                  <c:v>82.977903225806401</c:v>
                </c:pt>
                <c:pt idx="22">
                  <c:v>60.575000000000003</c:v>
                </c:pt>
                <c:pt idx="23">
                  <c:v>47.1521774193548</c:v>
                </c:pt>
                <c:pt idx="24">
                  <c:v>44.813962991290303</c:v>
                </c:pt>
                <c:pt idx="25">
                  <c:v>42.691039081071402</c:v>
                </c:pt>
                <c:pt idx="26">
                  <c:v>47.644227806774097</c:v>
                </c:pt>
                <c:pt idx="27">
                  <c:v>79.2692161455833</c:v>
                </c:pt>
                <c:pt idx="28">
                  <c:v>78.389536023306405</c:v>
                </c:pt>
                <c:pt idx="29">
                  <c:v>72.755301904999996</c:v>
                </c:pt>
                <c:pt idx="30">
                  <c:v>70.255931590645105</c:v>
                </c:pt>
                <c:pt idx="31">
                  <c:v>70.012889744757999</c:v>
                </c:pt>
                <c:pt idx="32">
                  <c:v>58.713031621083303</c:v>
                </c:pt>
                <c:pt idx="33">
                  <c:v>62.528681783790297</c:v>
                </c:pt>
                <c:pt idx="34">
                  <c:v>65.031027310916599</c:v>
                </c:pt>
                <c:pt idx="35">
                  <c:v>45.856004264919299</c:v>
                </c:pt>
                <c:pt idx="36">
                  <c:v>59.364459677419298</c:v>
                </c:pt>
                <c:pt idx="37">
                  <c:v>47.230892857142798</c:v>
                </c:pt>
                <c:pt idx="38">
                  <c:v>48.786129032258003</c:v>
                </c:pt>
                <c:pt idx="39">
                  <c:v>61.66525</c:v>
                </c:pt>
                <c:pt idx="40">
                  <c:v>67.082096774193502</c:v>
                </c:pt>
                <c:pt idx="41">
                  <c:v>59.908467741935397</c:v>
                </c:pt>
                <c:pt idx="42">
                  <c:v>70.980483870967703</c:v>
                </c:pt>
                <c:pt idx="43">
                  <c:v>65.365967741935506</c:v>
                </c:pt>
                <c:pt idx="44">
                  <c:v>63.902580645161301</c:v>
                </c:pt>
                <c:pt idx="45">
                  <c:v>72.249112903225694</c:v>
                </c:pt>
                <c:pt idx="46">
                  <c:v>60.262903225806397</c:v>
                </c:pt>
                <c:pt idx="47">
                  <c:v>72.341935483870898</c:v>
                </c:pt>
                <c:pt idx="48">
                  <c:v>65.798629032258006</c:v>
                </c:pt>
                <c:pt idx="49">
                  <c:v>75.253</c:v>
                </c:pt>
                <c:pt idx="50">
                  <c:v>83.116693548387005</c:v>
                </c:pt>
                <c:pt idx="51">
                  <c:v>66.644416666666601</c:v>
                </c:pt>
                <c:pt idx="52">
                  <c:v>77.3396774193548</c:v>
                </c:pt>
                <c:pt idx="53">
                  <c:v>68.833833333333303</c:v>
                </c:pt>
                <c:pt idx="54">
                  <c:v>64.333145161290304</c:v>
                </c:pt>
                <c:pt idx="55">
                  <c:v>67.109032258064403</c:v>
                </c:pt>
                <c:pt idx="56">
                  <c:v>73.033416666666596</c:v>
                </c:pt>
                <c:pt idx="57">
                  <c:v>73.703387096774094</c:v>
                </c:pt>
                <c:pt idx="58">
                  <c:v>65.747166666666701</c:v>
                </c:pt>
                <c:pt idx="59">
                  <c:v>50.553306451612798</c:v>
                </c:pt>
                <c:pt idx="60">
                  <c:v>47.342523202764198</c:v>
                </c:pt>
                <c:pt idx="61">
                  <c:v>48.289089555374197</c:v>
                </c:pt>
                <c:pt idx="62">
                  <c:v>48.935534038633499</c:v>
                </c:pt>
                <c:pt idx="63">
                  <c:v>51.810362499999897</c:v>
                </c:pt>
                <c:pt idx="64">
                  <c:v>54.6505661290322</c:v>
                </c:pt>
                <c:pt idx="65">
                  <c:v>68.604730833333306</c:v>
                </c:pt>
                <c:pt idx="66">
                  <c:v>53.748889516128997</c:v>
                </c:pt>
                <c:pt idx="67">
                  <c:v>62.232070967741898</c:v>
                </c:pt>
                <c:pt idx="68">
                  <c:v>65.750178505146394</c:v>
                </c:pt>
                <c:pt idx="69">
                  <c:v>62.364648714771398</c:v>
                </c:pt>
                <c:pt idx="70">
                  <c:v>58.322964725756101</c:v>
                </c:pt>
                <c:pt idx="71">
                  <c:v>51.519153377631099</c:v>
                </c:pt>
                <c:pt idx="72">
                  <c:v>51.136279298740398</c:v>
                </c:pt>
                <c:pt idx="73">
                  <c:v>54.021002226293298</c:v>
                </c:pt>
                <c:pt idx="74">
                  <c:v>57.307461511855202</c:v>
                </c:pt>
                <c:pt idx="75">
                  <c:v>70.145350694969096</c:v>
                </c:pt>
                <c:pt idx="76">
                  <c:v>116.180428862159</c:v>
                </c:pt>
                <c:pt idx="77">
                  <c:v>119.65943144006501</c:v>
                </c:pt>
                <c:pt idx="78">
                  <c:v>69.449380032604495</c:v>
                </c:pt>
                <c:pt idx="79">
                  <c:v>70.313168171162303</c:v>
                </c:pt>
                <c:pt idx="80">
                  <c:v>72.842422499999998</c:v>
                </c:pt>
                <c:pt idx="81">
                  <c:v>73.987633870967699</c:v>
                </c:pt>
                <c:pt idx="82">
                  <c:v>84.870165</c:v>
                </c:pt>
                <c:pt idx="83">
                  <c:v>72.388037096774099</c:v>
                </c:pt>
                <c:pt idx="84">
                  <c:v>74.045318548387101</c:v>
                </c:pt>
                <c:pt idx="85">
                  <c:v>77.793076785714206</c:v>
                </c:pt>
                <c:pt idx="86">
                  <c:v>80.954173387096702</c:v>
                </c:pt>
                <c:pt idx="87">
                  <c:v>86.558860833333199</c:v>
                </c:pt>
                <c:pt idx="88">
                  <c:v>103.164498387096</c:v>
                </c:pt>
                <c:pt idx="89">
                  <c:v>89.713390000000004</c:v>
                </c:pt>
                <c:pt idx="90">
                  <c:v>89.935506451612895</c:v>
                </c:pt>
                <c:pt idx="91">
                  <c:v>91.980207258064496</c:v>
                </c:pt>
                <c:pt idx="92">
                  <c:v>89.728615833333293</c:v>
                </c:pt>
                <c:pt idx="93">
                  <c:v>85.275120967741898</c:v>
                </c:pt>
                <c:pt idx="94">
                  <c:v>87.908139166666601</c:v>
                </c:pt>
                <c:pt idx="95">
                  <c:v>75.130083870967695</c:v>
                </c:pt>
                <c:pt idx="96">
                  <c:v>76.473721774193507</c:v>
                </c:pt>
                <c:pt idx="97">
                  <c:v>77.414543749999893</c:v>
                </c:pt>
                <c:pt idx="98">
                  <c:v>80.718169000564501</c:v>
                </c:pt>
                <c:pt idx="99">
                  <c:v>87.416511136416602</c:v>
                </c:pt>
                <c:pt idx="100">
                  <c:v>111.348499247096</c:v>
                </c:pt>
                <c:pt idx="101">
                  <c:v>104.773939038249</c:v>
                </c:pt>
                <c:pt idx="102">
                  <c:v>128.213442389596</c:v>
                </c:pt>
                <c:pt idx="103">
                  <c:v>117.551671688871</c:v>
                </c:pt>
                <c:pt idx="104">
                  <c:v>103.62493599966599</c:v>
                </c:pt>
                <c:pt idx="105">
                  <c:v>110.999376599516</c:v>
                </c:pt>
                <c:pt idx="106">
                  <c:v>111.5788397215</c:v>
                </c:pt>
                <c:pt idx="107">
                  <c:v>115.632559147661</c:v>
                </c:pt>
                <c:pt idx="108">
                  <c:v>122.009296159435</c:v>
                </c:pt>
                <c:pt idx="109">
                  <c:v>121.0541259175</c:v>
                </c:pt>
                <c:pt idx="110">
                  <c:v>123.923552049758</c:v>
                </c:pt>
                <c:pt idx="111">
                  <c:v>129.26709039116599</c:v>
                </c:pt>
                <c:pt idx="112">
                  <c:v>153.305838987822</c:v>
                </c:pt>
                <c:pt idx="113">
                  <c:v>153.44310871350001</c:v>
                </c:pt>
                <c:pt idx="114">
                  <c:v>165.361348661855</c:v>
                </c:pt>
                <c:pt idx="115">
                  <c:v>174.94221157435399</c:v>
                </c:pt>
                <c:pt idx="116">
                  <c:v>165.70375589041601</c:v>
                </c:pt>
                <c:pt idx="117">
                  <c:v>156.294953262419</c:v>
                </c:pt>
                <c:pt idx="118">
                  <c:v>141.67711002166601</c:v>
                </c:pt>
                <c:pt idx="119">
                  <c:v>81.370172148870907</c:v>
                </c:pt>
                <c:pt idx="120">
                  <c:v>65.274481736532195</c:v>
                </c:pt>
                <c:pt idx="121">
                  <c:v>72.608146436696302</c:v>
                </c:pt>
                <c:pt idx="122">
                  <c:v>79.708918364435505</c:v>
                </c:pt>
                <c:pt idx="123">
                  <c:v>95.587645304583305</c:v>
                </c:pt>
                <c:pt idx="124">
                  <c:v>126.66088883508</c:v>
                </c:pt>
                <c:pt idx="125">
                  <c:v>130.10944454275</c:v>
                </c:pt>
                <c:pt idx="126">
                  <c:v>123.24496612903199</c:v>
                </c:pt>
                <c:pt idx="127">
                  <c:v>140.83260637516099</c:v>
                </c:pt>
                <c:pt idx="128">
                  <c:v>131.19184062816601</c:v>
                </c:pt>
                <c:pt idx="129">
                  <c:v>146.72120286701599</c:v>
                </c:pt>
                <c:pt idx="130">
                  <c:v>132.82932621949899</c:v>
                </c:pt>
                <c:pt idx="131">
                  <c:v>126.156178525241</c:v>
                </c:pt>
                <c:pt idx="132">
                  <c:v>126.772521711048</c:v>
                </c:pt>
                <c:pt idx="133">
                  <c:v>128.38184089482101</c:v>
                </c:pt>
                <c:pt idx="134">
                  <c:v>129.65739788790299</c:v>
                </c:pt>
                <c:pt idx="135">
                  <c:v>124.599482914833</c:v>
                </c:pt>
                <c:pt idx="136">
                  <c:v>129.83598831024099</c:v>
                </c:pt>
                <c:pt idx="137">
                  <c:v>126.56669166891599</c:v>
                </c:pt>
                <c:pt idx="138">
                  <c:v>119.217544663548</c:v>
                </c:pt>
                <c:pt idx="139">
                  <c:v>117.034547463387</c:v>
                </c:pt>
                <c:pt idx="140">
                  <c:v>119.5151245565</c:v>
                </c:pt>
                <c:pt idx="141">
                  <c:v>120.309516182903</c:v>
                </c:pt>
                <c:pt idx="142">
                  <c:v>120.25214925725</c:v>
                </c:pt>
                <c:pt idx="143">
                  <c:v>116.309884482016</c:v>
                </c:pt>
                <c:pt idx="144">
                  <c:v>124.092160705726</c:v>
                </c:pt>
                <c:pt idx="145">
                  <c:v>135.68728609232099</c:v>
                </c:pt>
                <c:pt idx="146">
                  <c:v>151.993775553951</c:v>
                </c:pt>
                <c:pt idx="147">
                  <c:v>172.33495706116599</c:v>
                </c:pt>
                <c:pt idx="148">
                  <c:v>201.70870341016101</c:v>
                </c:pt>
                <c:pt idx="149">
                  <c:v>191.87369969816601</c:v>
                </c:pt>
                <c:pt idx="150">
                  <c:v>158.70477668080599</c:v>
                </c:pt>
                <c:pt idx="151">
                  <c:v>161.364369737983</c:v>
                </c:pt>
                <c:pt idx="152">
                  <c:v>158.27378105899899</c:v>
                </c:pt>
                <c:pt idx="153">
                  <c:v>156.76320667120899</c:v>
                </c:pt>
                <c:pt idx="154">
                  <c:v>157.353073269166</c:v>
                </c:pt>
                <c:pt idx="155">
                  <c:v>132.25281271516101</c:v>
                </c:pt>
                <c:pt idx="156">
                  <c:v>138.401393382338</c:v>
                </c:pt>
                <c:pt idx="157">
                  <c:v>167.944878524827</c:v>
                </c:pt>
                <c:pt idx="158">
                  <c:v>176.11094691266101</c:v>
                </c:pt>
                <c:pt idx="159">
                  <c:v>179.85126113825001</c:v>
                </c:pt>
                <c:pt idx="160">
                  <c:v>182.44689558290301</c:v>
                </c:pt>
                <c:pt idx="161">
                  <c:v>163.36789770158299</c:v>
                </c:pt>
                <c:pt idx="162">
                  <c:v>145.47073233919301</c:v>
                </c:pt>
                <c:pt idx="163">
                  <c:v>156.55002078782201</c:v>
                </c:pt>
                <c:pt idx="164">
                  <c:v>162.389778380666</c:v>
                </c:pt>
                <c:pt idx="165">
                  <c:v>166.897825443226</c:v>
                </c:pt>
                <c:pt idx="166">
                  <c:v>158.93302615683299</c:v>
                </c:pt>
                <c:pt idx="167">
                  <c:v>149.95777789733799</c:v>
                </c:pt>
                <c:pt idx="168">
                  <c:v>144.68474919354799</c:v>
                </c:pt>
                <c:pt idx="169">
                  <c:v>155.056975892857</c:v>
                </c:pt>
                <c:pt idx="170">
                  <c:v>159.05651774193501</c:v>
                </c:pt>
                <c:pt idx="171">
                  <c:v>161.3113275</c:v>
                </c:pt>
                <c:pt idx="172">
                  <c:v>156.57326129032199</c:v>
                </c:pt>
                <c:pt idx="173">
                  <c:v>150.832085833333</c:v>
                </c:pt>
                <c:pt idx="174">
                  <c:v>144.7886</c:v>
                </c:pt>
                <c:pt idx="175">
                  <c:v>145.48067177419301</c:v>
                </c:pt>
                <c:pt idx="176">
                  <c:v>134.91896666666599</c:v>
                </c:pt>
                <c:pt idx="177">
                  <c:v>143.32088629032199</c:v>
                </c:pt>
                <c:pt idx="178">
                  <c:v>132.05843250000001</c:v>
                </c:pt>
                <c:pt idx="179">
                  <c:v>114.953324193548</c:v>
                </c:pt>
                <c:pt idx="180">
                  <c:v>104.198576690322</c:v>
                </c:pt>
                <c:pt idx="181">
                  <c:v>136.300223222678</c:v>
                </c:pt>
                <c:pt idx="182">
                  <c:v>144.17572499999901</c:v>
                </c:pt>
                <c:pt idx="183">
                  <c:v>144.103984962749</c:v>
                </c:pt>
                <c:pt idx="184">
                  <c:v>138.756637096774</c:v>
                </c:pt>
                <c:pt idx="185">
                  <c:v>118.632067499999</c:v>
                </c:pt>
                <c:pt idx="186">
                  <c:v>144.14973467741899</c:v>
                </c:pt>
                <c:pt idx="187">
                  <c:v>150.52595725806401</c:v>
                </c:pt>
                <c:pt idx="188">
                  <c:v>137.10340666666599</c:v>
                </c:pt>
                <c:pt idx="189">
                  <c:v>133.67723467741899</c:v>
                </c:pt>
                <c:pt idx="190">
                  <c:v>95.676511666666599</c:v>
                </c:pt>
                <c:pt idx="191">
                  <c:v>62.900850806451601</c:v>
                </c:pt>
                <c:pt idx="192">
                  <c:v>69.90642983870967</c:v>
                </c:pt>
                <c:pt idx="193">
                  <c:v>72.393277678571422</c:v>
                </c:pt>
                <c:pt idx="194">
                  <c:v>79.905545161290306</c:v>
                </c:pt>
                <c:pt idx="195">
                  <c:v>88.433867500000019</c:v>
                </c:pt>
                <c:pt idx="196">
                  <c:v>95.065808870967729</c:v>
                </c:pt>
                <c:pt idx="197">
                  <c:v>83.263970833333346</c:v>
                </c:pt>
                <c:pt idx="198">
                  <c:v>88.88049032258067</c:v>
                </c:pt>
                <c:pt idx="199">
                  <c:v>87.336264516129035</c:v>
                </c:pt>
                <c:pt idx="200">
                  <c:v>74.809979166666665</c:v>
                </c:pt>
                <c:pt idx="201">
                  <c:v>67.526104032258075</c:v>
                </c:pt>
                <c:pt idx="202">
                  <c:v>59.391439999999974</c:v>
                </c:pt>
                <c:pt idx="203">
                  <c:v>46.780231451612899</c:v>
                </c:pt>
                <c:pt idx="204">
                  <c:v>47.224174193548393</c:v>
                </c:pt>
                <c:pt idx="205">
                  <c:v>45.754329310344829</c:v>
                </c:pt>
                <c:pt idx="206">
                  <c:v>50.722960483870956</c:v>
                </c:pt>
                <c:pt idx="207">
                  <c:v>52.924752500000004</c:v>
                </c:pt>
                <c:pt idx="208">
                  <c:v>67.415950806451605</c:v>
                </c:pt>
                <c:pt idx="209">
                  <c:v>68.164495652984172</c:v>
                </c:pt>
                <c:pt idx="210">
                  <c:v>64.097312903225799</c:v>
                </c:pt>
                <c:pt idx="211">
                  <c:v>51.746295161290313</c:v>
                </c:pt>
                <c:pt idx="212">
                  <c:v>51.555504166666665</c:v>
                </c:pt>
                <c:pt idx="213">
                  <c:v>54.813979838709685</c:v>
                </c:pt>
                <c:pt idx="214">
                  <c:v>47.73493916666667</c:v>
                </c:pt>
                <c:pt idx="215">
                  <c:v>53.987145967741931</c:v>
                </c:pt>
                <c:pt idx="216">
                  <c:v>66.261435483870969</c:v>
                </c:pt>
                <c:pt idx="217">
                  <c:v>70.965600000000023</c:v>
                </c:pt>
                <c:pt idx="218">
                  <c:v>56.844491935483845</c:v>
                </c:pt>
                <c:pt idx="219">
                  <c:v>70.297962499999997</c:v>
                </c:pt>
                <c:pt idx="220">
                  <c:v>63.629058064516109</c:v>
                </c:pt>
                <c:pt idx="221">
                  <c:v>57.958040152417652</c:v>
                </c:pt>
                <c:pt idx="222">
                  <c:v>52.907598387096812</c:v>
                </c:pt>
                <c:pt idx="223">
                  <c:v>54.101316521690649</c:v>
                </c:pt>
                <c:pt idx="224">
                  <c:v>67.182613333333322</c:v>
                </c:pt>
                <c:pt idx="225">
                  <c:v>64.739554838709694</c:v>
                </c:pt>
                <c:pt idx="226">
                  <c:v>45.58099083333336</c:v>
                </c:pt>
                <c:pt idx="227">
                  <c:v>48.281350806451591</c:v>
                </c:pt>
              </c:numCache>
            </c:numRef>
          </c:val>
          <c:smooth val="0"/>
          <c:extLst xmlns:c16r2="http://schemas.microsoft.com/office/drawing/2015/06/chart">
            <c:ext xmlns:c16="http://schemas.microsoft.com/office/drawing/2014/chart" uri="{C3380CC4-5D6E-409C-BE32-E72D297353CC}">
              <c16:uniqueId val="{00000002-579B-4A47-BC1F-8F06E98114ED}"/>
            </c:ext>
          </c:extLst>
        </c:ser>
        <c:ser>
          <c:idx val="3"/>
          <c:order val="3"/>
          <c:tx>
            <c:strRef>
              <c:f>'Pag29'!$A$14</c:f>
              <c:strCache>
                <c:ptCount val="1"/>
                <c:pt idx="0">
                  <c:v>PROMEDIO MENSUAL</c:v>
                </c:pt>
              </c:strCache>
            </c:strRef>
          </c:tx>
          <c:marker>
            <c:symbol val="none"/>
          </c:marker>
          <c:cat>
            <c:numRef>
              <c:f>'Pag29'!$B$10:$HU$10</c:f>
              <c:numCache>
                <c:formatCode>mmm\-yyyy</c:formatCode>
                <c:ptCount val="228"/>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numCache>
            </c:numRef>
          </c:cat>
          <c:val>
            <c:numRef>
              <c:f>'Pag29'!$B$14:$HU$14</c:f>
              <c:numCache>
                <c:formatCode>General</c:formatCode>
                <c:ptCount val="228"/>
                <c:pt idx="0">
                  <c:v>28.770241935483885</c:v>
                </c:pt>
                <c:pt idx="1">
                  <c:v>37.571547619047621</c:v>
                </c:pt>
                <c:pt idx="2">
                  <c:v>35.35287634408602</c:v>
                </c:pt>
                <c:pt idx="3">
                  <c:v>44.987849462365595</c:v>
                </c:pt>
                <c:pt idx="4">
                  <c:v>60.053333333333342</c:v>
                </c:pt>
                <c:pt idx="5">
                  <c:v>55.706236111111131</c:v>
                </c:pt>
                <c:pt idx="6">
                  <c:v>42.403696236559128</c:v>
                </c:pt>
                <c:pt idx="7">
                  <c:v>41.686989247311821</c:v>
                </c:pt>
                <c:pt idx="8">
                  <c:v>41.942208333333333</c:v>
                </c:pt>
                <c:pt idx="9">
                  <c:v>41.25915322580645</c:v>
                </c:pt>
                <c:pt idx="10">
                  <c:v>54.338347222222232</c:v>
                </c:pt>
                <c:pt idx="11">
                  <c:v>48.091545698924733</c:v>
                </c:pt>
                <c:pt idx="12">
                  <c:v>51.649583333333339</c:v>
                </c:pt>
                <c:pt idx="13">
                  <c:v>54.89952586206897</c:v>
                </c:pt>
                <c:pt idx="14">
                  <c:v>64.029151881720438</c:v>
                </c:pt>
                <c:pt idx="15">
                  <c:v>82.738080555555555</c:v>
                </c:pt>
                <c:pt idx="16">
                  <c:v>69.955053763440844</c:v>
                </c:pt>
                <c:pt idx="17">
                  <c:v>52.51226478494624</c:v>
                </c:pt>
                <c:pt idx="18">
                  <c:v>56.871169354838713</c:v>
                </c:pt>
                <c:pt idx="19">
                  <c:v>63.963024193548392</c:v>
                </c:pt>
                <c:pt idx="20">
                  <c:v>51.756055555555541</c:v>
                </c:pt>
                <c:pt idx="21">
                  <c:v>58.470107526881719</c:v>
                </c:pt>
                <c:pt idx="22">
                  <c:v>43.596430555555564</c:v>
                </c:pt>
                <c:pt idx="23">
                  <c:v>37.462002688172049</c:v>
                </c:pt>
                <c:pt idx="24">
                  <c:v>39.033572404986558</c:v>
                </c:pt>
                <c:pt idx="25">
                  <c:v>34.092289654598211</c:v>
                </c:pt>
                <c:pt idx="26">
                  <c:v>31.215847889811826</c:v>
                </c:pt>
                <c:pt idx="27">
                  <c:v>45.01180175966666</c:v>
                </c:pt>
                <c:pt idx="28">
                  <c:v>53.253566069784959</c:v>
                </c:pt>
                <c:pt idx="29">
                  <c:v>41.809087786499994</c:v>
                </c:pt>
                <c:pt idx="30">
                  <c:v>50.63976888638441</c:v>
                </c:pt>
                <c:pt idx="31">
                  <c:v>50.610247378629033</c:v>
                </c:pt>
                <c:pt idx="32">
                  <c:v>40.911600616125</c:v>
                </c:pt>
                <c:pt idx="33">
                  <c:v>43.245040808965051</c:v>
                </c:pt>
                <c:pt idx="34">
                  <c:v>49.221446486902778</c:v>
                </c:pt>
                <c:pt idx="35">
                  <c:v>38.326616302741932</c:v>
                </c:pt>
                <c:pt idx="36">
                  <c:v>44.980944892473076</c:v>
                </c:pt>
                <c:pt idx="37">
                  <c:v>37.318705357142782</c:v>
                </c:pt>
                <c:pt idx="38">
                  <c:v>38.052862903225808</c:v>
                </c:pt>
                <c:pt idx="39">
                  <c:v>48.297763888888902</c:v>
                </c:pt>
                <c:pt idx="40">
                  <c:v>55.335376344086022</c:v>
                </c:pt>
                <c:pt idx="41">
                  <c:v>46.422222670250882</c:v>
                </c:pt>
                <c:pt idx="42">
                  <c:v>54.909408602150556</c:v>
                </c:pt>
                <c:pt idx="43">
                  <c:v>55.135336021505374</c:v>
                </c:pt>
                <c:pt idx="44">
                  <c:v>52.282137096774221</c:v>
                </c:pt>
                <c:pt idx="45">
                  <c:v>52.47959677419356</c:v>
                </c:pt>
                <c:pt idx="46">
                  <c:v>51.021760752688152</c:v>
                </c:pt>
                <c:pt idx="47">
                  <c:v>58.986263440860199</c:v>
                </c:pt>
                <c:pt idx="48">
                  <c:v>53.07145161290314</c:v>
                </c:pt>
                <c:pt idx="49">
                  <c:v>60.606000000000002</c:v>
                </c:pt>
                <c:pt idx="50">
                  <c:v>63.668091397849118</c:v>
                </c:pt>
                <c:pt idx="51">
                  <c:v>57.645236111111018</c:v>
                </c:pt>
                <c:pt idx="52">
                  <c:v>64.258561827957067</c:v>
                </c:pt>
                <c:pt idx="53">
                  <c:v>53.988277777777888</c:v>
                </c:pt>
                <c:pt idx="54">
                  <c:v>51.947163978494793</c:v>
                </c:pt>
                <c:pt idx="55">
                  <c:v>55.648884408602243</c:v>
                </c:pt>
                <c:pt idx="56">
                  <c:v>57.999069444444487</c:v>
                </c:pt>
                <c:pt idx="57">
                  <c:v>58.852446236558947</c:v>
                </c:pt>
                <c:pt idx="58">
                  <c:v>53.705402777777891</c:v>
                </c:pt>
                <c:pt idx="59">
                  <c:v>46.171250000000114</c:v>
                </c:pt>
                <c:pt idx="60">
                  <c:v>43.377317918906108</c:v>
                </c:pt>
                <c:pt idx="61">
                  <c:v>44.215757576039216</c:v>
                </c:pt>
                <c:pt idx="62">
                  <c:v>45.137729141347378</c:v>
                </c:pt>
                <c:pt idx="63">
                  <c:v>47.104728598711013</c:v>
                </c:pt>
                <c:pt idx="64">
                  <c:v>49.857785887096753</c:v>
                </c:pt>
                <c:pt idx="65">
                  <c:v>50.183719166666791</c:v>
                </c:pt>
                <c:pt idx="66">
                  <c:v>46.868134811828007</c:v>
                </c:pt>
                <c:pt idx="67">
                  <c:v>53.311689650537673</c:v>
                </c:pt>
                <c:pt idx="68">
                  <c:v>57.238805980226033</c:v>
                </c:pt>
                <c:pt idx="69">
                  <c:v>49.093915896782534</c:v>
                </c:pt>
                <c:pt idx="70">
                  <c:v>51.321819783318524</c:v>
                </c:pt>
                <c:pt idx="71">
                  <c:v>47.994042066922503</c:v>
                </c:pt>
                <c:pt idx="72">
                  <c:v>47.208227956894788</c:v>
                </c:pt>
                <c:pt idx="73">
                  <c:v>49.76534565665127</c:v>
                </c:pt>
                <c:pt idx="74">
                  <c:v>52.366546457193223</c:v>
                </c:pt>
                <c:pt idx="75">
                  <c:v>61.295846466613781</c:v>
                </c:pt>
                <c:pt idx="76">
                  <c:v>90.379500079591907</c:v>
                </c:pt>
                <c:pt idx="77">
                  <c:v>89.715822053858446</c:v>
                </c:pt>
                <c:pt idx="78">
                  <c:v>55.545116883839086</c:v>
                </c:pt>
                <c:pt idx="79">
                  <c:v>59.358916607992164</c:v>
                </c:pt>
                <c:pt idx="80">
                  <c:v>55.01237847222226</c:v>
                </c:pt>
                <c:pt idx="81">
                  <c:v>49.482321639784892</c:v>
                </c:pt>
                <c:pt idx="82">
                  <c:v>68.906006111111154</c:v>
                </c:pt>
                <c:pt idx="83">
                  <c:v>66.889914381720331</c:v>
                </c:pt>
                <c:pt idx="84">
                  <c:v>65.433538440860232</c:v>
                </c:pt>
                <c:pt idx="85">
                  <c:v>68.587275892857207</c:v>
                </c:pt>
                <c:pt idx="86">
                  <c:v>74.786339112903278</c:v>
                </c:pt>
                <c:pt idx="87">
                  <c:v>81.237318358831686</c:v>
                </c:pt>
                <c:pt idx="88">
                  <c:v>92.872487096774165</c:v>
                </c:pt>
                <c:pt idx="89">
                  <c:v>79.476793194444483</c:v>
                </c:pt>
                <c:pt idx="90">
                  <c:v>78.65940053763434</c:v>
                </c:pt>
                <c:pt idx="91">
                  <c:v>80.402896639784984</c:v>
                </c:pt>
                <c:pt idx="92">
                  <c:v>76.841312482663056</c:v>
                </c:pt>
                <c:pt idx="93">
                  <c:v>75.506982392473049</c:v>
                </c:pt>
                <c:pt idx="94">
                  <c:v>76.723404027777789</c:v>
                </c:pt>
                <c:pt idx="95">
                  <c:v>72.636398924731097</c:v>
                </c:pt>
                <c:pt idx="96">
                  <c:v>73.494734543010779</c:v>
                </c:pt>
                <c:pt idx="97">
                  <c:v>72.483477678571489</c:v>
                </c:pt>
                <c:pt idx="98">
                  <c:v>74.806035805282306</c:v>
                </c:pt>
                <c:pt idx="99">
                  <c:v>77.717150595736015</c:v>
                </c:pt>
                <c:pt idx="100">
                  <c:v>96.53522880815872</c:v>
                </c:pt>
                <c:pt idx="101">
                  <c:v>97.081725721930667</c:v>
                </c:pt>
                <c:pt idx="102">
                  <c:v>109.64092702634406</c:v>
                </c:pt>
                <c:pt idx="103">
                  <c:v>99.364231051821932</c:v>
                </c:pt>
                <c:pt idx="104">
                  <c:v>78.537231359563918</c:v>
                </c:pt>
                <c:pt idx="105">
                  <c:v>81.85518453941431</c:v>
                </c:pt>
                <c:pt idx="106">
                  <c:v>102.55862932915754</c:v>
                </c:pt>
                <c:pt idx="107">
                  <c:v>111.71460380772868</c:v>
                </c:pt>
                <c:pt idx="108">
                  <c:v>119.17132556174748</c:v>
                </c:pt>
                <c:pt idx="109">
                  <c:v>117.31826405406635</c:v>
                </c:pt>
                <c:pt idx="110">
                  <c:v>119.26412081255354</c:v>
                </c:pt>
                <c:pt idx="111">
                  <c:v>123.90842902777763</c:v>
                </c:pt>
                <c:pt idx="112">
                  <c:v>138.2930763700538</c:v>
                </c:pt>
                <c:pt idx="113">
                  <c:v>138.49513861318053</c:v>
                </c:pt>
                <c:pt idx="114">
                  <c:v>129.50627058930624</c:v>
                </c:pt>
                <c:pt idx="115">
                  <c:v>131.27485242693206</c:v>
                </c:pt>
                <c:pt idx="116">
                  <c:v>118.71988902978845</c:v>
                </c:pt>
                <c:pt idx="117">
                  <c:v>109.36641937500505</c:v>
                </c:pt>
                <c:pt idx="118">
                  <c:v>123.13098265596004</c:v>
                </c:pt>
                <c:pt idx="119">
                  <c:v>77.831280180524132</c:v>
                </c:pt>
                <c:pt idx="120">
                  <c:v>61.996064527367352</c:v>
                </c:pt>
                <c:pt idx="121">
                  <c:v>69.870217108675618</c:v>
                </c:pt>
                <c:pt idx="122">
                  <c:v>71.774153383830637</c:v>
                </c:pt>
                <c:pt idx="123">
                  <c:v>80.575746427472097</c:v>
                </c:pt>
                <c:pt idx="124">
                  <c:v>107.38951308159938</c:v>
                </c:pt>
                <c:pt idx="125">
                  <c:v>109.38788916829147</c:v>
                </c:pt>
                <c:pt idx="126">
                  <c:v>107.73297889784929</c:v>
                </c:pt>
                <c:pt idx="127">
                  <c:v>121.89804294874983</c:v>
                </c:pt>
                <c:pt idx="128">
                  <c:v>123.6626460868613</c:v>
                </c:pt>
                <c:pt idx="129">
                  <c:v>134.23029444545722</c:v>
                </c:pt>
                <c:pt idx="130">
                  <c:v>126.94743820409725</c:v>
                </c:pt>
                <c:pt idx="131">
                  <c:v>123.44525852253382</c:v>
                </c:pt>
                <c:pt idx="132">
                  <c:v>124.12889393162962</c:v>
                </c:pt>
                <c:pt idx="133">
                  <c:v>124.75827990264891</c:v>
                </c:pt>
                <c:pt idx="134">
                  <c:v>123.76645595310951</c:v>
                </c:pt>
                <c:pt idx="135">
                  <c:v>122.11942588879184</c:v>
                </c:pt>
                <c:pt idx="136">
                  <c:v>121.93895806587976</c:v>
                </c:pt>
                <c:pt idx="137">
                  <c:v>111.73279870806518</c:v>
                </c:pt>
                <c:pt idx="138">
                  <c:v>95.694213015140846</c:v>
                </c:pt>
                <c:pt idx="139">
                  <c:v>76.294356745336003</c:v>
                </c:pt>
                <c:pt idx="140">
                  <c:v>74.626294677736126</c:v>
                </c:pt>
                <c:pt idx="141">
                  <c:v>77.474131016330631</c:v>
                </c:pt>
                <c:pt idx="142">
                  <c:v>96.157547284763893</c:v>
                </c:pt>
                <c:pt idx="143">
                  <c:v>98.918730073427596</c:v>
                </c:pt>
                <c:pt idx="144">
                  <c:v>120.47876325377705</c:v>
                </c:pt>
                <c:pt idx="145">
                  <c:v>129.72152093437512</c:v>
                </c:pt>
                <c:pt idx="146">
                  <c:v>146.86271765002684</c:v>
                </c:pt>
                <c:pt idx="147">
                  <c:v>166.78004073519421</c:v>
                </c:pt>
                <c:pt idx="148">
                  <c:v>189.92392679247317</c:v>
                </c:pt>
                <c:pt idx="149">
                  <c:v>182.2000046888194</c:v>
                </c:pt>
                <c:pt idx="150">
                  <c:v>119.79351310125004</c:v>
                </c:pt>
                <c:pt idx="151">
                  <c:v>120.36459711176101</c:v>
                </c:pt>
                <c:pt idx="152">
                  <c:v>100.04817401915275</c:v>
                </c:pt>
                <c:pt idx="153">
                  <c:v>91.556425892069882</c:v>
                </c:pt>
                <c:pt idx="154">
                  <c:v>113.59843263808494</c:v>
                </c:pt>
                <c:pt idx="155">
                  <c:v>109.2900925467561</c:v>
                </c:pt>
                <c:pt idx="156">
                  <c:v>124.31116862487906</c:v>
                </c:pt>
                <c:pt idx="157">
                  <c:v>157.35166187425278</c:v>
                </c:pt>
                <c:pt idx="158">
                  <c:v>167.91885155697594</c:v>
                </c:pt>
                <c:pt idx="159">
                  <c:v>164.84250446380551</c:v>
                </c:pt>
                <c:pt idx="160">
                  <c:v>176.06147113481174</c:v>
                </c:pt>
                <c:pt idx="161">
                  <c:v>141.46224537350793</c:v>
                </c:pt>
                <c:pt idx="162">
                  <c:v>129.37773473731156</c:v>
                </c:pt>
                <c:pt idx="163">
                  <c:v>129.79486974204326</c:v>
                </c:pt>
                <c:pt idx="164">
                  <c:v>127.24121451824986</c:v>
                </c:pt>
                <c:pt idx="165">
                  <c:v>139.22640947790327</c:v>
                </c:pt>
                <c:pt idx="166">
                  <c:v>157.33824735933342</c:v>
                </c:pt>
                <c:pt idx="167">
                  <c:v>143.66009402770152</c:v>
                </c:pt>
                <c:pt idx="168">
                  <c:v>135.37232547749426</c:v>
                </c:pt>
                <c:pt idx="169">
                  <c:v>145.477789678601</c:v>
                </c:pt>
                <c:pt idx="170">
                  <c:v>151.14727778283597</c:v>
                </c:pt>
                <c:pt idx="171">
                  <c:v>156.87968105968042</c:v>
                </c:pt>
                <c:pt idx="172">
                  <c:v>153.73073121497313</c:v>
                </c:pt>
                <c:pt idx="173">
                  <c:v>134.08931842584448</c:v>
                </c:pt>
                <c:pt idx="174">
                  <c:v>120.88353838399188</c:v>
                </c:pt>
                <c:pt idx="175">
                  <c:v>121.41476163574629</c:v>
                </c:pt>
                <c:pt idx="176">
                  <c:v>67.339555948794654</c:v>
                </c:pt>
                <c:pt idx="177">
                  <c:v>91.300323498266096</c:v>
                </c:pt>
                <c:pt idx="178">
                  <c:v>81.557684184575862</c:v>
                </c:pt>
                <c:pt idx="179">
                  <c:v>92.378486960322533</c:v>
                </c:pt>
                <c:pt idx="180">
                  <c:v>90.328581719811893</c:v>
                </c:pt>
                <c:pt idx="181">
                  <c:v>122.93272767470241</c:v>
                </c:pt>
                <c:pt idx="182">
                  <c:v>133.48612176298411</c:v>
                </c:pt>
                <c:pt idx="183">
                  <c:v>140.31923309159737</c:v>
                </c:pt>
                <c:pt idx="184">
                  <c:v>121.88177493435137</c:v>
                </c:pt>
                <c:pt idx="185">
                  <c:v>68.81402613604169</c:v>
                </c:pt>
                <c:pt idx="186">
                  <c:v>120.9794879001478</c:v>
                </c:pt>
                <c:pt idx="187">
                  <c:v>146.94426381690869</c:v>
                </c:pt>
                <c:pt idx="188">
                  <c:v>104.9106702251454</c:v>
                </c:pt>
                <c:pt idx="189">
                  <c:v>86.729707572271508</c:v>
                </c:pt>
                <c:pt idx="190">
                  <c:v>59.069862021444457</c:v>
                </c:pt>
                <c:pt idx="191">
                  <c:v>47.489905107526837</c:v>
                </c:pt>
                <c:pt idx="192">
                  <c:v>64.100821648527699</c:v>
                </c:pt>
                <c:pt idx="193">
                  <c:v>67.277214421732793</c:v>
                </c:pt>
                <c:pt idx="194">
                  <c:v>75.646853431881667</c:v>
                </c:pt>
                <c:pt idx="195">
                  <c:v>85.296050661541727</c:v>
                </c:pt>
                <c:pt idx="196">
                  <c:v>88.317636997715042</c:v>
                </c:pt>
                <c:pt idx="197">
                  <c:v>78.742146456847138</c:v>
                </c:pt>
                <c:pt idx="198">
                  <c:v>86.213346137548044</c:v>
                </c:pt>
                <c:pt idx="199">
                  <c:v>84.157366884395174</c:v>
                </c:pt>
                <c:pt idx="200">
                  <c:v>69.526710496763883</c:v>
                </c:pt>
                <c:pt idx="201">
                  <c:v>59.90982090762104</c:v>
                </c:pt>
                <c:pt idx="202">
                  <c:v>51.956259183013564</c:v>
                </c:pt>
                <c:pt idx="203">
                  <c:v>41.549719039454864</c:v>
                </c:pt>
                <c:pt idx="204">
                  <c:v>44.448793507309716</c:v>
                </c:pt>
                <c:pt idx="205">
                  <c:v>42.014700027632216</c:v>
                </c:pt>
                <c:pt idx="206">
                  <c:v>47.733418029368273</c:v>
                </c:pt>
                <c:pt idx="207">
                  <c:v>50.127310281944503</c:v>
                </c:pt>
                <c:pt idx="208">
                  <c:v>64.630340484556584</c:v>
                </c:pt>
                <c:pt idx="209">
                  <c:v>64.380043807499973</c:v>
                </c:pt>
                <c:pt idx="210">
                  <c:v>62.479368447935592</c:v>
                </c:pt>
                <c:pt idx="211">
                  <c:v>48.702689683995992</c:v>
                </c:pt>
                <c:pt idx="212">
                  <c:v>45.806428155722188</c:v>
                </c:pt>
                <c:pt idx="213">
                  <c:v>51.493656464267481</c:v>
                </c:pt>
                <c:pt idx="214">
                  <c:v>44.225102886264523</c:v>
                </c:pt>
                <c:pt idx="215">
                  <c:v>54.290364723911267</c:v>
                </c:pt>
                <c:pt idx="216">
                  <c:v>64.407768631048185</c:v>
                </c:pt>
                <c:pt idx="217">
                  <c:v>66.477623203244065</c:v>
                </c:pt>
                <c:pt idx="218">
                  <c:v>54.566144017378974</c:v>
                </c:pt>
                <c:pt idx="219">
                  <c:v>66.054770652597199</c:v>
                </c:pt>
                <c:pt idx="220">
                  <c:v>59.555198023974476</c:v>
                </c:pt>
                <c:pt idx="221">
                  <c:v>50.783854847738063</c:v>
                </c:pt>
                <c:pt idx="222">
                  <c:v>45.08476689870276</c:v>
                </c:pt>
                <c:pt idx="223">
                  <c:v>46.891074457521789</c:v>
                </c:pt>
                <c:pt idx="224">
                  <c:v>40.893638401616712</c:v>
                </c:pt>
                <c:pt idx="225">
                  <c:v>37.905347014249756</c:v>
                </c:pt>
                <c:pt idx="226">
                  <c:v>39.485647112670613</c:v>
                </c:pt>
                <c:pt idx="227">
                  <c:v>45.683586258088873</c:v>
                </c:pt>
              </c:numCache>
            </c:numRef>
          </c:val>
          <c:smooth val="0"/>
          <c:extLst xmlns:c16r2="http://schemas.microsoft.com/office/drawing/2015/06/chart">
            <c:ext xmlns:c16="http://schemas.microsoft.com/office/drawing/2014/chart" uri="{C3380CC4-5D6E-409C-BE32-E72D297353CC}">
              <c16:uniqueId val="{00000003-579B-4A47-BC1F-8F06E98114ED}"/>
            </c:ext>
          </c:extLst>
        </c:ser>
        <c:dLbls>
          <c:showLegendKey val="0"/>
          <c:showVal val="0"/>
          <c:showCatName val="0"/>
          <c:showSerName val="0"/>
          <c:showPercent val="0"/>
          <c:showBubbleSize val="0"/>
        </c:dLbls>
        <c:smooth val="0"/>
        <c:axId val="585101464"/>
        <c:axId val="585101856"/>
      </c:lineChart>
      <c:dateAx>
        <c:axId val="585101464"/>
        <c:scaling>
          <c:orientation val="minMax"/>
        </c:scaling>
        <c:delete val="0"/>
        <c:axPos val="b"/>
        <c:numFmt formatCode="mmm\-yy" sourceLinked="0"/>
        <c:majorTickMark val="out"/>
        <c:minorTickMark val="none"/>
        <c:tickLblPos val="nextTo"/>
        <c:txPr>
          <a:bodyPr/>
          <a:lstStyle/>
          <a:p>
            <a:pPr>
              <a:defRPr sz="900" b="1"/>
            </a:pPr>
            <a:endParaRPr lang="es-GT"/>
          </a:p>
        </c:txPr>
        <c:crossAx val="585101856"/>
        <c:crosses val="autoZero"/>
        <c:auto val="1"/>
        <c:lblOffset val="100"/>
        <c:baseTimeUnit val="months"/>
        <c:majorUnit val="6"/>
      </c:dateAx>
      <c:valAx>
        <c:axId val="585101856"/>
        <c:scaling>
          <c:orientation val="minMax"/>
        </c:scaling>
        <c:delete val="0"/>
        <c:axPos val="l"/>
        <c:majorGridlines/>
        <c:title>
          <c:tx>
            <c:rich>
              <a:bodyPr rot="-5400000" vert="horz"/>
              <a:lstStyle/>
              <a:p>
                <a:pPr>
                  <a:defRPr/>
                </a:pPr>
                <a:r>
                  <a:rPr lang="es-GT"/>
                  <a:t>US$ / MWh</a:t>
                </a:r>
              </a:p>
            </c:rich>
          </c:tx>
          <c:layout/>
          <c:overlay val="0"/>
        </c:title>
        <c:numFmt formatCode="#,##0" sourceLinked="0"/>
        <c:majorTickMark val="out"/>
        <c:minorTickMark val="none"/>
        <c:tickLblPos val="nextTo"/>
        <c:txPr>
          <a:bodyPr/>
          <a:lstStyle/>
          <a:p>
            <a:pPr>
              <a:defRPr sz="900" b="1"/>
            </a:pPr>
            <a:endParaRPr lang="es-GT"/>
          </a:p>
        </c:txPr>
        <c:crossAx val="585101464"/>
        <c:crosses val="autoZero"/>
        <c:crossBetween val="between"/>
      </c:valAx>
      <c:spPr>
        <a:noFill/>
      </c:spPr>
    </c:plotArea>
    <c:legend>
      <c:legendPos val="b"/>
      <c:layout/>
      <c:overlay val="0"/>
    </c:legend>
    <c:plotVisOnly val="1"/>
    <c:dispBlanksAs val="gap"/>
    <c:showDLblsOverMax val="0"/>
  </c:chart>
  <c:spPr>
    <a:noFill/>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FACTOR DE CARGA EN</a:t>
            </a:r>
            <a:r>
              <a:rPr lang="en-US" baseline="0"/>
              <a:t> EL SNI</a:t>
            </a:r>
            <a:endParaRPr lang="en-US"/>
          </a:p>
        </c:rich>
      </c:tx>
      <c:layout/>
      <c:overlay val="0"/>
    </c:title>
    <c:autoTitleDeleted val="0"/>
    <c:plotArea>
      <c:layout/>
      <c:lineChart>
        <c:grouping val="stacked"/>
        <c:varyColors val="0"/>
        <c:ser>
          <c:idx val="0"/>
          <c:order val="0"/>
          <c:tx>
            <c:strRef>
              <c:f>'Pag29'!$A$51</c:f>
              <c:strCache>
                <c:ptCount val="1"/>
                <c:pt idx="0">
                  <c:v>FACTOR DE CARGA</c:v>
                </c:pt>
              </c:strCache>
            </c:strRef>
          </c:tx>
          <c:marker>
            <c:symbol val="none"/>
          </c:marker>
          <c:cat>
            <c:numRef>
              <c:f>'Pag29'!$B$50:$HU$50</c:f>
              <c:numCache>
                <c:formatCode>mmm\-yyyy</c:formatCode>
                <c:ptCount val="228"/>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numCache>
            </c:numRef>
          </c:cat>
          <c:val>
            <c:numRef>
              <c:f>'Pag29'!$B$51:$HU$51</c:f>
              <c:numCache>
                <c:formatCode>General</c:formatCode>
                <c:ptCount val="228"/>
                <c:pt idx="0">
                  <c:v>0.57538680226832795</c:v>
                </c:pt>
                <c:pt idx="1">
                  <c:v>0.65594451771737905</c:v>
                </c:pt>
                <c:pt idx="2">
                  <c:v>0.54020983275090295</c:v>
                </c:pt>
                <c:pt idx="3">
                  <c:v>0.58589300228211805</c:v>
                </c:pt>
                <c:pt idx="4">
                  <c:v>0.570796858756634</c:v>
                </c:pt>
                <c:pt idx="5">
                  <c:v>0.60938641847638597</c:v>
                </c:pt>
                <c:pt idx="6">
                  <c:v>0.58116524786027202</c:v>
                </c:pt>
                <c:pt idx="7">
                  <c:v>0.61041884852844897</c:v>
                </c:pt>
                <c:pt idx="8">
                  <c:v>0.63863424617366804</c:v>
                </c:pt>
                <c:pt idx="9">
                  <c:v>0.59218332350162295</c:v>
                </c:pt>
                <c:pt idx="10">
                  <c:v>0.612688605277247</c:v>
                </c:pt>
                <c:pt idx="11">
                  <c:v>0.58731559522219401</c:v>
                </c:pt>
                <c:pt idx="12">
                  <c:v>0.60337510809233097</c:v>
                </c:pt>
                <c:pt idx="13">
                  <c:v>0.65061667730728001</c:v>
                </c:pt>
                <c:pt idx="14">
                  <c:v>0.57739879562818297</c:v>
                </c:pt>
                <c:pt idx="15">
                  <c:v>0.63330157080157101</c:v>
                </c:pt>
                <c:pt idx="16">
                  <c:v>0.65652832048438803</c:v>
                </c:pt>
                <c:pt idx="17">
                  <c:v>0.63179880956692902</c:v>
                </c:pt>
                <c:pt idx="18">
                  <c:v>0.62736802976513095</c:v>
                </c:pt>
                <c:pt idx="19">
                  <c:v>0.63125492149169105</c:v>
                </c:pt>
                <c:pt idx="20">
                  <c:v>0.61178031732958205</c:v>
                </c:pt>
                <c:pt idx="21">
                  <c:v>0.60504735598020598</c:v>
                </c:pt>
                <c:pt idx="22">
                  <c:v>0.60015091307840895</c:v>
                </c:pt>
                <c:pt idx="23">
                  <c:v>0.56388760424975903</c:v>
                </c:pt>
                <c:pt idx="24">
                  <c:v>0.57839661952596</c:v>
                </c:pt>
                <c:pt idx="25">
                  <c:v>0.61254595889961305</c:v>
                </c:pt>
                <c:pt idx="26">
                  <c:v>0.61799026227725895</c:v>
                </c:pt>
                <c:pt idx="27">
                  <c:v>0.58660240783508599</c:v>
                </c:pt>
                <c:pt idx="28">
                  <c:v>0.62608394033992198</c:v>
                </c:pt>
                <c:pt idx="29">
                  <c:v>0.61429909042268604</c:v>
                </c:pt>
                <c:pt idx="30">
                  <c:v>0.60804967786609698</c:v>
                </c:pt>
                <c:pt idx="31">
                  <c:v>0.618007075334428</c:v>
                </c:pt>
                <c:pt idx="32">
                  <c:v>0.61086553154333101</c:v>
                </c:pt>
                <c:pt idx="33">
                  <c:v>0.61750189234869002</c:v>
                </c:pt>
                <c:pt idx="34">
                  <c:v>0.59584896495416395</c:v>
                </c:pt>
                <c:pt idx="35">
                  <c:v>0.581126093229547</c:v>
                </c:pt>
                <c:pt idx="36">
                  <c:v>0.59519735086461001</c:v>
                </c:pt>
                <c:pt idx="37">
                  <c:v>0.61589952767520995</c:v>
                </c:pt>
                <c:pt idx="38">
                  <c:v>0.58681554089084498</c:v>
                </c:pt>
                <c:pt idx="39">
                  <c:v>0.62165966665644801</c:v>
                </c:pt>
                <c:pt idx="40">
                  <c:v>0.61772866365170598</c:v>
                </c:pt>
                <c:pt idx="41">
                  <c:v>0.62004630512641201</c:v>
                </c:pt>
                <c:pt idx="42">
                  <c:v>0.630510237712685</c:v>
                </c:pt>
                <c:pt idx="43">
                  <c:v>0.627114504369222</c:v>
                </c:pt>
                <c:pt idx="44">
                  <c:v>0.62359392575927897</c:v>
                </c:pt>
                <c:pt idx="45">
                  <c:v>0.61917236588491797</c:v>
                </c:pt>
                <c:pt idx="46">
                  <c:v>0.61253625815808499</c:v>
                </c:pt>
                <c:pt idx="47">
                  <c:v>0.58926568846418503</c:v>
                </c:pt>
                <c:pt idx="48">
                  <c:v>0.59293684327622198</c:v>
                </c:pt>
                <c:pt idx="49">
                  <c:v>0.61863415645170905</c:v>
                </c:pt>
                <c:pt idx="50">
                  <c:v>0.619132693799334</c:v>
                </c:pt>
                <c:pt idx="51">
                  <c:v>0.60026803118908401</c:v>
                </c:pt>
                <c:pt idx="52">
                  <c:v>0.62250275197208804</c:v>
                </c:pt>
                <c:pt idx="53">
                  <c:v>0.609785061156632</c:v>
                </c:pt>
                <c:pt idx="54">
                  <c:v>0.63193799798870498</c:v>
                </c:pt>
                <c:pt idx="55">
                  <c:v>0.62304940570745204</c:v>
                </c:pt>
                <c:pt idx="56">
                  <c:v>0.62215520067889396</c:v>
                </c:pt>
                <c:pt idx="57">
                  <c:v>0.61582644175474999</c:v>
                </c:pt>
                <c:pt idx="58">
                  <c:v>0.61502591158257103</c:v>
                </c:pt>
                <c:pt idx="59">
                  <c:v>0.600651271743743</c:v>
                </c:pt>
                <c:pt idx="60">
                  <c:v>0.60588170468678704</c:v>
                </c:pt>
                <c:pt idx="61">
                  <c:v>0.630675533286989</c:v>
                </c:pt>
                <c:pt idx="62">
                  <c:v>0.63437005724142603</c:v>
                </c:pt>
                <c:pt idx="63">
                  <c:v>0.61130834434170001</c:v>
                </c:pt>
                <c:pt idx="64">
                  <c:v>0.63032531430273098</c:v>
                </c:pt>
                <c:pt idx="65">
                  <c:v>0.62286718967902199</c:v>
                </c:pt>
                <c:pt idx="66">
                  <c:v>0.62995752728932697</c:v>
                </c:pt>
                <c:pt idx="67">
                  <c:v>0.63483557641979105</c:v>
                </c:pt>
                <c:pt idx="68">
                  <c:v>0.634127278830807</c:v>
                </c:pt>
                <c:pt idx="69">
                  <c:v>0.61897474096570004</c:v>
                </c:pt>
                <c:pt idx="70">
                  <c:v>0.61701965325182895</c:v>
                </c:pt>
                <c:pt idx="71">
                  <c:v>0.60623243901040402</c:v>
                </c:pt>
                <c:pt idx="72">
                  <c:v>0.62350981921144999</c:v>
                </c:pt>
                <c:pt idx="73">
                  <c:v>0.63401765688431799</c:v>
                </c:pt>
                <c:pt idx="74">
                  <c:v>0.63488410233896098</c:v>
                </c:pt>
                <c:pt idx="75">
                  <c:v>0.643989635940451</c:v>
                </c:pt>
                <c:pt idx="76">
                  <c:v>0.64432957876588104</c:v>
                </c:pt>
                <c:pt idx="77">
                  <c:v>0.64611199884692205</c:v>
                </c:pt>
                <c:pt idx="78">
                  <c:v>0.64011988013796095</c:v>
                </c:pt>
                <c:pt idx="79">
                  <c:v>0.643626361633023</c:v>
                </c:pt>
                <c:pt idx="80">
                  <c:v>0.64497614244824097</c:v>
                </c:pt>
                <c:pt idx="81">
                  <c:v>0.61655405812765096</c:v>
                </c:pt>
                <c:pt idx="82">
                  <c:v>0.61684705639717097</c:v>
                </c:pt>
                <c:pt idx="83">
                  <c:v>0.62841996830255598</c:v>
                </c:pt>
                <c:pt idx="84">
                  <c:v>0.64257625470530799</c:v>
                </c:pt>
                <c:pt idx="85">
                  <c:v>0.63988737396231499</c:v>
                </c:pt>
                <c:pt idx="86">
                  <c:v>0.65456648326877798</c:v>
                </c:pt>
                <c:pt idx="87">
                  <c:v>0.625016267116002</c:v>
                </c:pt>
                <c:pt idx="88">
                  <c:v>0.66780294448880995</c:v>
                </c:pt>
                <c:pt idx="89">
                  <c:v>0.65650874564532002</c:v>
                </c:pt>
                <c:pt idx="90">
                  <c:v>0.662518391388079</c:v>
                </c:pt>
                <c:pt idx="91">
                  <c:v>0.66899418501267205</c:v>
                </c:pt>
                <c:pt idx="92">
                  <c:v>0.65831710404870403</c:v>
                </c:pt>
                <c:pt idx="93">
                  <c:v>0.64729180232372796</c:v>
                </c:pt>
                <c:pt idx="94">
                  <c:v>0.62226993124263597</c:v>
                </c:pt>
                <c:pt idx="95">
                  <c:v>0.62371086585640101</c:v>
                </c:pt>
                <c:pt idx="96">
                  <c:v>0.63320431655005005</c:v>
                </c:pt>
                <c:pt idx="97">
                  <c:v>0.649438258593941</c:v>
                </c:pt>
                <c:pt idx="98">
                  <c:v>0.64972238451547704</c:v>
                </c:pt>
                <c:pt idx="99">
                  <c:v>0.62640011052660505</c:v>
                </c:pt>
                <c:pt idx="100">
                  <c:v>0.65295242410368304</c:v>
                </c:pt>
                <c:pt idx="101">
                  <c:v>0.65156235193220702</c:v>
                </c:pt>
                <c:pt idx="102">
                  <c:v>0.64442116309573005</c:v>
                </c:pt>
                <c:pt idx="103">
                  <c:v>0.658061914702744</c:v>
                </c:pt>
                <c:pt idx="104">
                  <c:v>0.64657640814011397</c:v>
                </c:pt>
                <c:pt idx="105">
                  <c:v>0.64594982211304597</c:v>
                </c:pt>
                <c:pt idx="106">
                  <c:v>0.64284377323213104</c:v>
                </c:pt>
                <c:pt idx="107">
                  <c:v>0.61826536262076504</c:v>
                </c:pt>
                <c:pt idx="108">
                  <c:v>0.63563021554129795</c:v>
                </c:pt>
                <c:pt idx="109">
                  <c:v>0.64673326457001501</c:v>
                </c:pt>
                <c:pt idx="110">
                  <c:v>0.62923924789394903</c:v>
                </c:pt>
                <c:pt idx="111">
                  <c:v>0.65550871148836498</c:v>
                </c:pt>
                <c:pt idx="112">
                  <c:v>0.64718058579894</c:v>
                </c:pt>
                <c:pt idx="113">
                  <c:v>0.66107844836336804</c:v>
                </c:pt>
                <c:pt idx="114">
                  <c:v>0.66752871603889596</c:v>
                </c:pt>
                <c:pt idx="115">
                  <c:v>0.65726484981293598</c:v>
                </c:pt>
                <c:pt idx="116">
                  <c:v>0.65223792653034296</c:v>
                </c:pt>
                <c:pt idx="117">
                  <c:v>0.65643325998515001</c:v>
                </c:pt>
                <c:pt idx="118">
                  <c:v>0.62786999461825799</c:v>
                </c:pt>
                <c:pt idx="119">
                  <c:v>0.62488202917333902</c:v>
                </c:pt>
                <c:pt idx="120">
                  <c:v>0.63593661726394501</c:v>
                </c:pt>
                <c:pt idx="121">
                  <c:v>0.64723702063578903</c:v>
                </c:pt>
                <c:pt idx="122">
                  <c:v>0.63640790445649598</c:v>
                </c:pt>
                <c:pt idx="123">
                  <c:v>0.63179862516524599</c:v>
                </c:pt>
                <c:pt idx="124">
                  <c:v>0.64845415075598301</c:v>
                </c:pt>
                <c:pt idx="125">
                  <c:v>0.65498750928791705</c:v>
                </c:pt>
                <c:pt idx="126">
                  <c:v>0.64872099197762201</c:v>
                </c:pt>
                <c:pt idx="127">
                  <c:v>0.65493391432443004</c:v>
                </c:pt>
                <c:pt idx="128">
                  <c:v>0.65656673504614904</c:v>
                </c:pt>
                <c:pt idx="129">
                  <c:v>0.65236038685775699</c:v>
                </c:pt>
                <c:pt idx="130">
                  <c:v>0.63185850773672902</c:v>
                </c:pt>
                <c:pt idx="131">
                  <c:v>0.61950813707070096</c:v>
                </c:pt>
                <c:pt idx="132">
                  <c:v>0.64139275596932099</c:v>
                </c:pt>
                <c:pt idx="133">
                  <c:v>0.65767115513339003</c:v>
                </c:pt>
                <c:pt idx="134">
                  <c:v>0.65951204812096298</c:v>
                </c:pt>
                <c:pt idx="135">
                  <c:v>0.65367978422741402</c:v>
                </c:pt>
                <c:pt idx="136">
                  <c:v>0.65611922990641902</c:v>
                </c:pt>
                <c:pt idx="137">
                  <c:v>0.67864636012275203</c:v>
                </c:pt>
                <c:pt idx="138">
                  <c:v>0.669863818388855</c:v>
                </c:pt>
                <c:pt idx="139">
                  <c:v>0.67456898110434704</c:v>
                </c:pt>
                <c:pt idx="140">
                  <c:v>0.67376536218024996</c:v>
                </c:pt>
                <c:pt idx="141">
                  <c:v>0.65666040801988002</c:v>
                </c:pt>
                <c:pt idx="142">
                  <c:v>0.63414866010974902</c:v>
                </c:pt>
                <c:pt idx="143">
                  <c:v>0.64220220927347804</c:v>
                </c:pt>
                <c:pt idx="144">
                  <c:v>0.66218395545947795</c:v>
                </c:pt>
                <c:pt idx="145">
                  <c:v>0.65899831162679701</c:v>
                </c:pt>
                <c:pt idx="146">
                  <c:v>0.66370754027593604</c:v>
                </c:pt>
                <c:pt idx="147">
                  <c:v>0.64913601773716101</c:v>
                </c:pt>
                <c:pt idx="148">
                  <c:v>0.66915664098175298</c:v>
                </c:pt>
                <c:pt idx="149">
                  <c:v>0.67659579256906099</c:v>
                </c:pt>
                <c:pt idx="150">
                  <c:v>0.67647771243249599</c:v>
                </c:pt>
                <c:pt idx="151">
                  <c:v>0.69161489849468005</c:v>
                </c:pt>
                <c:pt idx="152">
                  <c:v>0.67684346709482002</c:v>
                </c:pt>
                <c:pt idx="153">
                  <c:v>0.66638373600349499</c:v>
                </c:pt>
                <c:pt idx="154">
                  <c:v>0.65805270103965596</c:v>
                </c:pt>
                <c:pt idx="155">
                  <c:v>0.65767539467301295</c:v>
                </c:pt>
                <c:pt idx="156">
                  <c:v>0.65155642270694303</c:v>
                </c:pt>
                <c:pt idx="157">
                  <c:v>0.66728770897718703</c:v>
                </c:pt>
                <c:pt idx="158">
                  <c:v>0.68233337903587099</c:v>
                </c:pt>
                <c:pt idx="159">
                  <c:v>0.64626145871399898</c:v>
                </c:pt>
                <c:pt idx="160">
                  <c:v>0.68202280182644504</c:v>
                </c:pt>
                <c:pt idx="161">
                  <c:v>0.68160504047645198</c:v>
                </c:pt>
                <c:pt idx="162">
                  <c:v>0.67810182853359602</c:v>
                </c:pt>
                <c:pt idx="163">
                  <c:v>0.69048733915807903</c:v>
                </c:pt>
                <c:pt idx="164">
                  <c:v>0.66785069173387701</c:v>
                </c:pt>
                <c:pt idx="165">
                  <c:v>0.67853430831441597</c:v>
                </c:pt>
                <c:pt idx="166">
                  <c:v>0.66222044461756002</c:v>
                </c:pt>
                <c:pt idx="167">
                  <c:v>0.63717824107507404</c:v>
                </c:pt>
                <c:pt idx="168">
                  <c:v>0.66321802874261604</c:v>
                </c:pt>
                <c:pt idx="169">
                  <c:v>0.66696076933376802</c:v>
                </c:pt>
                <c:pt idx="170">
                  <c:v>0.637573536694369</c:v>
                </c:pt>
                <c:pt idx="171">
                  <c:v>0.68441858870681405</c:v>
                </c:pt>
                <c:pt idx="172">
                  <c:v>0.67302186264786001</c:v>
                </c:pt>
                <c:pt idx="173">
                  <c:v>0.67797436197899696</c:v>
                </c:pt>
                <c:pt idx="174">
                  <c:v>0.67707116995509797</c:v>
                </c:pt>
                <c:pt idx="175">
                  <c:v>0.67715865298031097</c:v>
                </c:pt>
                <c:pt idx="176">
                  <c:v>0.68195555853480905</c:v>
                </c:pt>
                <c:pt idx="177">
                  <c:v>0.69022513242703698</c:v>
                </c:pt>
                <c:pt idx="178">
                  <c:v>0.66202869585935198</c:v>
                </c:pt>
                <c:pt idx="179">
                  <c:v>0.65528322868345601</c:v>
                </c:pt>
                <c:pt idx="180">
                  <c:v>0.65557914924093896</c:v>
                </c:pt>
                <c:pt idx="181">
                  <c:v>0.67566178362031504</c:v>
                </c:pt>
                <c:pt idx="182">
                  <c:v>0.68304449630876396</c:v>
                </c:pt>
                <c:pt idx="183">
                  <c:v>0.67386238834566003</c:v>
                </c:pt>
                <c:pt idx="184">
                  <c:v>0.693169829474934</c:v>
                </c:pt>
                <c:pt idx="185">
                  <c:v>0.693636696726316</c:v>
                </c:pt>
                <c:pt idx="186">
                  <c:v>0.68767331733390702</c:v>
                </c:pt>
                <c:pt idx="187">
                  <c:v>0.67905563780268796</c:v>
                </c:pt>
                <c:pt idx="188">
                  <c:v>0.67841358819754605</c:v>
                </c:pt>
                <c:pt idx="189">
                  <c:v>0.68603697858448798</c:v>
                </c:pt>
                <c:pt idx="190">
                  <c:v>0.65410400966972404</c:v>
                </c:pt>
                <c:pt idx="191">
                  <c:v>0.64656003580116195</c:v>
                </c:pt>
                <c:pt idx="192">
                  <c:v>0.67892689982863763</c:v>
                </c:pt>
                <c:pt idx="193">
                  <c:v>0.63304318453582986</c:v>
                </c:pt>
                <c:pt idx="194">
                  <c:v>0.71251739443544815</c:v>
                </c:pt>
                <c:pt idx="195">
                  <c:v>0.68584937582131955</c:v>
                </c:pt>
                <c:pt idx="196">
                  <c:v>0.72307533854633632</c:v>
                </c:pt>
                <c:pt idx="197">
                  <c:v>0.71263004134208274</c:v>
                </c:pt>
                <c:pt idx="198">
                  <c:v>0.76617069002139371</c:v>
                </c:pt>
                <c:pt idx="199">
                  <c:v>0.77868492984965043</c:v>
                </c:pt>
                <c:pt idx="200">
                  <c:v>0.77069514296149189</c:v>
                </c:pt>
                <c:pt idx="201">
                  <c:v>0.69042543315839588</c:v>
                </c:pt>
                <c:pt idx="202">
                  <c:v>0.69648834118644121</c:v>
                </c:pt>
                <c:pt idx="203">
                  <c:v>0.67482961963943711</c:v>
                </c:pt>
                <c:pt idx="204">
                  <c:v>0.67195192877479171</c:v>
                </c:pt>
                <c:pt idx="205">
                  <c:v>0.6895200110921339</c:v>
                </c:pt>
                <c:pt idx="206">
                  <c:v>0.69215486982820851</c:v>
                </c:pt>
                <c:pt idx="207">
                  <c:v>0.71545814414134523</c:v>
                </c:pt>
                <c:pt idx="208">
                  <c:v>0.71489209583483015</c:v>
                </c:pt>
                <c:pt idx="209">
                  <c:v>0.7165747652177612</c:v>
                </c:pt>
                <c:pt idx="210">
                  <c:v>0.70658027873503293</c:v>
                </c:pt>
                <c:pt idx="211">
                  <c:v>0.71252444840731699</c:v>
                </c:pt>
                <c:pt idx="212">
                  <c:v>0.71703674693609332</c:v>
                </c:pt>
                <c:pt idx="213">
                  <c:v>0.70805585763296164</c:v>
                </c:pt>
                <c:pt idx="214">
                  <c:v>0.70254275859045578</c:v>
                </c:pt>
                <c:pt idx="215">
                  <c:v>0.69406214164218227</c:v>
                </c:pt>
                <c:pt idx="216">
                  <c:v>0.68855611635801173</c:v>
                </c:pt>
                <c:pt idx="217">
                  <c:v>0.71665868025557611</c:v>
                </c:pt>
                <c:pt idx="218">
                  <c:v>0.71986604205566374</c:v>
                </c:pt>
                <c:pt idx="219">
                  <c:v>0.69248394757408727</c:v>
                </c:pt>
                <c:pt idx="220">
                  <c:v>0.73506275568172208</c:v>
                </c:pt>
                <c:pt idx="221">
                  <c:v>0.72884913540930574</c:v>
                </c:pt>
                <c:pt idx="222">
                  <c:v>0.72512615982410755</c:v>
                </c:pt>
                <c:pt idx="223">
                  <c:v>0.73119443183326793</c:v>
                </c:pt>
                <c:pt idx="224">
                  <c:v>0.73059025178814196</c:v>
                </c:pt>
                <c:pt idx="225">
                  <c:v>0.72538658110540799</c:v>
                </c:pt>
                <c:pt idx="226">
                  <c:v>0.71355616410738598</c:v>
                </c:pt>
                <c:pt idx="227">
                  <c:v>0.68777659173737316</c:v>
                </c:pt>
              </c:numCache>
            </c:numRef>
          </c:val>
          <c:smooth val="0"/>
          <c:extLst xmlns:c16r2="http://schemas.microsoft.com/office/drawing/2015/06/chart">
            <c:ext xmlns:c16="http://schemas.microsoft.com/office/drawing/2014/chart" uri="{C3380CC4-5D6E-409C-BE32-E72D297353CC}">
              <c16:uniqueId val="{00000000-9A1A-4566-9C6C-A4796660B433}"/>
            </c:ext>
          </c:extLst>
        </c:ser>
        <c:dLbls>
          <c:showLegendKey val="0"/>
          <c:showVal val="0"/>
          <c:showCatName val="0"/>
          <c:showSerName val="0"/>
          <c:showPercent val="0"/>
          <c:showBubbleSize val="0"/>
        </c:dLbls>
        <c:smooth val="0"/>
        <c:axId val="585102640"/>
        <c:axId val="585103032"/>
      </c:lineChart>
      <c:dateAx>
        <c:axId val="585102640"/>
        <c:scaling>
          <c:orientation val="minMax"/>
        </c:scaling>
        <c:delete val="0"/>
        <c:axPos val="b"/>
        <c:numFmt formatCode="mmm\-yy" sourceLinked="0"/>
        <c:majorTickMark val="out"/>
        <c:minorTickMark val="none"/>
        <c:tickLblPos val="nextTo"/>
        <c:txPr>
          <a:bodyPr/>
          <a:lstStyle/>
          <a:p>
            <a:pPr>
              <a:defRPr sz="900" b="1"/>
            </a:pPr>
            <a:endParaRPr lang="es-GT"/>
          </a:p>
        </c:txPr>
        <c:crossAx val="585103032"/>
        <c:crosses val="autoZero"/>
        <c:auto val="1"/>
        <c:lblOffset val="100"/>
        <c:baseTimeUnit val="months"/>
        <c:majorUnit val="6"/>
      </c:dateAx>
      <c:valAx>
        <c:axId val="585103032"/>
        <c:scaling>
          <c:orientation val="minMax"/>
          <c:max val="0.8"/>
          <c:min val="0.5"/>
        </c:scaling>
        <c:delete val="0"/>
        <c:axPos val="l"/>
        <c:majorGridlines/>
        <c:numFmt formatCode="0%" sourceLinked="0"/>
        <c:majorTickMark val="out"/>
        <c:minorTickMark val="none"/>
        <c:tickLblPos val="nextTo"/>
        <c:txPr>
          <a:bodyPr/>
          <a:lstStyle/>
          <a:p>
            <a:pPr>
              <a:defRPr sz="900" b="1"/>
            </a:pPr>
            <a:endParaRPr lang="es-GT"/>
          </a:p>
        </c:txPr>
        <c:crossAx val="585102640"/>
        <c:crosses val="autoZero"/>
        <c:crossBetween val="between"/>
      </c:valAx>
      <c:spPr>
        <a:noFill/>
      </c:spPr>
    </c:plotArea>
    <c:plotVisOnly val="1"/>
    <c:dispBlanksAs val="zero"/>
    <c:showDLblsOverMax val="0"/>
  </c:chart>
  <c:spPr>
    <a:noFill/>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t>COMPORTAMIENTO PROMEDIO DEL ACE EN EL SISTEMA NACIONAL INTERCONECTADO</a:t>
            </a:r>
          </a:p>
        </c:rich>
      </c:tx>
      <c:overlay val="0"/>
      <c:spPr>
        <a:noFill/>
        <a:ln w="25400">
          <a:noFill/>
        </a:ln>
      </c:spPr>
    </c:title>
    <c:autoTitleDeleted val="0"/>
    <c:plotArea>
      <c:layout/>
      <c:scatterChart>
        <c:scatterStyle val="smoothMarker"/>
        <c:varyColors val="0"/>
        <c:ser>
          <c:idx val="0"/>
          <c:order val="0"/>
          <c:tx>
            <c:v>P</c:v>
          </c:tx>
          <c:spPr>
            <a:ln w="25400">
              <a:solidFill>
                <a:srgbClr val="000080"/>
              </a:solidFill>
              <a:prstDash val="solid"/>
            </a:ln>
          </c:spPr>
          <c:marker>
            <c:symbol val="diamond"/>
            <c:size val="7"/>
            <c:spPr>
              <a:solidFill>
                <a:srgbClr val="000080"/>
              </a:solidFill>
              <a:ln>
                <a:solidFill>
                  <a:srgbClr val="000080"/>
                </a:solidFill>
                <a:prstDash val="solid"/>
              </a:ln>
            </c:spPr>
          </c:marker>
          <c:xVal>
            <c:numLit>
              <c:formatCode>General</c:formatCode>
              <c:ptCount val="21"/>
              <c:pt idx="0">
                <c:v>-100</c:v>
              </c:pt>
              <c:pt idx="1">
                <c:v>-90</c:v>
              </c:pt>
              <c:pt idx="2">
                <c:v>-80</c:v>
              </c:pt>
              <c:pt idx="3">
                <c:v>-70</c:v>
              </c:pt>
              <c:pt idx="4">
                <c:v>-60</c:v>
              </c:pt>
              <c:pt idx="5">
                <c:v>-50</c:v>
              </c:pt>
              <c:pt idx="6">
                <c:v>-40</c:v>
              </c:pt>
              <c:pt idx="7">
                <c:v>-30</c:v>
              </c:pt>
              <c:pt idx="8">
                <c:v>-20</c:v>
              </c:pt>
              <c:pt idx="9">
                <c:v>-10</c:v>
              </c:pt>
              <c:pt idx="10">
                <c:v>0</c:v>
              </c:pt>
              <c:pt idx="11">
                <c:v>10</c:v>
              </c:pt>
              <c:pt idx="12">
                <c:v>20</c:v>
              </c:pt>
              <c:pt idx="13">
                <c:v>30</c:v>
              </c:pt>
              <c:pt idx="14">
                <c:v>40</c:v>
              </c:pt>
              <c:pt idx="15">
                <c:v>50</c:v>
              </c:pt>
              <c:pt idx="16">
                <c:v>60</c:v>
              </c:pt>
              <c:pt idx="17">
                <c:v>70</c:v>
              </c:pt>
              <c:pt idx="18">
                <c:v>80</c:v>
              </c:pt>
              <c:pt idx="19">
                <c:v>90</c:v>
              </c:pt>
              <c:pt idx="20">
                <c:v>100</c:v>
              </c:pt>
            </c:numLit>
          </c:xVal>
          <c:yVal>
            <c:numLit>
              <c:formatCode>General</c:formatCode>
              <c:ptCount val="21"/>
              <c:pt idx="0">
                <c:v>1.8290696322998399E-4</c:v>
              </c:pt>
              <c:pt idx="1">
                <c:v>1.7147527802810999E-5</c:v>
              </c:pt>
              <c:pt idx="2">
                <c:v>2.85792130046851E-5</c:v>
              </c:pt>
              <c:pt idx="3">
                <c:v>6.4779549477286097E-5</c:v>
              </c:pt>
              <c:pt idx="4">
                <c:v>1.46706626757383E-4</c:v>
              </c:pt>
              <c:pt idx="5">
                <c:v>3.2008718565247298E-4</c:v>
              </c:pt>
              <c:pt idx="6">
                <c:v>1.16412660972416E-3</c:v>
              </c:pt>
              <c:pt idx="7">
                <c:v>5.8968442833000198E-3</c:v>
              </c:pt>
              <c:pt idx="8">
                <c:v>2.9507084786903798E-2</c:v>
              </c:pt>
              <c:pt idx="9">
                <c:v>0.18612307733344</c:v>
              </c:pt>
              <c:pt idx="10">
                <c:v>0.54394816111817101</c:v>
              </c:pt>
              <c:pt idx="11">
                <c:v>0.171061832079976</c:v>
              </c:pt>
              <c:pt idx="12">
                <c:v>3.8982046538390401E-2</c:v>
              </c:pt>
              <c:pt idx="13">
                <c:v>1.74142671241879E-2</c:v>
              </c:pt>
              <c:pt idx="14">
                <c:v>3.9267838668437301E-3</c:v>
              </c:pt>
              <c:pt idx="15">
                <c:v>5.6396313662578502E-4</c:v>
              </c:pt>
              <c:pt idx="16">
                <c:v>1.7338055889508901E-4</c:v>
              </c:pt>
              <c:pt idx="17">
                <c:v>3.3532943258830501E-4</c:v>
              </c:pt>
              <c:pt idx="18">
                <c:v>5.9063706876349203E-5</c:v>
              </c:pt>
              <c:pt idx="19">
                <c:v>3.4295055605622099E-5</c:v>
              </c:pt>
              <c:pt idx="20">
                <c:v>4.9537302541454098E-5</c:v>
              </c:pt>
            </c:numLit>
          </c:yVal>
          <c:smooth val="1"/>
          <c:extLst xmlns:c16r2="http://schemas.microsoft.com/office/drawing/2015/06/chart">
            <c:ext xmlns:c16="http://schemas.microsoft.com/office/drawing/2014/chart" uri="{C3380CC4-5D6E-409C-BE32-E72D297353CC}">
              <c16:uniqueId val="{00000000-8AC1-4F8E-9B0E-4B9E18739083}"/>
            </c:ext>
          </c:extLst>
        </c:ser>
        <c:dLbls>
          <c:showLegendKey val="0"/>
          <c:showVal val="0"/>
          <c:showCatName val="0"/>
          <c:showSerName val="0"/>
          <c:showPercent val="0"/>
          <c:showBubbleSize val="0"/>
        </c:dLbls>
        <c:axId val="585712432"/>
        <c:axId val="585712824"/>
      </c:scatterChart>
      <c:valAx>
        <c:axId val="585712432"/>
        <c:scaling>
          <c:orientation val="minMax"/>
          <c:max val="140"/>
          <c:min val="-140"/>
        </c:scaling>
        <c:delete val="0"/>
        <c:axPos val="b"/>
        <c:title>
          <c:tx>
            <c:rich>
              <a:bodyPr/>
              <a:lstStyle/>
              <a:p>
                <a:pPr>
                  <a:defRPr sz="175" b="1" i="0" u="none" strike="noStrike" baseline="0">
                    <a:solidFill>
                      <a:srgbClr val="000000"/>
                    </a:solidFill>
                    <a:latin typeface="Arial"/>
                    <a:ea typeface="Arial"/>
                    <a:cs typeface="Arial"/>
                  </a:defRPr>
                </a:pPr>
                <a:r>
                  <a:t>MW</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s-GT"/>
          </a:p>
        </c:txPr>
        <c:crossAx val="585712824"/>
        <c:crosses val="autoZero"/>
        <c:crossBetween val="midCat"/>
        <c:majorUnit val="35"/>
        <c:minorUnit val="7"/>
      </c:valAx>
      <c:valAx>
        <c:axId val="58571282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s-GT"/>
          </a:p>
        </c:txPr>
        <c:crossAx val="5857124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5" b="1" i="0" u="none" strike="noStrike" baseline="0">
              <a:solidFill>
                <a:srgbClr val="000000"/>
              </a:solidFill>
              <a:latin typeface="Arial"/>
              <a:ea typeface="Arial"/>
              <a:cs typeface="Arial"/>
            </a:defRPr>
          </a:pPr>
          <a:endParaRPr lang="es-GT"/>
        </a:p>
      </c:txPr>
    </c:title>
    <c:autoTitleDeleted val="0"/>
    <c:plotArea>
      <c:layout>
        <c:manualLayout>
          <c:layoutTarget val="inner"/>
          <c:xMode val="edge"/>
          <c:yMode val="edge"/>
          <c:x val="2.5751072961373501E-2"/>
          <c:y val="0"/>
          <c:w val="0.91559370529327599"/>
          <c:h val="0"/>
        </c:manualLayout>
      </c:layout>
      <c:barChart>
        <c:barDir val="col"/>
        <c:grouping val="clustered"/>
        <c:varyColors val="0"/>
        <c:ser>
          <c:idx val="0"/>
          <c:order val="0"/>
          <c:tx>
            <c:v>% +- 35 MW</c:v>
          </c:tx>
          <c:spPr>
            <a:solidFill>
              <a:srgbClr val="CCFFCC"/>
            </a:solidFill>
            <a:ln w="12700">
              <a:solidFill>
                <a:srgbClr val="000000"/>
              </a:solidFill>
              <a:prstDash val="solid"/>
            </a:ln>
          </c:spPr>
          <c:invertIfNegative val="0"/>
          <c:cat>
            <c:strLit>
              <c:ptCount val="12"/>
              <c:pt idx="0">
                <c:v>ENE</c:v>
              </c:pt>
              <c:pt idx="1">
                <c:v>FEB</c:v>
              </c:pt>
              <c:pt idx="2">
                <c:v>MAR</c:v>
              </c:pt>
              <c:pt idx="3">
                <c:v>ABR</c:v>
              </c:pt>
              <c:pt idx="4">
                <c:v>MAY</c:v>
              </c:pt>
              <c:pt idx="5">
                <c:v>JUN</c:v>
              </c:pt>
              <c:pt idx="6">
                <c:v>JUL</c:v>
              </c:pt>
              <c:pt idx="7">
                <c:v>AGO</c:v>
              </c:pt>
              <c:pt idx="8">
                <c:v>SEP</c:v>
              </c:pt>
              <c:pt idx="9">
                <c:v>OCT</c:v>
              </c:pt>
              <c:pt idx="10">
                <c:v>NOV</c:v>
              </c:pt>
              <c:pt idx="11">
                <c:v>DIC</c:v>
              </c:pt>
            </c:strLit>
          </c:cat>
          <c:val>
            <c:numLit>
              <c:formatCode>General</c:formatCode>
              <c:ptCount val="12"/>
              <c:pt idx="0">
                <c:v>0.99854390681002403</c:v>
              </c:pt>
              <c:pt idx="1">
                <c:v>0.997817460317449</c:v>
              </c:pt>
              <c:pt idx="2">
                <c:v>0.99547491039425395</c:v>
              </c:pt>
              <c:pt idx="3">
                <c:v>0.99081018518517305</c:v>
              </c:pt>
              <c:pt idx="4">
                <c:v>0.98826164874550804</c:v>
              </c:pt>
              <c:pt idx="5">
                <c:v>0.99141203703702496</c:v>
              </c:pt>
              <c:pt idx="6">
                <c:v>0.99426523297489999</c:v>
              </c:pt>
              <c:pt idx="7">
                <c:v>0.99127503018429497</c:v>
              </c:pt>
              <c:pt idx="8">
                <c:v>0.99254629629628499</c:v>
              </c:pt>
              <c:pt idx="9">
                <c:v>0.99182347670250803</c:v>
              </c:pt>
              <c:pt idx="10">
                <c:v>0.99127314814813705</c:v>
              </c:pt>
              <c:pt idx="11">
                <c:v>0.99195788530464801</c:v>
              </c:pt>
            </c:numLit>
          </c:val>
          <c:extLst xmlns:c16r2="http://schemas.microsoft.com/office/drawing/2015/06/chart">
            <c:ext xmlns:c16="http://schemas.microsoft.com/office/drawing/2014/chart" uri="{C3380CC4-5D6E-409C-BE32-E72D297353CC}">
              <c16:uniqueId val="{00000000-7CCF-43FE-81F4-1A8BA717C2C5}"/>
            </c:ext>
          </c:extLst>
        </c:ser>
        <c:dLbls>
          <c:showLegendKey val="0"/>
          <c:showVal val="0"/>
          <c:showCatName val="0"/>
          <c:showSerName val="0"/>
          <c:showPercent val="0"/>
          <c:showBubbleSize val="0"/>
        </c:dLbls>
        <c:gapWidth val="150"/>
        <c:axId val="585713608"/>
        <c:axId val="585714000"/>
      </c:barChart>
      <c:catAx>
        <c:axId val="585713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s-GT"/>
          </a:p>
        </c:txPr>
        <c:crossAx val="585714000"/>
        <c:crossesAt val="0.98199999999999998"/>
        <c:auto val="1"/>
        <c:lblAlgn val="ctr"/>
        <c:lblOffset val="100"/>
        <c:tickLblSkip val="1"/>
        <c:tickMarkSkip val="1"/>
        <c:noMultiLvlLbl val="0"/>
      </c:catAx>
      <c:valAx>
        <c:axId val="585714000"/>
        <c:scaling>
          <c:orientation val="minMax"/>
          <c:max val="1"/>
          <c:min val="0.98199999999999998"/>
        </c:scaling>
        <c:delete val="0"/>
        <c:axPos val="l"/>
        <c:majorGridlines>
          <c:spPr>
            <a:ln w="3175">
              <a:solidFill>
                <a:srgbClr val="00000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s-GT"/>
          </a:p>
        </c:txPr>
        <c:crossAx val="585713608"/>
        <c:crosses val="autoZero"/>
        <c:crossBetween val="between"/>
        <c:majorUnit val="2E-3"/>
        <c:minorUnit val="2.0000000000000001E-4"/>
      </c:valAx>
      <c:spPr>
        <a:gradFill rotWithShape="0">
          <a:gsLst>
            <a:gs pos="0">
              <a:srgbClr val="C0C0C0"/>
            </a:gs>
            <a:gs pos="100000">
              <a:srgbClr val="C0C0C0">
                <a:gamma/>
                <a:tint val="44314"/>
                <a:invGamma/>
              </a:srgbClr>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s-GT"/>
        </a:p>
      </c:txPr>
    </c:legend>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65249797866092E-2"/>
          <c:y val="1.6136128735564116E-2"/>
          <c:w val="0.911622713575722"/>
          <c:h val="0.7706314823262489"/>
        </c:manualLayout>
      </c:layout>
      <c:barChart>
        <c:barDir val="col"/>
        <c:grouping val="stacked"/>
        <c:varyColors val="0"/>
        <c:ser>
          <c:idx val="0"/>
          <c:order val="0"/>
          <c:tx>
            <c:strRef>
              <c:f>'Pag30'!$A$6</c:f>
              <c:strCache>
                <c:ptCount val="1"/>
                <c:pt idx="0">
                  <c:v>Generación Forzada</c:v>
                </c:pt>
              </c:strCache>
            </c:strRef>
          </c:tx>
          <c:spPr>
            <a:solidFill>
              <a:schemeClr val="accent1"/>
            </a:solidFill>
            <a:ln>
              <a:noFill/>
            </a:ln>
            <a:effectLst/>
          </c:spPr>
          <c:invertIfNegative val="0"/>
          <c:cat>
            <c:strRef>
              <c:f>'Pag30'!$B$5:$M$5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'Pag30'!$B$6:$M$6</c:f>
              <c:numCache>
                <c:formatCode>_(* #,##0.00_);_(* \(#,##0.00\);_(* "-"??_);_(@_)</c:formatCode>
                <c:ptCount val="12"/>
                <c:pt idx="0">
                  <c:v>678469.19218307012</c:v>
                </c:pt>
                <c:pt idx="1">
                  <c:v>794859.33102158876</c:v>
                </c:pt>
                <c:pt idx="2">
                  <c:v>1773050.2660684986</c:v>
                </c:pt>
                <c:pt idx="3">
                  <c:v>1004647.1699887085</c:v>
                </c:pt>
                <c:pt idx="4">
                  <c:v>1889764.0115736204</c:v>
                </c:pt>
                <c:pt idx="5">
                  <c:v>1728239.4629203603</c:v>
                </c:pt>
                <c:pt idx="6">
                  <c:v>1988508.1598193198</c:v>
                </c:pt>
                <c:pt idx="7">
                  <c:v>2022303.1348415278</c:v>
                </c:pt>
                <c:pt idx="8">
                  <c:v>1968683.8175885223</c:v>
                </c:pt>
                <c:pt idx="9">
                  <c:v>1927149.9725053371</c:v>
                </c:pt>
                <c:pt idx="10">
                  <c:v>1840422.0328829889</c:v>
                </c:pt>
                <c:pt idx="11">
                  <c:v>1504542.7971312294</c:v>
                </c:pt>
              </c:numCache>
            </c:numRef>
          </c:val>
          <c:extLst xmlns:c16r2="http://schemas.microsoft.com/office/drawing/2015/06/chart">
            <c:ext xmlns:c16="http://schemas.microsoft.com/office/drawing/2014/chart" uri="{C3380CC4-5D6E-409C-BE32-E72D297353CC}">
              <c16:uniqueId val="{00000000-B24B-4B39-AB2F-8F02BCB0D7A6}"/>
            </c:ext>
          </c:extLst>
        </c:ser>
        <c:ser>
          <c:idx val="1"/>
          <c:order val="1"/>
          <c:tx>
            <c:strRef>
              <c:f>'Pag30'!$A$7</c:f>
              <c:strCache>
                <c:ptCount val="1"/>
                <c:pt idx="0">
                  <c:v>Excedente Precios Nodales</c:v>
                </c:pt>
              </c:strCache>
            </c:strRef>
          </c:tx>
          <c:spPr>
            <a:solidFill>
              <a:schemeClr val="accent2"/>
            </a:solidFill>
            <a:ln>
              <a:noFill/>
            </a:ln>
            <a:effectLst/>
          </c:spPr>
          <c:invertIfNegative val="0"/>
          <c:cat>
            <c:strRef>
              <c:f>'Pag30'!$B$5:$M$5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'Pag30'!$B$7:$M$7</c:f>
              <c:numCache>
                <c:formatCode>#,##0.00</c:formatCode>
                <c:ptCount val="12"/>
                <c:pt idx="0">
                  <c:v>1828210.18</c:v>
                </c:pt>
                <c:pt idx="1">
                  <c:v>1886697.03</c:v>
                </c:pt>
                <c:pt idx="2">
                  <c:v>1600926.53</c:v>
                </c:pt>
                <c:pt idx="3">
                  <c:v>1917431.4</c:v>
                </c:pt>
                <c:pt idx="4">
                  <c:v>1783549.03</c:v>
                </c:pt>
                <c:pt idx="5">
                  <c:v>1336788.75</c:v>
                </c:pt>
                <c:pt idx="6">
                  <c:v>1309061.06</c:v>
                </c:pt>
                <c:pt idx="7">
                  <c:v>1200027.73</c:v>
                </c:pt>
                <c:pt idx="8">
                  <c:v>1074873.97</c:v>
                </c:pt>
                <c:pt idx="9">
                  <c:v>1199052.47</c:v>
                </c:pt>
                <c:pt idx="10">
                  <c:v>1112775.77</c:v>
                </c:pt>
                <c:pt idx="11">
                  <c:v>1050394.1100000001</c:v>
                </c:pt>
              </c:numCache>
            </c:numRef>
          </c:val>
          <c:extLst xmlns:c16r2="http://schemas.microsoft.com/office/drawing/2015/06/chart">
            <c:ext xmlns:c16="http://schemas.microsoft.com/office/drawing/2014/chart" uri="{C3380CC4-5D6E-409C-BE32-E72D297353CC}">
              <c16:uniqueId val="{00000001-B24B-4B39-AB2F-8F02BCB0D7A6}"/>
            </c:ext>
          </c:extLst>
        </c:ser>
        <c:ser>
          <c:idx val="2"/>
          <c:order val="2"/>
          <c:tx>
            <c:strRef>
              <c:f>'Pag30'!$A$8</c:f>
              <c:strCache>
                <c:ptCount val="1"/>
                <c:pt idx="0">
                  <c:v>Reserva Rodante Operativa</c:v>
                </c:pt>
              </c:strCache>
            </c:strRef>
          </c:tx>
          <c:spPr>
            <a:solidFill>
              <a:schemeClr val="accent3"/>
            </a:solidFill>
            <a:ln>
              <a:noFill/>
            </a:ln>
            <a:effectLst/>
          </c:spPr>
          <c:invertIfNegative val="0"/>
          <c:cat>
            <c:strRef>
              <c:f>'Pag30'!$B$5:$M$5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'Pag30'!$B$8:$M$8</c:f>
              <c:numCache>
                <c:formatCode>_(* #,##0.00_);_(* \(#,##0.00\);_(* "-"??_);_(@_)</c:formatCode>
                <c:ptCount val="12"/>
                <c:pt idx="0">
                  <c:v>593237.07799999986</c:v>
                </c:pt>
                <c:pt idx="1">
                  <c:v>510745.10499999998</c:v>
                </c:pt>
                <c:pt idx="2">
                  <c:v>610933.41799999983</c:v>
                </c:pt>
                <c:pt idx="3">
                  <c:v>613879.04300000006</c:v>
                </c:pt>
                <c:pt idx="4">
                  <c:v>631587.34000000008</c:v>
                </c:pt>
                <c:pt idx="5">
                  <c:v>812231.11199999996</c:v>
                </c:pt>
                <c:pt idx="6">
                  <c:v>1114104.169</c:v>
                </c:pt>
                <c:pt idx="7">
                  <c:v>1463921.8629999999</c:v>
                </c:pt>
                <c:pt idx="8">
                  <c:v>1983961.4890000001</c:v>
                </c:pt>
                <c:pt idx="9">
                  <c:v>2368810.3930000002</c:v>
                </c:pt>
                <c:pt idx="10">
                  <c:v>2550331.1410000003</c:v>
                </c:pt>
                <c:pt idx="11">
                  <c:v>2592160.0130000003</c:v>
                </c:pt>
              </c:numCache>
            </c:numRef>
          </c:val>
          <c:extLst xmlns:c16r2="http://schemas.microsoft.com/office/drawing/2015/06/chart">
            <c:ext xmlns:c16="http://schemas.microsoft.com/office/drawing/2014/chart" uri="{C3380CC4-5D6E-409C-BE32-E72D297353CC}">
              <c16:uniqueId val="{00000002-B24B-4B39-AB2F-8F02BCB0D7A6}"/>
            </c:ext>
          </c:extLst>
        </c:ser>
        <c:ser>
          <c:idx val="3"/>
          <c:order val="3"/>
          <c:tx>
            <c:strRef>
              <c:f>'Pag30'!$A$9</c:f>
              <c:strCache>
                <c:ptCount val="1"/>
                <c:pt idx="0">
                  <c:v>Reserva Rápida</c:v>
                </c:pt>
              </c:strCache>
            </c:strRef>
          </c:tx>
          <c:spPr>
            <a:solidFill>
              <a:schemeClr val="accent4"/>
            </a:solidFill>
            <a:ln>
              <a:noFill/>
            </a:ln>
            <a:effectLst/>
          </c:spPr>
          <c:invertIfNegative val="0"/>
          <c:cat>
            <c:strRef>
              <c:f>'Pag30'!$B$5:$M$5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'Pag30'!$B$9:$M$9</c:f>
              <c:numCache>
                <c:formatCode>_(* #,##0.00_);_(* \(#,##0.00\);_(* "-"??_);_(@_)</c:formatCode>
                <c:ptCount val="12"/>
                <c:pt idx="0">
                  <c:v>657795.12306451611</c:v>
                </c:pt>
                <c:pt idx="1">
                  <c:v>656842.52875000017</c:v>
                </c:pt>
                <c:pt idx="2">
                  <c:v>684378.46758064523</c:v>
                </c:pt>
                <c:pt idx="3">
                  <c:v>694012.67316666676</c:v>
                </c:pt>
                <c:pt idx="4">
                  <c:v>633529.46999999986</c:v>
                </c:pt>
                <c:pt idx="5">
                  <c:v>572109.29866666661</c:v>
                </c:pt>
                <c:pt idx="6">
                  <c:v>552888.70967741939</c:v>
                </c:pt>
                <c:pt idx="7">
                  <c:v>712360.84935483895</c:v>
                </c:pt>
                <c:pt idx="8">
                  <c:v>753981.88883333304</c:v>
                </c:pt>
                <c:pt idx="9">
                  <c:v>754052.72000000009</c:v>
                </c:pt>
                <c:pt idx="10">
                  <c:v>812599.75916666654</c:v>
                </c:pt>
                <c:pt idx="11">
                  <c:v>809874.3045161292</c:v>
                </c:pt>
              </c:numCache>
            </c:numRef>
          </c:val>
          <c:extLst xmlns:c16r2="http://schemas.microsoft.com/office/drawing/2015/06/chart">
            <c:ext xmlns:c16="http://schemas.microsoft.com/office/drawing/2014/chart" uri="{C3380CC4-5D6E-409C-BE32-E72D297353CC}">
              <c16:uniqueId val="{00000003-B24B-4B39-AB2F-8F02BCB0D7A6}"/>
            </c:ext>
          </c:extLst>
        </c:ser>
        <c:ser>
          <c:idx val="4"/>
          <c:order val="4"/>
          <c:tx>
            <c:strRef>
              <c:f>'Pag30'!$A$10</c:f>
              <c:strCache>
                <c:ptCount val="1"/>
                <c:pt idx="0">
                  <c:v>Costos Diferenciales</c:v>
                </c:pt>
              </c:strCache>
            </c:strRef>
          </c:tx>
          <c:spPr>
            <a:solidFill>
              <a:schemeClr val="accent5"/>
            </a:solidFill>
            <a:ln>
              <a:noFill/>
            </a:ln>
            <a:effectLst/>
          </c:spPr>
          <c:invertIfNegative val="0"/>
          <c:cat>
            <c:strRef>
              <c:f>'Pag30'!$B$5:$M$5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'Pag30'!$B$10:$M$10</c:f>
              <c:numCache>
                <c:formatCode>_(* #,##0.00_);_(* \(#,##0.00\);_(* "-"??_);_(@_)</c:formatCode>
                <c:ptCount val="12"/>
                <c:pt idx="0">
                  <c:v>2091352.0379008357</c:v>
                </c:pt>
                <c:pt idx="1">
                  <c:v>2029328.36</c:v>
                </c:pt>
                <c:pt idx="2">
                  <c:v>2469468.3797324025</c:v>
                </c:pt>
                <c:pt idx="3">
                  <c:v>2188092.7758275652</c:v>
                </c:pt>
                <c:pt idx="4">
                  <c:v>2497791.3358994555</c:v>
                </c:pt>
                <c:pt idx="5">
                  <c:v>2295085.2599999998</c:v>
                </c:pt>
                <c:pt idx="6">
                  <c:v>2741065.37</c:v>
                </c:pt>
                <c:pt idx="7">
                  <c:v>3185162.85</c:v>
                </c:pt>
                <c:pt idx="8">
                  <c:v>2458814.385069503</c:v>
                </c:pt>
                <c:pt idx="9">
                  <c:v>2419443.6422111131</c:v>
                </c:pt>
                <c:pt idx="10">
                  <c:v>2353386.8849714813</c:v>
                </c:pt>
                <c:pt idx="11">
                  <c:v>1946522.3857591392</c:v>
                </c:pt>
              </c:numCache>
            </c:numRef>
          </c:val>
          <c:extLst xmlns:c16r2="http://schemas.microsoft.com/office/drawing/2015/06/chart">
            <c:ext xmlns:c16="http://schemas.microsoft.com/office/drawing/2014/chart" uri="{C3380CC4-5D6E-409C-BE32-E72D297353CC}">
              <c16:uniqueId val="{00000004-B24B-4B39-AB2F-8F02BCB0D7A6}"/>
            </c:ext>
          </c:extLst>
        </c:ser>
        <c:ser>
          <c:idx val="8"/>
          <c:order val="5"/>
          <c:tx>
            <c:strRef>
              <c:f>'Pag30'!$A$11</c:f>
              <c:strCache>
                <c:ptCount val="1"/>
                <c:pt idx="0">
                  <c:v>Cargo del Saldo Precio de la Potencia y de la Energía Excedente de los Contratos por Licitación</c:v>
                </c:pt>
              </c:strCache>
            </c:strRef>
          </c:tx>
          <c:spPr>
            <a:solidFill>
              <a:schemeClr val="accent3">
                <a:lumMod val="60000"/>
              </a:schemeClr>
            </a:solidFill>
            <a:ln>
              <a:noFill/>
            </a:ln>
            <a:effectLst/>
          </c:spPr>
          <c:invertIfNegative val="0"/>
          <c:val>
            <c:numRef>
              <c:f>'Pag30'!$B$11:$M$11</c:f>
              <c:numCache>
                <c:formatCode>_(* #,##0.00_);_(* \(#,##0.00\);_(* "-"??_);_(@_)</c:formatCode>
                <c:ptCount val="12"/>
                <c:pt idx="0">
                  <c:v>715519.26876283868</c:v>
                </c:pt>
                <c:pt idx="1">
                  <c:v>2013320.7680665953</c:v>
                </c:pt>
                <c:pt idx="2">
                  <c:v>2270234.4951863107</c:v>
                </c:pt>
                <c:pt idx="3">
                  <c:v>2526644.4493860868</c:v>
                </c:pt>
                <c:pt idx="4">
                  <c:v>976369.4835066722</c:v>
                </c:pt>
                <c:pt idx="5">
                  <c:v>622630.70604649046</c:v>
                </c:pt>
                <c:pt idx="6">
                  <c:v>999529.37590608909</c:v>
                </c:pt>
                <c:pt idx="7">
                  <c:v>1560420.9013613025</c:v>
                </c:pt>
                <c:pt idx="8">
                  <c:v>175312.8437885489</c:v>
                </c:pt>
                <c:pt idx="9">
                  <c:v>157831.36790421105</c:v>
                </c:pt>
                <c:pt idx="10">
                  <c:v>459968.32859963895</c:v>
                </c:pt>
                <c:pt idx="11">
                  <c:v>147672.75011221407</c:v>
                </c:pt>
              </c:numCache>
            </c:numRef>
          </c:val>
          <c:extLst xmlns:c16r2="http://schemas.microsoft.com/office/drawing/2015/06/chart">
            <c:ext xmlns:c16="http://schemas.microsoft.com/office/drawing/2014/chart" uri="{C3380CC4-5D6E-409C-BE32-E72D297353CC}">
              <c16:uniqueId val="{00000005-B24B-4B39-AB2F-8F02BCB0D7A6}"/>
            </c:ext>
          </c:extLst>
        </c:ser>
        <c:ser>
          <c:idx val="5"/>
          <c:order val="6"/>
          <c:tx>
            <c:strRef>
              <c:f>'Pag30'!$A$12</c:f>
              <c:strCache>
                <c:ptCount val="1"/>
                <c:pt idx="0">
                  <c:v>Desvíos de Potencia</c:v>
                </c:pt>
              </c:strCache>
            </c:strRef>
          </c:tx>
          <c:spPr>
            <a:solidFill>
              <a:schemeClr val="accent6"/>
            </a:solidFill>
            <a:ln>
              <a:noFill/>
            </a:ln>
            <a:effectLst/>
          </c:spPr>
          <c:invertIfNegative val="0"/>
          <c:cat>
            <c:strRef>
              <c:f>'Pag30'!$B$5:$M$5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'Pag30'!$B$12:$M$12</c:f>
              <c:numCache>
                <c:formatCode>#,##0.00_);[Red]\(#,##0.00\)</c:formatCode>
                <c:ptCount val="12"/>
                <c:pt idx="0">
                  <c:v>818011.32267251215</c:v>
                </c:pt>
                <c:pt idx="1">
                  <c:v>595792.79034743481</c:v>
                </c:pt>
                <c:pt idx="2">
                  <c:v>621310.40179007861</c:v>
                </c:pt>
                <c:pt idx="3">
                  <c:v>1043781.8840241976</c:v>
                </c:pt>
                <c:pt idx="4">
                  <c:v>175294.60991605074</c:v>
                </c:pt>
                <c:pt idx="5">
                  <c:v>102256.58940207996</c:v>
                </c:pt>
                <c:pt idx="6">
                  <c:v>130245.75233357643</c:v>
                </c:pt>
                <c:pt idx="7">
                  <c:v>50478.002239351597</c:v>
                </c:pt>
                <c:pt idx="8">
                  <c:v>351629.75280476996</c:v>
                </c:pt>
                <c:pt idx="9">
                  <c:v>268186.59640563582</c:v>
                </c:pt>
                <c:pt idx="10">
                  <c:v>188393.63293665333</c:v>
                </c:pt>
                <c:pt idx="11">
                  <c:v>516728.35637856711</c:v>
                </c:pt>
              </c:numCache>
            </c:numRef>
          </c:val>
          <c:extLst xmlns:c16r2="http://schemas.microsoft.com/office/drawing/2015/06/chart">
            <c:ext xmlns:c16="http://schemas.microsoft.com/office/drawing/2014/chart" uri="{C3380CC4-5D6E-409C-BE32-E72D297353CC}">
              <c16:uniqueId val="{00000006-B24B-4B39-AB2F-8F02BCB0D7A6}"/>
            </c:ext>
          </c:extLst>
        </c:ser>
        <c:ser>
          <c:idx val="6"/>
          <c:order val="7"/>
          <c:tx>
            <c:strRef>
              <c:f>'Pag30'!$A$13</c:f>
              <c:strCache>
                <c:ptCount val="1"/>
                <c:pt idx="0">
                  <c:v>Peaje Principal</c:v>
                </c:pt>
              </c:strCache>
            </c:strRef>
          </c:tx>
          <c:spPr>
            <a:solidFill>
              <a:schemeClr val="accent1">
                <a:lumMod val="60000"/>
              </a:schemeClr>
            </a:solidFill>
            <a:ln>
              <a:noFill/>
            </a:ln>
            <a:effectLst/>
          </c:spPr>
          <c:invertIfNegative val="0"/>
          <c:cat>
            <c:strRef>
              <c:f>'Pag30'!$B$5:$M$5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'Pag30'!$B$13:$M$13</c:f>
              <c:numCache>
                <c:formatCode>_(* #,##0.00_);_(* \(#,##0.00\);_(* "-"??_);_(@_)</c:formatCode>
                <c:ptCount val="12"/>
                <c:pt idx="0">
                  <c:v>5739306.4091666667</c:v>
                </c:pt>
                <c:pt idx="1">
                  <c:v>5753893.430672043</c:v>
                </c:pt>
                <c:pt idx="2">
                  <c:v>5761916.2925000004</c:v>
                </c:pt>
                <c:pt idx="3">
                  <c:v>5761916.2925000004</c:v>
                </c:pt>
                <c:pt idx="4">
                  <c:v>5761916.2925000004</c:v>
                </c:pt>
                <c:pt idx="5">
                  <c:v>5761916.2925000004</c:v>
                </c:pt>
                <c:pt idx="6">
                  <c:v>5761916.2925000004</c:v>
                </c:pt>
                <c:pt idx="7">
                  <c:v>5789131.4358333349</c:v>
                </c:pt>
                <c:pt idx="8">
                  <c:v>5984860.7399731223</c:v>
                </c:pt>
                <c:pt idx="9">
                  <c:v>5789131.4358333349</c:v>
                </c:pt>
                <c:pt idx="10">
                  <c:v>5896735.6141666677</c:v>
                </c:pt>
                <c:pt idx="11">
                  <c:v>6511909.4007857377</c:v>
                </c:pt>
              </c:numCache>
            </c:numRef>
          </c:val>
          <c:extLst xmlns:c16r2="http://schemas.microsoft.com/office/drawing/2015/06/chart">
            <c:ext xmlns:c16="http://schemas.microsoft.com/office/drawing/2014/chart" uri="{C3380CC4-5D6E-409C-BE32-E72D297353CC}">
              <c16:uniqueId val="{00000007-B24B-4B39-AB2F-8F02BCB0D7A6}"/>
            </c:ext>
          </c:extLst>
        </c:ser>
        <c:ser>
          <c:idx val="7"/>
          <c:order val="8"/>
          <c:tx>
            <c:strRef>
              <c:f>'Pag30'!$A$14</c:f>
              <c:strCache>
                <c:ptCount val="1"/>
                <c:pt idx="0">
                  <c:v>Peaje Secundario</c:v>
                </c:pt>
              </c:strCache>
            </c:strRef>
          </c:tx>
          <c:spPr>
            <a:solidFill>
              <a:schemeClr val="accent2">
                <a:lumMod val="60000"/>
              </a:schemeClr>
            </a:solidFill>
            <a:ln>
              <a:noFill/>
            </a:ln>
            <a:effectLst/>
          </c:spPr>
          <c:invertIfNegative val="0"/>
          <c:cat>
            <c:strRef>
              <c:f>'Pag30'!$B$5:$M$5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'Pag30'!$B$14:$M$14</c:f>
              <c:numCache>
                <c:formatCode>_(* #,##0.00_);_(* \(#,##0.00\);_(* "-"??_);_(@_)</c:formatCode>
                <c:ptCount val="12"/>
                <c:pt idx="0">
                  <c:v>4364509.1791675342</c:v>
                </c:pt>
                <c:pt idx="1">
                  <c:v>4386888.129553197</c:v>
                </c:pt>
                <c:pt idx="2">
                  <c:v>4410274.7098349258</c:v>
                </c:pt>
                <c:pt idx="3">
                  <c:v>4389142.5596809667</c:v>
                </c:pt>
                <c:pt idx="4">
                  <c:v>4387932.5391503135</c:v>
                </c:pt>
                <c:pt idx="5">
                  <c:v>4386965.0785211856</c:v>
                </c:pt>
                <c:pt idx="6">
                  <c:v>4389840.7721854653</c:v>
                </c:pt>
                <c:pt idx="7">
                  <c:v>4592607.3770113215</c:v>
                </c:pt>
                <c:pt idx="8">
                  <c:v>4415844.3085782733</c:v>
                </c:pt>
                <c:pt idx="9">
                  <c:v>4403795.4475160316</c:v>
                </c:pt>
                <c:pt idx="10">
                  <c:v>4436525.904215456</c:v>
                </c:pt>
                <c:pt idx="11">
                  <c:v>4470832.9868348278</c:v>
                </c:pt>
              </c:numCache>
            </c:numRef>
          </c:val>
          <c:extLst xmlns:c16r2="http://schemas.microsoft.com/office/drawing/2015/06/chart">
            <c:ext xmlns:c16="http://schemas.microsoft.com/office/drawing/2014/chart" uri="{C3380CC4-5D6E-409C-BE32-E72D297353CC}">
              <c16:uniqueId val="{00000008-B24B-4B39-AB2F-8F02BCB0D7A6}"/>
            </c:ext>
          </c:extLst>
        </c:ser>
        <c:dLbls>
          <c:showLegendKey val="0"/>
          <c:showVal val="0"/>
          <c:showCatName val="0"/>
          <c:showSerName val="0"/>
          <c:showPercent val="0"/>
          <c:showBubbleSize val="0"/>
        </c:dLbls>
        <c:gapWidth val="150"/>
        <c:overlap val="100"/>
        <c:axId val="585714784"/>
        <c:axId val="585715176"/>
      </c:barChart>
      <c:catAx>
        <c:axId val="58571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585715176"/>
        <c:crosses val="autoZero"/>
        <c:auto val="1"/>
        <c:lblAlgn val="ctr"/>
        <c:lblOffset val="100"/>
        <c:noMultiLvlLbl val="0"/>
      </c:catAx>
      <c:valAx>
        <c:axId val="585715176"/>
        <c:scaling>
          <c:orientation val="minMax"/>
          <c:max val="2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GT"/>
                  <a:t>US$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585714784"/>
        <c:crosses val="autoZero"/>
        <c:crossBetween val="between"/>
      </c:valAx>
      <c:spPr>
        <a:noFill/>
        <a:ln>
          <a:noFill/>
        </a:ln>
        <a:effectLst/>
      </c:spPr>
    </c:plotArea>
    <c:legend>
      <c:legendPos val="b"/>
      <c:layout>
        <c:manualLayout>
          <c:xMode val="edge"/>
          <c:yMode val="edge"/>
          <c:x val="7.1042004283434823E-2"/>
          <c:y val="0.84748345326803176"/>
          <c:w val="0.8805439274787118"/>
          <c:h val="0.134889523441165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legend>
    <c:plotVisOnly val="0"/>
    <c:dispBlanksAs val="gap"/>
    <c:showDLblsOverMax val="0"/>
  </c:chart>
  <c:spPr>
    <a:no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b="0">
                <a:solidFill>
                  <a:schemeClr val="accent1"/>
                </a:solidFill>
              </a:rPr>
              <a:t>Transacciones en el Mercado a Término por Tipo de</a:t>
            </a:r>
            <a:r>
              <a:rPr lang="es-GT" b="0" baseline="0">
                <a:solidFill>
                  <a:schemeClr val="accent1"/>
                </a:solidFill>
              </a:rPr>
              <a:t> Contrato</a:t>
            </a:r>
          </a:p>
          <a:p>
            <a:pPr>
              <a:defRPr/>
            </a:pPr>
            <a:r>
              <a:rPr lang="es-GT" b="0" baseline="0">
                <a:solidFill>
                  <a:schemeClr val="accent1"/>
                </a:solidFill>
              </a:rPr>
              <a:t>(GWh)</a:t>
            </a:r>
            <a:endParaRPr lang="es-GT" b="0">
              <a:solidFill>
                <a:schemeClr val="accent1"/>
              </a:solidFill>
            </a:endParaRPr>
          </a:p>
        </c:rich>
      </c:tx>
      <c:layout/>
      <c:overlay val="0"/>
    </c:title>
    <c:autoTitleDeleted val="0"/>
    <c:plotArea>
      <c:layout>
        <c:manualLayout>
          <c:layoutTarget val="inner"/>
          <c:xMode val="edge"/>
          <c:yMode val="edge"/>
          <c:x val="6.4102614262988397E-2"/>
          <c:y val="0.15037607786808099"/>
          <c:w val="0.92468021074360496"/>
          <c:h val="0.66353444359290903"/>
        </c:manualLayout>
      </c:layout>
      <c:barChart>
        <c:barDir val="col"/>
        <c:grouping val="stacked"/>
        <c:varyColors val="0"/>
        <c:ser>
          <c:idx val="4"/>
          <c:order val="0"/>
          <c:tx>
            <c:strRef>
              <c:f>'Pag6'!$A$31</c:f>
              <c:strCache>
                <c:ptCount val="1"/>
                <c:pt idx="0">
                  <c:v>Por diferencias con curva de carga (a)</c:v>
                </c:pt>
              </c:strCache>
            </c:strRef>
          </c:tx>
          <c:invertIfNegative val="0"/>
          <c:dLbls>
            <c:spPr>
              <a:noFill/>
              <a:ln>
                <a:noFill/>
              </a:ln>
              <a:effectLst/>
            </c:spPr>
            <c:txPr>
              <a:bodyPr rot="-5400000" vert="horz"/>
              <a:lstStyle/>
              <a:p>
                <a:pPr>
                  <a:defRPr/>
                </a:pPr>
                <a:endParaRPr lang="es-G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'Pag6'!$B$30:$M$30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'Pag6'!$B$31:$M$31</c:f>
              <c:numCache>
                <c:formatCode>_(* #,##0.00_);_(* \(#,##0.00\);_(* "-"??_);_(@_)</c:formatCode>
                <c:ptCount val="12"/>
                <c:pt idx="0">
                  <c:v>292.21930275800003</c:v>
                </c:pt>
                <c:pt idx="1">
                  <c:v>245.10478028</c:v>
                </c:pt>
                <c:pt idx="2">
                  <c:v>245.15759871</c:v>
                </c:pt>
                <c:pt idx="3">
                  <c:v>233.5919983</c:v>
                </c:pt>
                <c:pt idx="4">
                  <c:v>172.89730090999998</c:v>
                </c:pt>
                <c:pt idx="5">
                  <c:v>236.7871571</c:v>
                </c:pt>
                <c:pt idx="6">
                  <c:v>274.37641807</c:v>
                </c:pt>
                <c:pt idx="7">
                  <c:v>308.90433667000002</c:v>
                </c:pt>
                <c:pt idx="8">
                  <c:v>333.64043710000004</c:v>
                </c:pt>
                <c:pt idx="9">
                  <c:v>354.11287987000003</c:v>
                </c:pt>
                <c:pt idx="10">
                  <c:v>341.85733110000001</c:v>
                </c:pt>
                <c:pt idx="11">
                  <c:v>323.32933227000001</c:v>
                </c:pt>
              </c:numCache>
            </c:numRef>
          </c:val>
          <c:extLst xmlns:c16r2="http://schemas.microsoft.com/office/drawing/2015/06/chart">
            <c:ext xmlns:c16="http://schemas.microsoft.com/office/drawing/2014/chart" uri="{C3380CC4-5D6E-409C-BE32-E72D297353CC}">
              <c16:uniqueId val="{00000000-F3D2-49FA-81E6-361A450E23F6}"/>
            </c:ext>
          </c:extLst>
        </c:ser>
        <c:ser>
          <c:idx val="0"/>
          <c:order val="1"/>
          <c:tx>
            <c:strRef>
              <c:f>'Pag6'!$A$32</c:f>
              <c:strCache>
                <c:ptCount val="1"/>
                <c:pt idx="0">
                  <c:v>De opción de compra de energía ( c )</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'Pag6'!$B$30:$M$30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'Pag6'!$B$32:$M$32</c:f>
              <c:numCache>
                <c:formatCode>_(* #,##0.00_);_(* \(#,##0.00\);_(* "-"??_);_(@_)</c:formatCode>
                <c:ptCount val="12"/>
                <c:pt idx="0">
                  <c:v>216.78707529161301</c:v>
                </c:pt>
                <c:pt idx="1">
                  <c:v>209.62670631183801</c:v>
                </c:pt>
                <c:pt idx="2">
                  <c:v>159.633236333605</c:v>
                </c:pt>
                <c:pt idx="3">
                  <c:v>240.74486388292598</c:v>
                </c:pt>
                <c:pt idx="4">
                  <c:v>193.822535149521</c:v>
                </c:pt>
                <c:pt idx="5">
                  <c:v>111.46051924338501</c:v>
                </c:pt>
                <c:pt idx="6">
                  <c:v>73.269129606592003</c:v>
                </c:pt>
                <c:pt idx="7">
                  <c:v>107.205170269796</c:v>
                </c:pt>
                <c:pt idx="8">
                  <c:v>57.897896841505002</c:v>
                </c:pt>
                <c:pt idx="9">
                  <c:v>64.862529170407001</c:v>
                </c:pt>
                <c:pt idx="10">
                  <c:v>66.973741202628005</c:v>
                </c:pt>
                <c:pt idx="11">
                  <c:v>61.726395746034996</c:v>
                </c:pt>
              </c:numCache>
            </c:numRef>
          </c:val>
          <c:extLst xmlns:c16r2="http://schemas.microsoft.com/office/drawing/2015/06/chart">
            <c:ext xmlns:c16="http://schemas.microsoft.com/office/drawing/2014/chart" uri="{C3380CC4-5D6E-409C-BE32-E72D297353CC}">
              <c16:uniqueId val="{00000001-F3D2-49FA-81E6-361A450E23F6}"/>
            </c:ext>
          </c:extLst>
        </c:ser>
        <c:ser>
          <c:idx val="1"/>
          <c:order val="2"/>
          <c:tx>
            <c:strRef>
              <c:f>'Pag6'!$A$33</c:f>
              <c:strCache>
                <c:ptCount val="1"/>
                <c:pt idx="0">
                  <c:v>Por diferencias por la demanda faltante (d)</c:v>
                </c:pt>
              </c:strCache>
            </c:strRef>
          </c:tx>
          <c:invertIfNegative val="0"/>
          <c:dLbls>
            <c:dLbl>
              <c:idx val="0"/>
              <c:layout>
                <c:manualLayout>
                  <c:x val="-1.0283512853802199E-3"/>
                  <c:y val="-5.217122927788400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3D2-49FA-81E6-361A450E23F6}"/>
                </c:ext>
                <c:ext xmlns:c15="http://schemas.microsoft.com/office/drawing/2012/chart" uri="{CE6537A1-D6FC-4f65-9D91-7224C49458BB}">
                  <c15:layout/>
                </c:ext>
              </c:extLst>
            </c:dLbl>
            <c:dLbl>
              <c:idx val="1"/>
              <c:layout>
                <c:manualLayout>
                  <c:x val="-1.1618801634683E-3"/>
                  <c:y val="-1.31347481947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3D2-49FA-81E6-361A450E23F6}"/>
                </c:ext>
                <c:ext xmlns:c15="http://schemas.microsoft.com/office/drawing/2012/chart" uri="{CE6537A1-D6FC-4f65-9D91-7224C49458BB}">
                  <c15:layout/>
                </c:ext>
              </c:extLst>
            </c:dLbl>
            <c:dLbl>
              <c:idx val="2"/>
              <c:layout>
                <c:manualLayout>
                  <c:x val="-4.9412636326898402E-4"/>
                  <c:y val="-9.891048605662960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3D2-49FA-81E6-361A450E23F6}"/>
                </c:ext>
                <c:ext xmlns:c15="http://schemas.microsoft.com/office/drawing/2012/chart" uri="{CE6537A1-D6FC-4f65-9D91-7224C49458BB}">
                  <c15:layout/>
                </c:ext>
              </c:extLst>
            </c:dLbl>
            <c:dLbl>
              <c:idx val="3"/>
              <c:layout>
                <c:manualLayout>
                  <c:x val="1.7354331283045901E-4"/>
                  <c:y val="-8.6250832539402199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3D2-49FA-81E6-361A450E23F6}"/>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'Pag6'!$B$30:$M$30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'Pag6'!$B$33:$M$33</c:f>
              <c:numCache>
                <c:formatCode>_(* #,##0.00_);_(* \(#,##0.00\);_(* "-"??_);_(@_)</c:formatCode>
                <c:ptCount val="12"/>
                <c:pt idx="0">
                  <c:v>122.090693006216</c:v>
                </c:pt>
                <c:pt idx="1">
                  <c:v>117.314914845191</c:v>
                </c:pt>
                <c:pt idx="2">
                  <c:v>132.95905998855</c:v>
                </c:pt>
                <c:pt idx="3">
                  <c:v>122.953622924334</c:v>
                </c:pt>
                <c:pt idx="4">
                  <c:v>148.20098735705997</c:v>
                </c:pt>
                <c:pt idx="5">
                  <c:v>144.95362423131098</c:v>
                </c:pt>
                <c:pt idx="6">
                  <c:v>155.03363281448401</c:v>
                </c:pt>
                <c:pt idx="7">
                  <c:v>153.647678412971</c:v>
                </c:pt>
                <c:pt idx="8">
                  <c:v>149.33817767945399</c:v>
                </c:pt>
                <c:pt idx="9">
                  <c:v>154.38389755981299</c:v>
                </c:pt>
                <c:pt idx="10">
                  <c:v>135.12698360609701</c:v>
                </c:pt>
                <c:pt idx="11">
                  <c:v>120.602471501911</c:v>
                </c:pt>
              </c:numCache>
            </c:numRef>
          </c:val>
          <c:extLst xmlns:c16r2="http://schemas.microsoft.com/office/drawing/2015/06/chart">
            <c:ext xmlns:c16="http://schemas.microsoft.com/office/drawing/2014/chart" uri="{C3380CC4-5D6E-409C-BE32-E72D297353CC}">
              <c16:uniqueId val="{00000006-F3D2-49FA-81E6-361A450E23F6}"/>
            </c:ext>
          </c:extLst>
        </c:ser>
        <c:ser>
          <c:idx val="2"/>
          <c:order val="3"/>
          <c:tx>
            <c:strRef>
              <c:f>'Pag6'!$A$34</c:f>
              <c:strCache>
                <c:ptCount val="1"/>
                <c:pt idx="0">
                  <c:v>Contratos de energía generada (f)</c:v>
                </c:pt>
              </c:strCache>
            </c:strRef>
          </c:tx>
          <c:invertIfNegative val="0"/>
          <c:dLbls>
            <c:dLbl>
              <c:idx val="0"/>
              <c:layout>
                <c:manualLayout>
                  <c:x val="-1.0680236902791799E-3"/>
                  <c:y val="-1.8102300600817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3D2-49FA-81E6-361A450E23F6}"/>
                </c:ext>
                <c:ext xmlns:c15="http://schemas.microsoft.com/office/drawing/2012/chart" uri="{CE6537A1-D6FC-4f65-9D91-7224C49458BB}">
                  <c15:layout/>
                </c:ext>
              </c:extLst>
            </c:dLbl>
            <c:dLbl>
              <c:idx val="1"/>
              <c:layout>
                <c:manualLayout>
                  <c:x val="0"/>
                  <c:y val="-1.551625765784329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3D2-49FA-81E6-361A450E23F6}"/>
                </c:ext>
                <c:ext xmlns:c15="http://schemas.microsoft.com/office/drawing/2012/chart" uri="{CE6537A1-D6FC-4f65-9D91-7224C49458BB}">
                  <c15:layout/>
                </c:ext>
              </c:extLst>
            </c:dLbl>
            <c:dLbl>
              <c:idx val="2"/>
              <c:layout>
                <c:manualLayout>
                  <c:x val="1.0680236902791799E-3"/>
                  <c:y val="-1.8102300600817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3D2-49FA-81E6-361A450E23F6}"/>
                </c:ext>
                <c:ext xmlns:c15="http://schemas.microsoft.com/office/drawing/2012/chart" uri="{CE6537A1-D6FC-4f65-9D91-7224C49458BB}">
                  <c15:layout/>
                </c:ext>
              </c:extLst>
            </c:dLbl>
            <c:dLbl>
              <c:idx val="3"/>
              <c:layout>
                <c:manualLayout>
                  <c:x val="0"/>
                  <c:y val="-1.0344171771895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3D2-49FA-81E6-361A450E23F6}"/>
                </c:ext>
                <c:ext xmlns:c15="http://schemas.microsoft.com/office/drawing/2012/chart" uri="{CE6537A1-D6FC-4f65-9D91-7224C49458BB}">
                  <c15:layout/>
                </c:ext>
              </c:extLst>
            </c:dLbl>
            <c:dLbl>
              <c:idx val="4"/>
              <c:layout>
                <c:manualLayout>
                  <c:x val="0"/>
                  <c:y val="-1.2930214714869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3D2-49FA-81E6-361A450E23F6}"/>
                </c:ext>
                <c:ext xmlns:c15="http://schemas.microsoft.com/office/drawing/2012/chart" uri="{CE6537A1-D6FC-4f65-9D91-7224C49458BB}">
                  <c15:layout/>
                </c:ext>
              </c:extLst>
            </c:dLbl>
            <c:dLbl>
              <c:idx val="5"/>
              <c:layout>
                <c:manualLayout>
                  <c:x val="-2.9728060985330102E-4"/>
                  <c:y val="-1.892963071714030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F3D2-49FA-81E6-361A450E23F6}"/>
                </c:ext>
                <c:ext xmlns:c15="http://schemas.microsoft.com/office/drawing/2012/chart" uri="{CE6537A1-D6FC-4f65-9D91-7224C49458BB}">
                  <c15:layout/>
                </c:ext>
              </c:extLst>
            </c:dLbl>
            <c:dLbl>
              <c:idx val="6"/>
              <c:layout>
                <c:manualLayout>
                  <c:x val="2.7721521989262201E-3"/>
                  <c:y val="-2.245723764187099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F3D2-49FA-81E6-361A450E23F6}"/>
                </c:ext>
                <c:ext xmlns:c15="http://schemas.microsoft.com/office/drawing/2012/chart" uri="{CE6537A1-D6FC-4f65-9D91-7224C49458BB}">
                  <c15:layout/>
                </c:ext>
              </c:extLst>
            </c:dLbl>
            <c:dLbl>
              <c:idx val="7"/>
              <c:layout>
                <c:manualLayout>
                  <c:x val="2.63961634570733E-3"/>
                  <c:y val="-1.701616256476810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3D2-49FA-81E6-361A450E23F6}"/>
                </c:ext>
                <c:ext xmlns:c15="http://schemas.microsoft.com/office/drawing/2012/chart" uri="{CE6537A1-D6FC-4f65-9D91-7224C49458BB}">
                  <c15:layout/>
                </c:ext>
              </c:extLst>
            </c:dLbl>
            <c:dLbl>
              <c:idx val="8"/>
              <c:layout>
                <c:manualLayout>
                  <c:x val="3.0395786032638501E-3"/>
                  <c:y val="-1.545028301898320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3D2-49FA-81E6-361A450E23F6}"/>
                </c:ext>
                <c:ext xmlns:c15="http://schemas.microsoft.com/office/drawing/2012/chart" uri="{CE6537A1-D6FC-4f65-9D91-7224C49458BB}">
                  <c15:layout/>
                </c:ext>
              </c:extLst>
            </c:dLbl>
            <c:dLbl>
              <c:idx val="9"/>
              <c:layout>
                <c:manualLayout>
                  <c:x val="3.1727872273112699E-3"/>
                  <c:y val="-1.047123403932979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3D2-49FA-81E6-361A450E23F6}"/>
                </c:ext>
                <c:ext xmlns:c15="http://schemas.microsoft.com/office/drawing/2012/chart" uri="{CE6537A1-D6FC-4f65-9D91-7224C49458BB}">
                  <c15:layout/>
                </c:ext>
              </c:extLst>
            </c:dLbl>
            <c:dLbl>
              <c:idx val="10"/>
              <c:layout>
                <c:manualLayout>
                  <c:x val="1.9723117801667498E-3"/>
                  <c:y val="-1.501289559839199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3D2-49FA-81E6-361A450E23F6}"/>
                </c:ext>
                <c:ext xmlns:c15="http://schemas.microsoft.com/office/drawing/2012/chart" uri="{CE6537A1-D6FC-4f65-9D91-7224C49458BB}">
                  <c15:layout/>
                </c:ext>
              </c:extLst>
            </c:dLbl>
            <c:dLbl>
              <c:idx val="11"/>
              <c:layout>
                <c:manualLayout>
                  <c:x val="2.10434305526426E-3"/>
                  <c:y val="-2.835117567213700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3D2-49FA-81E6-361A450E23F6}"/>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'Pag6'!$B$30:$M$30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'Pag6'!$B$34:$M$34</c:f>
              <c:numCache>
                <c:formatCode>_(* #,##0.00_);_(* \(#,##0.00\);_(* "-"??_);_(@_)</c:formatCode>
                <c:ptCount val="12"/>
                <c:pt idx="0">
                  <c:v>66.930832627035002</c:v>
                </c:pt>
                <c:pt idx="1">
                  <c:v>55.365989922540997</c:v>
                </c:pt>
                <c:pt idx="2">
                  <c:v>71.593538250445988</c:v>
                </c:pt>
                <c:pt idx="3">
                  <c:v>46.663142772250005</c:v>
                </c:pt>
                <c:pt idx="4">
                  <c:v>53.370464129137993</c:v>
                </c:pt>
                <c:pt idx="5">
                  <c:v>51.282133315570995</c:v>
                </c:pt>
                <c:pt idx="6">
                  <c:v>70.763305976563998</c:v>
                </c:pt>
                <c:pt idx="7">
                  <c:v>60.799649289239994</c:v>
                </c:pt>
                <c:pt idx="8">
                  <c:v>53.032417578676004</c:v>
                </c:pt>
                <c:pt idx="9">
                  <c:v>68.307837116678002</c:v>
                </c:pt>
                <c:pt idx="10">
                  <c:v>80.558801116329008</c:v>
                </c:pt>
                <c:pt idx="11">
                  <c:v>84.740299325207005</c:v>
                </c:pt>
              </c:numCache>
            </c:numRef>
          </c:val>
          <c:extLst xmlns:c16r2="http://schemas.microsoft.com/office/drawing/2015/06/chart">
            <c:ext xmlns:c16="http://schemas.microsoft.com/office/drawing/2014/chart" uri="{C3380CC4-5D6E-409C-BE32-E72D297353CC}">
              <c16:uniqueId val="{00000013-F3D2-49FA-81E6-361A450E23F6}"/>
            </c:ext>
          </c:extLst>
        </c:ser>
        <c:ser>
          <c:idx val="3"/>
          <c:order val="4"/>
          <c:tx>
            <c:strRef>
              <c:f>'Pag6'!$A$35</c:f>
              <c:strCache>
                <c:ptCount val="1"/>
                <c:pt idx="0">
                  <c:v>Existentes</c:v>
                </c:pt>
              </c:strCache>
            </c:strRef>
          </c:tx>
          <c:invertIfNegative val="0"/>
          <c:dLbls>
            <c:dLbl>
              <c:idx val="0"/>
              <c:layout>
                <c:manualLayout>
                  <c:x val="-2.1360473805583698E-3"/>
                  <c:y val="3.0942309250825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F3D2-49FA-81E6-361A450E23F6}"/>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'Pag6'!$B$30:$M$30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'Pag6'!$B$35:$M$35</c:f>
              <c:numCache>
                <c:formatCode>_(* #,##0.00_);_(* \(#,##0.00\);_(* "-"??_);_(@_)</c:formatCode>
                <c:ptCount val="12"/>
                <c:pt idx="0">
                  <c:v>77.290803049971998</c:v>
                </c:pt>
                <c:pt idx="1">
                  <c:v>89.376984566619001</c:v>
                </c:pt>
                <c:pt idx="2">
                  <c:v>81.261051628519994</c:v>
                </c:pt>
                <c:pt idx="3">
                  <c:v>69.955533193265012</c:v>
                </c:pt>
                <c:pt idx="4">
                  <c:v>84.993664243342991</c:v>
                </c:pt>
                <c:pt idx="5">
                  <c:v>73.642184177654997</c:v>
                </c:pt>
                <c:pt idx="6">
                  <c:v>78.679921660971999</c:v>
                </c:pt>
                <c:pt idx="7">
                  <c:v>83.009391989704994</c:v>
                </c:pt>
                <c:pt idx="8">
                  <c:v>68.029738826724</c:v>
                </c:pt>
                <c:pt idx="9">
                  <c:v>67.617795950920993</c:v>
                </c:pt>
                <c:pt idx="10">
                  <c:v>48.005951520000004</c:v>
                </c:pt>
                <c:pt idx="11">
                  <c:v>28.713601348306998</c:v>
                </c:pt>
              </c:numCache>
            </c:numRef>
          </c:val>
          <c:extLst xmlns:c16r2="http://schemas.microsoft.com/office/drawing/2015/06/chart">
            <c:ext xmlns:c16="http://schemas.microsoft.com/office/drawing/2014/chart" uri="{C3380CC4-5D6E-409C-BE32-E72D297353CC}">
              <c16:uniqueId val="{00000015-F3D2-49FA-81E6-361A450E23F6}"/>
            </c:ext>
          </c:extLst>
        </c:ser>
        <c:dLbls>
          <c:showLegendKey val="0"/>
          <c:showVal val="1"/>
          <c:showCatName val="0"/>
          <c:showSerName val="0"/>
          <c:showPercent val="0"/>
          <c:showBubbleSize val="0"/>
        </c:dLbls>
        <c:gapWidth val="150"/>
        <c:overlap val="100"/>
        <c:axId val="577182152"/>
        <c:axId val="577182544"/>
      </c:barChart>
      <c:catAx>
        <c:axId val="577182152"/>
        <c:scaling>
          <c:orientation val="minMax"/>
        </c:scaling>
        <c:delete val="0"/>
        <c:axPos val="b"/>
        <c:numFmt formatCode="General" sourceLinked="1"/>
        <c:majorTickMark val="out"/>
        <c:minorTickMark val="none"/>
        <c:tickLblPos val="nextTo"/>
        <c:txPr>
          <a:bodyPr rot="0" vert="horz"/>
          <a:lstStyle/>
          <a:p>
            <a:pPr>
              <a:defRPr/>
            </a:pPr>
            <a:endParaRPr lang="es-GT"/>
          </a:p>
        </c:txPr>
        <c:crossAx val="577182544"/>
        <c:crosses val="autoZero"/>
        <c:auto val="1"/>
        <c:lblAlgn val="ctr"/>
        <c:lblOffset val="100"/>
        <c:tickLblSkip val="1"/>
        <c:tickMarkSkip val="1"/>
        <c:noMultiLvlLbl val="0"/>
      </c:catAx>
      <c:valAx>
        <c:axId val="577182544"/>
        <c:scaling>
          <c:orientation val="minMax"/>
        </c:scaling>
        <c:delete val="0"/>
        <c:axPos val="l"/>
        <c:majorGridlines/>
        <c:title>
          <c:tx>
            <c:rich>
              <a:bodyPr/>
              <a:lstStyle/>
              <a:p>
                <a:pPr>
                  <a:defRPr/>
                </a:pPr>
                <a:r>
                  <a:rPr lang="es-GT"/>
                  <a:t>GWh</a:t>
                </a:r>
              </a:p>
            </c:rich>
          </c:tx>
          <c:layout>
            <c:manualLayout>
              <c:xMode val="edge"/>
              <c:yMode val="edge"/>
              <c:x val="1.2820512820512799E-2"/>
              <c:y val="0.44924851498825802"/>
            </c:manualLayout>
          </c:layout>
          <c:overlay val="0"/>
        </c:title>
        <c:numFmt formatCode="_(* #,##0_);_(* \(#,##0\);_(* &quot;-&quot;_);_(@_)" sourceLinked="0"/>
        <c:majorTickMark val="out"/>
        <c:minorTickMark val="none"/>
        <c:tickLblPos val="nextTo"/>
        <c:txPr>
          <a:bodyPr rot="0" vert="horz"/>
          <a:lstStyle/>
          <a:p>
            <a:pPr>
              <a:defRPr/>
            </a:pPr>
            <a:endParaRPr lang="es-GT"/>
          </a:p>
        </c:txPr>
        <c:crossAx val="577182152"/>
        <c:crosses val="autoZero"/>
        <c:crossBetween val="between"/>
        <c:minorUnit val="50"/>
      </c:valAx>
      <c:spPr>
        <a:noFill/>
      </c:spPr>
    </c:plotArea>
    <c:legend>
      <c:legendPos val="r"/>
      <c:layout>
        <c:manualLayout>
          <c:xMode val="edge"/>
          <c:yMode val="edge"/>
          <c:x val="2.4030535676779902E-2"/>
          <c:y val="0.88261512231450601"/>
          <c:w val="0.917352325085802"/>
          <c:h val="0.11738492113406"/>
        </c:manualLayout>
      </c:layout>
      <c:overlay val="0"/>
    </c:legend>
    <c:plotVisOnly val="1"/>
    <c:dispBlanksAs val="gap"/>
    <c:showDLblsOverMax val="0"/>
  </c:chart>
  <c:spPr>
    <a:noFill/>
  </c:spPr>
  <c:printSettings>
    <c:headerFooter alignWithMargins="0"/>
    <c:pageMargins b="1" l="0.750000000000002" r="0.750000000000002" t="1" header="0" footer="0"/>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Potencia</a:t>
            </a:r>
            <a:r>
              <a:rPr lang="es-GT" baseline="0"/>
              <a:t> Efectiva Instalada en el SNI</a:t>
            </a:r>
            <a:endParaRPr lang="es-GT"/>
          </a:p>
        </c:rich>
      </c:tx>
      <c:layout>
        <c:manualLayout>
          <c:xMode val="edge"/>
          <c:yMode val="edge"/>
          <c:x val="0.28342589822710251"/>
          <c:y val="2.331391017413532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31869021056493102"/>
          <c:y val="0.18686099004569465"/>
          <c:w val="0.38391971996641988"/>
          <c:h val="0.77039684130172392"/>
        </c:manualLayout>
      </c:layout>
      <c:pieChart>
        <c:varyColors val="1"/>
        <c:ser>
          <c:idx val="0"/>
          <c:order val="0"/>
          <c:dPt>
            <c:idx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CBEA-4D76-A537-FA5D2E2EEC9D}"/>
              </c:ext>
            </c:extLst>
          </c:dPt>
          <c:dPt>
            <c:idx val="1"/>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CBEA-4D76-A537-FA5D2E2EEC9D}"/>
              </c:ext>
            </c:extLst>
          </c:dPt>
          <c:dPt>
            <c:idx val="2"/>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5-CBEA-4D76-A537-FA5D2E2EEC9D}"/>
              </c:ext>
            </c:extLst>
          </c:dPt>
          <c:dPt>
            <c:idx val="3"/>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CBEA-4D76-A537-FA5D2E2EEC9D}"/>
              </c:ext>
            </c:extLst>
          </c:dPt>
          <c:dPt>
            <c:idx val="4"/>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9-CBEA-4D76-A537-FA5D2E2EEC9D}"/>
              </c:ext>
            </c:extLst>
          </c:dPt>
          <c:dPt>
            <c:idx val="5"/>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CBEA-4D76-A537-FA5D2E2EEC9D}"/>
              </c:ext>
            </c:extLst>
          </c:dPt>
          <c:dPt>
            <c:idx val="6"/>
            <c:bubble3D val="0"/>
            <c:spPr>
              <a:solidFill>
                <a:schemeClr val="accent1">
                  <a:lumMod val="60000"/>
                </a:schemeClr>
              </a:solidFill>
              <a:ln>
                <a:noFill/>
              </a:ln>
              <a:effectLst/>
            </c:spPr>
            <c:extLst xmlns:c16r2="http://schemas.microsoft.com/office/drawing/2015/06/chart">
              <c:ext xmlns:c16="http://schemas.microsoft.com/office/drawing/2014/chart" uri="{C3380CC4-5D6E-409C-BE32-E72D297353CC}">
                <c16:uniqueId val="{0000000D-CBEA-4D76-A537-FA5D2E2EEC9D}"/>
              </c:ext>
            </c:extLst>
          </c:dPt>
          <c:dPt>
            <c:idx val="7"/>
            <c:bubble3D val="0"/>
            <c:spPr>
              <a:solidFill>
                <a:schemeClr val="accent2">
                  <a:lumMod val="60000"/>
                </a:schemeClr>
              </a:solidFill>
              <a:ln>
                <a:noFill/>
              </a:ln>
              <a:effectLst/>
            </c:spPr>
            <c:extLst xmlns:c16r2="http://schemas.microsoft.com/office/drawing/2015/06/chart">
              <c:ext xmlns:c16="http://schemas.microsoft.com/office/drawing/2014/chart" uri="{C3380CC4-5D6E-409C-BE32-E72D297353CC}">
                <c16:uniqueId val="{0000000F-CBEA-4D76-A537-FA5D2E2EEC9D}"/>
              </c:ext>
            </c:extLst>
          </c:dPt>
          <c:dPt>
            <c:idx val="8"/>
            <c:bubble3D val="0"/>
            <c:spPr>
              <a:solidFill>
                <a:schemeClr val="accent3">
                  <a:lumMod val="60000"/>
                </a:schemeClr>
              </a:solidFill>
              <a:ln>
                <a:noFill/>
              </a:ln>
              <a:effectLst/>
            </c:spPr>
            <c:extLst xmlns:c16r2="http://schemas.microsoft.com/office/drawing/2015/06/chart">
              <c:ext xmlns:c16="http://schemas.microsoft.com/office/drawing/2014/chart" uri="{C3380CC4-5D6E-409C-BE32-E72D297353CC}">
                <c16:uniqueId val="{00000011-CBEA-4D76-A537-FA5D2E2EEC9D}"/>
              </c:ext>
            </c:extLst>
          </c:dPt>
          <c:dLbls>
            <c:dLbl>
              <c:idx val="0"/>
              <c:layout>
                <c:manualLayout>
                  <c:x val="-0.15528824412126771"/>
                  <c:y val="0.10189395010064067"/>
                </c:manualLayout>
              </c:layout>
              <c:dLblPos val="bestFit"/>
              <c:showLegendKey val="0"/>
              <c:showVal val="1"/>
              <c:showCatName val="1"/>
              <c:showSerName val="0"/>
              <c:showPercent val="0"/>
              <c:showBubbleSize val="0"/>
              <c:extLst>
                <c:ext xmlns:c15="http://schemas.microsoft.com/office/drawing/2012/chart" uri="{CE6537A1-D6FC-4f65-9D91-7224C49458BB}">
                  <c15:layout/>
                </c:ext>
              </c:extLst>
            </c:dLbl>
            <c:dLbl>
              <c:idx val="1"/>
              <c:layout>
                <c:manualLayout>
                  <c:x val="2.730931189718833E-2"/>
                  <c:y val="-2.0779669780797233E-2"/>
                </c:manualLayout>
              </c:layout>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3-CBEA-4D76-A537-FA5D2E2EEC9D}"/>
                </c:ext>
                <c:ext xmlns:c15="http://schemas.microsoft.com/office/drawing/2012/chart" uri="{CE6537A1-D6FC-4f65-9D91-7224C49458BB}">
                  <c15:layout/>
                </c:ext>
              </c:extLst>
            </c:dLbl>
            <c:dLbl>
              <c:idx val="2"/>
              <c:layout>
                <c:manualLayout>
                  <c:x val="-3.5198597514546459E-2"/>
                  <c:y val="-9.2257134483697531E-2"/>
                </c:manualLayout>
              </c:layout>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5-CBEA-4D76-A537-FA5D2E2EEC9D}"/>
                </c:ext>
                <c:ext xmlns:c15="http://schemas.microsoft.com/office/drawing/2012/chart" uri="{CE6537A1-D6FC-4f65-9D91-7224C49458BB}">
                  <c15:layout/>
                </c:ext>
              </c:extLst>
            </c:dLbl>
            <c:dLbl>
              <c:idx val="3"/>
              <c:layout>
                <c:manualLayout>
                  <c:x val="-0.11454962780404845"/>
                  <c:y val="-1.6873518977738476E-3"/>
                </c:manualLayout>
              </c:layout>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7-CBEA-4D76-A537-FA5D2E2EEC9D}"/>
                </c:ext>
                <c:ext xmlns:c15="http://schemas.microsoft.com/office/drawing/2012/chart" uri="{CE6537A1-D6FC-4f65-9D91-7224C49458BB}">
                  <c15:layout/>
                </c:ext>
              </c:extLst>
            </c:dLbl>
            <c:dLbl>
              <c:idx val="4"/>
              <c:layout>
                <c:manualLayout>
                  <c:x val="0.13786573501038779"/>
                  <c:y val="-0.10900976356492853"/>
                </c:manualLayout>
              </c:layout>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9-CBEA-4D76-A537-FA5D2E2EEC9D}"/>
                </c:ext>
                <c:ext xmlns:c15="http://schemas.microsoft.com/office/drawing/2012/chart" uri="{CE6537A1-D6FC-4f65-9D91-7224C49458BB}">
                  <c15:layout/>
                </c:ext>
              </c:extLst>
            </c:dLbl>
            <c:dLbl>
              <c:idx val="5"/>
              <c:layout>
                <c:manualLayout>
                  <c:x val="-6.109953859350762E-3"/>
                  <c:y val="7.9151969746783971E-2"/>
                </c:manualLayout>
              </c:layout>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B-CBEA-4D76-A537-FA5D2E2EEC9D}"/>
                </c:ext>
                <c:ext xmlns:c15="http://schemas.microsoft.com/office/drawing/2012/chart" uri="{CE6537A1-D6FC-4f65-9D91-7224C49458BB}">
                  <c15:layout/>
                </c:ext>
              </c:extLst>
            </c:dLbl>
            <c:dLbl>
              <c:idx val="6"/>
              <c:layout>
                <c:manualLayout>
                  <c:x val="-5.122386616009842E-2"/>
                  <c:y val="3.0032743572158557E-2"/>
                </c:manualLayout>
              </c:layout>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D-CBEA-4D76-A537-FA5D2E2EEC9D}"/>
                </c:ext>
                <c:ext xmlns:c15="http://schemas.microsoft.com/office/drawing/2012/chart" uri="{CE6537A1-D6FC-4f65-9D91-7224C49458BB}">
                  <c15:layout/>
                </c:ext>
              </c:extLst>
            </c:dLbl>
            <c:dLbl>
              <c:idx val="7"/>
              <c:layout>
                <c:manualLayout>
                  <c:x val="4.7075598881597673E-2"/>
                  <c:y val="1.084242174494526E-2"/>
                </c:manualLayout>
              </c:layout>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F-CBEA-4D76-A537-FA5D2E2EEC9D}"/>
                </c:ext>
                <c:ext xmlns:c15="http://schemas.microsoft.com/office/drawing/2012/chart" uri="{CE6537A1-D6FC-4f65-9D91-7224C49458BB}">
                  <c15:layout/>
                </c:ext>
              </c:extLst>
            </c:dLbl>
            <c:dLbl>
              <c:idx val="8"/>
              <c:layout>
                <c:manualLayout>
                  <c:x val="0.14917234390899817"/>
                  <c:y val="1.2453566163289395E-2"/>
                </c:manualLayout>
              </c:layout>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1-CBEA-4D76-A537-FA5D2E2EEC9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dLblPos val="ct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'Pag30'!$B$46:$B$54</c:f>
              <c:strCache>
                <c:ptCount val="9"/>
                <c:pt idx="0">
                  <c:v>HIDROELÉCTRICAS</c:v>
                </c:pt>
                <c:pt idx="1">
                  <c:v>GENERADOR DISTRIBUIDO RENOVABLE</c:v>
                </c:pt>
                <c:pt idx="2">
                  <c:v>TURBINAS DE VAPOR</c:v>
                </c:pt>
                <c:pt idx="3">
                  <c:v>TURBINAS DE GAS</c:v>
                </c:pt>
                <c:pt idx="4">
                  <c:v>MOTORES DE COMBUSTIÓN INTERNA</c:v>
                </c:pt>
                <c:pt idx="5">
                  <c:v>INGENIOS AZUCAREROS</c:v>
                </c:pt>
                <c:pt idx="6">
                  <c:v>GEOTÉRMICA</c:v>
                </c:pt>
                <c:pt idx="7">
                  <c:v>SOLAR FOTOVOLTAÍCA</c:v>
                </c:pt>
                <c:pt idx="8">
                  <c:v>EÓLICAS</c:v>
                </c:pt>
              </c:strCache>
            </c:strRef>
          </c:cat>
          <c:val>
            <c:numRef>
              <c:f>'Pag30'!$L$46:$L$54</c:f>
              <c:numCache>
                <c:formatCode>0.000%</c:formatCode>
                <c:ptCount val="9"/>
                <c:pt idx="0">
                  <c:v>0.36350797189146017</c:v>
                </c:pt>
                <c:pt idx="1">
                  <c:v>3.1764911519212673E-2</c:v>
                </c:pt>
                <c:pt idx="2">
                  <c:v>0.16217732715830488</c:v>
                </c:pt>
                <c:pt idx="3">
                  <c:v>4.0391757427345229E-2</c:v>
                </c:pt>
                <c:pt idx="4">
                  <c:v>0.14324933247229441</c:v>
                </c:pt>
                <c:pt idx="5">
                  <c:v>0.20282765797848368</c:v>
                </c:pt>
                <c:pt idx="6">
                  <c:v>9.9815753817429857E-3</c:v>
                </c:pt>
                <c:pt idx="7">
                  <c:v>2.3793272862532074E-2</c:v>
                </c:pt>
                <c:pt idx="8">
                  <c:v>2.2306193308623819E-2</c:v>
                </c:pt>
              </c:numCache>
            </c:numRef>
          </c:val>
          <c:extLst xmlns:c16r2="http://schemas.microsoft.com/office/drawing/2015/06/chart">
            <c:ext xmlns:c16="http://schemas.microsoft.com/office/drawing/2014/chart" uri="{C3380CC4-5D6E-409C-BE32-E72D297353CC}">
              <c16:uniqueId val="{00000012-CBEA-4D76-A537-FA5D2E2EEC9D}"/>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pieChart>
        <c:varyColors val="1"/>
        <c:ser>
          <c:idx val="0"/>
          <c:order val="0"/>
          <c:dLbls>
            <c:numFmt formatCode="0.00%" sourceLinked="0"/>
            <c:spPr>
              <a:noFill/>
              <a:ln>
                <a:noFill/>
              </a:ln>
              <a:effectLst/>
            </c:sp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'Pag6'!$E$14:$E$15</c:f>
              <c:strCache>
                <c:ptCount val="2"/>
                <c:pt idx="0">
                  <c:v>MERCADO A TÉRMINO</c:v>
                </c:pt>
                <c:pt idx="1">
                  <c:v>MERCADO DE OPORTUNIDAD *</c:v>
                </c:pt>
              </c:strCache>
            </c:strRef>
          </c:cat>
          <c:val>
            <c:numRef>
              <c:f>'Pag6'!$F$14:$F$15</c:f>
              <c:numCache>
                <c:formatCode>#,##0.00</c:formatCode>
                <c:ptCount val="2"/>
                <c:pt idx="0">
                  <c:v>9883.6565813500019</c:v>
                </c:pt>
                <c:pt idx="1">
                  <c:v>1992.5170418801063</c:v>
                </c:pt>
              </c:numCache>
            </c:numRef>
          </c:val>
          <c:extLst xmlns:c16r2="http://schemas.microsoft.com/office/drawing/2015/06/chart">
            <c:ext xmlns:c16="http://schemas.microsoft.com/office/drawing/2014/chart" uri="{C3380CC4-5D6E-409C-BE32-E72D297353CC}">
              <c16:uniqueId val="{00000000-20D6-4119-8CB1-32E4FA3D1CB3}"/>
            </c:ext>
          </c:extLst>
        </c:ser>
        <c:dLbls>
          <c:showLegendKey val="0"/>
          <c:showVal val="1"/>
          <c:showCatName val="1"/>
          <c:showSerName val="0"/>
          <c:showPercent val="0"/>
          <c:showBubbleSize val="0"/>
          <c:showLeaderLines val="1"/>
        </c:dLbls>
        <c:firstSliceAng val="19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pieChart>
        <c:varyColors val="1"/>
        <c:ser>
          <c:idx val="0"/>
          <c:order val="0"/>
          <c:dPt>
            <c:idx val="0"/>
            <c:bubble3D val="0"/>
            <c:extLst xmlns:c16r2="http://schemas.microsoft.com/office/drawing/2015/06/chart">
              <c:ext xmlns:c16="http://schemas.microsoft.com/office/drawing/2014/chart" uri="{C3380CC4-5D6E-409C-BE32-E72D297353CC}">
                <c16:uniqueId val="{00000000-D557-4055-B90E-907766B5548F}"/>
              </c:ext>
            </c:extLst>
          </c:dPt>
          <c:dPt>
            <c:idx val="1"/>
            <c:bubble3D val="0"/>
            <c:extLst xmlns:c16r2="http://schemas.microsoft.com/office/drawing/2015/06/chart">
              <c:ext xmlns:c16="http://schemas.microsoft.com/office/drawing/2014/chart" uri="{C3380CC4-5D6E-409C-BE32-E72D297353CC}">
                <c16:uniqueId val="{00000001-D557-4055-B90E-907766B5548F}"/>
              </c:ext>
            </c:extLst>
          </c:dPt>
          <c:dPt>
            <c:idx val="2"/>
            <c:bubble3D val="0"/>
            <c:extLst xmlns:c16r2="http://schemas.microsoft.com/office/drawing/2015/06/chart">
              <c:ext xmlns:c16="http://schemas.microsoft.com/office/drawing/2014/chart" uri="{C3380CC4-5D6E-409C-BE32-E72D297353CC}">
                <c16:uniqueId val="{00000002-D557-4055-B90E-907766B5548F}"/>
              </c:ext>
            </c:extLst>
          </c:dPt>
          <c:dPt>
            <c:idx val="3"/>
            <c:bubble3D val="0"/>
            <c:extLst xmlns:c16r2="http://schemas.microsoft.com/office/drawing/2015/06/chart">
              <c:ext xmlns:c16="http://schemas.microsoft.com/office/drawing/2014/chart" uri="{C3380CC4-5D6E-409C-BE32-E72D297353CC}">
                <c16:uniqueId val="{00000003-D557-4055-B90E-907766B5548F}"/>
              </c:ext>
            </c:extLst>
          </c:dPt>
          <c:dPt>
            <c:idx val="4"/>
            <c:bubble3D val="0"/>
            <c:extLst xmlns:c16r2="http://schemas.microsoft.com/office/drawing/2015/06/chart">
              <c:ext xmlns:c16="http://schemas.microsoft.com/office/drawing/2014/chart" uri="{C3380CC4-5D6E-409C-BE32-E72D297353CC}">
                <c16:uniqueId val="{00000004-D557-4055-B90E-907766B5548F}"/>
              </c:ext>
            </c:extLst>
          </c:dPt>
          <c:dPt>
            <c:idx val="5"/>
            <c:bubble3D val="0"/>
            <c:extLst xmlns:c16r2="http://schemas.microsoft.com/office/drawing/2015/06/chart">
              <c:ext xmlns:c16="http://schemas.microsoft.com/office/drawing/2014/chart" uri="{C3380CC4-5D6E-409C-BE32-E72D297353CC}">
                <c16:uniqueId val="{00000005-D557-4055-B90E-907766B5548F}"/>
              </c:ext>
            </c:extLst>
          </c:dPt>
          <c:dPt>
            <c:idx val="6"/>
            <c:bubble3D val="0"/>
            <c:extLst xmlns:c16r2="http://schemas.microsoft.com/office/drawing/2015/06/chart">
              <c:ext xmlns:c16="http://schemas.microsoft.com/office/drawing/2014/chart" uri="{C3380CC4-5D6E-409C-BE32-E72D297353CC}">
                <c16:uniqueId val="{00000006-D557-4055-B90E-907766B5548F}"/>
              </c:ext>
            </c:extLst>
          </c:dPt>
          <c:dLbls>
            <c:dLbl>
              <c:idx val="0"/>
              <c:numFmt formatCode="0.00%" sourceLinked="0"/>
              <c:spPr/>
              <c:txPr>
                <a:bodyPr/>
                <a:lstStyle/>
                <a:p>
                  <a:pPr>
                    <a:defRPr/>
                  </a:pPr>
                  <a:endParaRPr lang="es-GT"/>
                </a:p>
              </c:txPr>
              <c:dLblPos val="bestFit"/>
              <c:showLegendKey val="0"/>
              <c:showVal val="0"/>
              <c:showCatName val="1"/>
              <c:showSerName val="0"/>
              <c:showPercent val="1"/>
              <c:showBubbleSize val="0"/>
            </c:dLbl>
            <c:dLbl>
              <c:idx val="1"/>
              <c:layout>
                <c:manualLayout>
                  <c:x val="0.10140749367081747"/>
                  <c:y val="0.24749387482859311"/>
                </c:manualLayout>
              </c:layout>
              <c:numFmt formatCode="0.00%" sourceLinked="0"/>
              <c:spPr/>
              <c:txPr>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212888385760938E-2"/>
                  <c:y val="2.335713081117544E-2"/>
                </c:manualLayout>
              </c:layout>
              <c:numFmt formatCode="0.00%" sourceLinked="0"/>
              <c:spPr/>
              <c:txPr>
                <a:bodyPr/>
                <a:lstStyle/>
                <a:p>
                  <a:pPr>
                    <a:defRPr/>
                  </a:pPr>
                  <a:endParaRPr lang="es-GT"/>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D557-4055-B90E-907766B5548F}"/>
                </c:ext>
                <c:ext xmlns:c15="http://schemas.microsoft.com/office/drawing/2012/chart" uri="{CE6537A1-D6FC-4f65-9D91-7224C49458BB}">
                  <c15:layout/>
                </c:ext>
              </c:extLst>
            </c:dLbl>
            <c:dLbl>
              <c:idx val="3"/>
              <c:layout>
                <c:manualLayout>
                  <c:x val="5.7358393079776568E-3"/>
                  <c:y val="-2.4864658818951998E-2"/>
                </c:manualLayout>
              </c:layout>
              <c:numFmt formatCode="0.00%" sourceLinked="0"/>
              <c:spPr/>
              <c:txPr>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22082981335714383"/>
                      <c:h val="0.1564216240183777"/>
                    </c:manualLayout>
                  </c15:layout>
                </c:ext>
              </c:extLst>
            </c:dLbl>
            <c:dLbl>
              <c:idx val="4"/>
              <c:layout>
                <c:manualLayout>
                  <c:x val="7.6009355289403585E-2"/>
                  <c:y val="-0.12705490894827695"/>
                </c:manualLayout>
              </c:layout>
              <c:numFmt formatCode="0.00%" sourceLinked="0"/>
              <c:spPr/>
              <c:txPr>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1057085827802425E-2"/>
                  <c:y val="-0.10448130741065208"/>
                </c:manualLayout>
              </c:layout>
              <c:numFmt formatCode="0.00%" sourceLinked="0"/>
              <c:spPr/>
              <c:txPr>
                <a:bodyPr/>
                <a:lstStyle/>
                <a:p>
                  <a:pPr>
                    <a:defRPr sz="900"/>
                  </a:pPr>
                  <a:endParaRPr lang="es-GT"/>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557-4055-B90E-907766B5548F}"/>
                </c:ext>
                <c:ext xmlns:c15="http://schemas.microsoft.com/office/drawing/2012/chart" uri="{CE6537A1-D6FC-4f65-9D91-7224C49458BB}">
                  <c15:layout/>
                </c:ext>
              </c:extLst>
            </c:dLbl>
            <c:dLbl>
              <c:idx val="6"/>
              <c:layout>
                <c:manualLayout>
                  <c:x val="6.1365576879780087E-2"/>
                  <c:y val="-4.3247594618818219E-2"/>
                </c:manualLayout>
              </c:layout>
              <c:numFmt formatCode="0.00%" sourceLinked="0"/>
              <c:spPr/>
              <c:txPr>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3414233507824787E-2"/>
                  <c:y val="1.4945481395206354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D557-4055-B90E-907766B5548F}"/>
                </c:ext>
                <c:ext xmlns:c15="http://schemas.microsoft.com/office/drawing/2012/chart" uri="{CE6537A1-D6FC-4f65-9D91-7224C49458BB}">
                  <c15:layout/>
                </c:ext>
              </c:extLst>
            </c:dLbl>
            <c:dLbl>
              <c:idx val="8"/>
              <c:layout>
                <c:manualLayout>
                  <c:x val="3.6757245505439011E-2"/>
                  <c:y val="9.614608446957191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2.7376664211998428E-2"/>
                  <c:y val="0.191263253835061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'Pag7'!$B$46:$B$55</c:f>
              <c:strCache>
                <c:ptCount val="10"/>
                <c:pt idx="0">
                  <c:v>RECURSOS HÍDRICOS</c:v>
                </c:pt>
                <c:pt idx="1">
                  <c:v>CARBON</c:v>
                </c:pt>
                <c:pt idx="2">
                  <c:v>BIOMASA</c:v>
                </c:pt>
                <c:pt idx="3">
                  <c:v>IMPORTACIONES</c:v>
                </c:pt>
                <c:pt idx="4">
                  <c:v>BUNKER</c:v>
                </c:pt>
                <c:pt idx="5">
                  <c:v>VAPOR GEOTÉRMICO</c:v>
                </c:pt>
                <c:pt idx="6">
                  <c:v>EÓLICO</c:v>
                </c:pt>
                <c:pt idx="7">
                  <c:v>SOLAR</c:v>
                </c:pt>
                <c:pt idx="8">
                  <c:v>BIOGAS</c:v>
                </c:pt>
                <c:pt idx="9">
                  <c:v>DIESEL</c:v>
                </c:pt>
              </c:strCache>
            </c:strRef>
          </c:cat>
          <c:val>
            <c:numRef>
              <c:f>'Pag7'!$D$46:$D$55</c:f>
              <c:numCache>
                <c:formatCode>0.00%</c:formatCode>
                <c:ptCount val="10"/>
                <c:pt idx="0">
                  <c:v>0.46564877589291609</c:v>
                </c:pt>
                <c:pt idx="1">
                  <c:v>0.24476758706048282</c:v>
                </c:pt>
                <c:pt idx="2">
                  <c:v>0.1145454677263449</c:v>
                </c:pt>
                <c:pt idx="3">
                  <c:v>7.1994310726197927E-2</c:v>
                </c:pt>
                <c:pt idx="4">
                  <c:v>4.7500721135519584E-2</c:v>
                </c:pt>
                <c:pt idx="5">
                  <c:v>2.0437919878935736E-2</c:v>
                </c:pt>
                <c:pt idx="6">
                  <c:v>1.7611668529581802E-2</c:v>
                </c:pt>
                <c:pt idx="7">
                  <c:v>1.6008281351518005E-2</c:v>
                </c:pt>
                <c:pt idx="8">
                  <c:v>1.4181107138213224E-3</c:v>
                </c:pt>
                <c:pt idx="9">
                  <c:v>6.7156984681753255E-5</c:v>
                </c:pt>
              </c:numCache>
            </c:numRef>
          </c:val>
          <c:extLst xmlns:c16r2="http://schemas.microsoft.com/office/drawing/2015/06/chart">
            <c:ext xmlns:c16="http://schemas.microsoft.com/office/drawing/2014/chart" uri="{C3380CC4-5D6E-409C-BE32-E72D297353CC}">
              <c16:uniqueId val="{00000008-D557-4055-B90E-907766B5548F}"/>
            </c:ext>
          </c:extLst>
        </c:ser>
        <c:dLbls>
          <c:showLegendKey val="0"/>
          <c:showVal val="0"/>
          <c:showCatName val="0"/>
          <c:showSerName val="0"/>
          <c:showPercent val="0"/>
          <c:showBubbleSize val="0"/>
          <c:showLeaderLines val="1"/>
        </c:dLbls>
        <c:firstSliceAng val="10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15.xml.rels><?xml version="1.0" encoding="UTF-8" standalone="yes"?>
<Relationships xmlns="http://schemas.openxmlformats.org/package/2006/relationships"><Relationship Id="rId1" Type="http://schemas.openxmlformats.org/officeDocument/2006/relationships/image" Target="../media/image4.emf"/></Relationships>
</file>

<file path=xl/drawings/_rels/drawing1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4" Type="http://schemas.openxmlformats.org/officeDocument/2006/relationships/chart" Target="../charts/chart61.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388340</xdr:colOff>
      <xdr:row>4</xdr:row>
      <xdr:rowOff>74082</xdr:rowOff>
    </xdr:from>
    <xdr:to>
      <xdr:col>6</xdr:col>
      <xdr:colOff>310161</xdr:colOff>
      <xdr:row>18</xdr:row>
      <xdr:rowOff>130707</xdr:rowOff>
    </xdr:to>
    <xdr:pic>
      <xdr:nvPicPr>
        <xdr:cNvPr id="7" name="6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240" y="1140882"/>
          <a:ext cx="4176321" cy="3790425"/>
        </a:xfrm>
        <a:prstGeom prst="rect">
          <a:avLst/>
        </a:prstGeom>
        <a:ln>
          <a:noFill/>
        </a:ln>
        <a:effectLst>
          <a:reflection blurRad="114300" stA="45000" endPos="25000" dir="5400000" sy="-100000" algn="bl" rotWithShape="0"/>
          <a:softEdge rad="127000"/>
        </a:effectLst>
        <a:scene3d>
          <a:camera prst="orthographicFront">
            <a:rot lat="0" lon="0" rev="0"/>
          </a:camera>
          <a:lightRig rig="threePt" dir="t"/>
        </a:scene3d>
      </xdr:spPr>
    </xdr:pic>
    <xdr:clientData/>
  </xdr:twoCellAnchor>
  <xdr:twoCellAnchor editAs="oneCell">
    <xdr:from>
      <xdr:col>0</xdr:col>
      <xdr:colOff>423334</xdr:colOff>
      <xdr:row>0</xdr:row>
      <xdr:rowOff>137583</xdr:rowOff>
    </xdr:from>
    <xdr:to>
      <xdr:col>7</xdr:col>
      <xdr:colOff>275168</xdr:colOff>
      <xdr:row>2</xdr:row>
      <xdr:rowOff>63500</xdr:rowOff>
    </xdr:to>
    <xdr:pic>
      <xdr:nvPicPr>
        <xdr:cNvPr id="8" name="7 Imagen"/>
        <xdr:cNvPicPr>
          <a:picLocks noChangeAspect="1"/>
        </xdr:cNvPicPr>
      </xdr:nvPicPr>
      <xdr:blipFill>
        <a:blip xmlns:r="http://schemas.openxmlformats.org/officeDocument/2006/relationships" r:embed="rId2"/>
        <a:stretch>
          <a:fillRect/>
        </a:stretch>
      </xdr:blipFill>
      <xdr:spPr>
        <a:xfrm>
          <a:off x="423334" y="137583"/>
          <a:ext cx="5037667" cy="4762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72</xdr:row>
      <xdr:rowOff>153239</xdr:rowOff>
    </xdr:from>
    <xdr:to>
      <xdr:col>14</xdr:col>
      <xdr:colOff>66675</xdr:colOff>
      <xdr:row>121</xdr:row>
      <xdr:rowOff>132306</xdr:rowOff>
    </xdr:to>
    <xdr:graphicFrame macro="">
      <xdr:nvGraphicFramePr>
        <xdr:cNvPr id="4608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704850</xdr:colOff>
      <xdr:row>35</xdr:row>
      <xdr:rowOff>152400</xdr:rowOff>
    </xdr:from>
    <xdr:to>
      <xdr:col>8</xdr:col>
      <xdr:colOff>733425</xdr:colOff>
      <xdr:row>63</xdr:row>
      <xdr:rowOff>38100</xdr:rowOff>
    </xdr:to>
    <xdr:sp macro="" textlink="">
      <xdr:nvSpPr>
        <xdr:cNvPr id="8" name="Line 18"/>
        <xdr:cNvSpPr>
          <a:spLocks noChangeShapeType="1"/>
        </xdr:cNvSpPr>
      </xdr:nvSpPr>
      <xdr:spPr bwMode="auto">
        <a:xfrm>
          <a:off x="8505825" y="5915025"/>
          <a:ext cx="28575" cy="4419600"/>
        </a:xfrm>
        <a:prstGeom prst="line">
          <a:avLst/>
        </a:prstGeom>
        <a:noFill/>
        <a:ln w="9525">
          <a:solidFill>
            <a:srgbClr val="000000"/>
          </a:solidFill>
          <a:round/>
          <a:headEnd/>
          <a:tailEnd/>
        </a:ln>
      </xdr:spPr>
    </xdr:sp>
    <xdr:clientData/>
  </xdr:twoCellAnchor>
  <xdr:twoCellAnchor>
    <xdr:from>
      <xdr:col>0</xdr:col>
      <xdr:colOff>0</xdr:colOff>
      <xdr:row>32</xdr:row>
      <xdr:rowOff>152399</xdr:rowOff>
    </xdr:from>
    <xdr:to>
      <xdr:col>13</xdr:col>
      <xdr:colOff>704850</xdr:colOff>
      <xdr:row>67</xdr:row>
      <xdr:rowOff>95249</xdr:rowOff>
    </xdr:to>
    <xdr:graphicFrame macro="">
      <xdr:nvGraphicFramePr>
        <xdr:cNvPr id="1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0</xdr:rowOff>
    </xdr:from>
    <xdr:to>
      <xdr:col>13</xdr:col>
      <xdr:colOff>714375</xdr:colOff>
      <xdr:row>31</xdr:row>
      <xdr:rowOff>152400</xdr:rowOff>
    </xdr:to>
    <xdr:graphicFrame macro="">
      <xdr:nvGraphicFramePr>
        <xdr:cNvPr id="7"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0.62617</cdr:x>
      <cdr:y>0.88207</cdr:y>
    </cdr:from>
    <cdr:to>
      <cdr:x>0.68714</cdr:x>
      <cdr:y>0.94533</cdr:y>
    </cdr:to>
    <cdr:sp macro="" textlink="">
      <cdr:nvSpPr>
        <cdr:cNvPr id="164865" name="Text Box 2049"/>
        <cdr:cNvSpPr txBox="1">
          <a:spLocks xmlns:a="http://schemas.openxmlformats.org/drawingml/2006/main" noChangeArrowheads="1"/>
        </cdr:cNvSpPr>
      </cdr:nvSpPr>
      <cdr:spPr bwMode="auto">
        <a:xfrm xmlns:a="http://schemas.openxmlformats.org/drawingml/2006/main">
          <a:off x="8047570" y="4088654"/>
          <a:ext cx="783588" cy="293230"/>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GT" sz="1500" b="0" i="0" u="none" strike="noStrike" baseline="0">
              <a:solidFill>
                <a:srgbClr val="000000"/>
              </a:solidFill>
              <a:latin typeface="Arial"/>
              <a:cs typeface="Arial"/>
            </a:rPr>
            <a:t>60</a:t>
          </a:r>
        </a:p>
      </cdr:txBody>
    </cdr:sp>
  </cdr:relSizeAnchor>
  <cdr:relSizeAnchor xmlns:cdr="http://schemas.openxmlformats.org/drawingml/2006/chartDrawing">
    <cdr:from>
      <cdr:x>0.33277</cdr:x>
      <cdr:y>0.26937</cdr:y>
    </cdr:from>
    <cdr:to>
      <cdr:x>0.46308</cdr:x>
      <cdr:y>0.36052</cdr:y>
    </cdr:to>
    <cdr:sp macro="" textlink="">
      <cdr:nvSpPr>
        <cdr:cNvPr id="164866" name="AutoShape 2050"/>
        <cdr:cNvSpPr>
          <a:spLocks xmlns:a="http://schemas.openxmlformats.org/drawingml/2006/main"/>
        </cdr:cNvSpPr>
      </cdr:nvSpPr>
      <cdr:spPr bwMode="auto">
        <a:xfrm xmlns:a="http://schemas.openxmlformats.org/drawingml/2006/main">
          <a:off x="4276729" y="1248602"/>
          <a:ext cx="1674748" cy="422509"/>
        </a:xfrm>
        <a:prstGeom xmlns:a="http://schemas.openxmlformats.org/drawingml/2006/main" prst="borderCallout2">
          <a:avLst>
            <a:gd name="adj1" fmla="val 33356"/>
            <a:gd name="adj2" fmla="val 105750"/>
            <a:gd name="adj3" fmla="val 33356"/>
            <a:gd name="adj4" fmla="val 156426"/>
            <a:gd name="adj5" fmla="val 158060"/>
            <a:gd name="adj6" fmla="val 198306"/>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GT" sz="1000" b="0" i="0" u="none" strike="noStrike" baseline="0">
              <a:solidFill>
                <a:srgbClr val="000000"/>
              </a:solidFill>
              <a:latin typeface="Arial"/>
              <a:cs typeface="Arial"/>
            </a:rPr>
            <a:t>Condiciones Normales de acuerdo a la NCO 4</a:t>
          </a:r>
        </a:p>
      </cdr:txBody>
    </cdr:sp>
  </cdr:relSizeAnchor>
  <cdr:relSizeAnchor xmlns:cdr="http://schemas.openxmlformats.org/drawingml/2006/chartDrawing">
    <cdr:from>
      <cdr:x>0.62774</cdr:x>
      <cdr:y>0.95894</cdr:y>
    </cdr:from>
    <cdr:to>
      <cdr:x>0.68678</cdr:x>
      <cdr:y>1</cdr:y>
    </cdr:to>
    <cdr:sp macro="" textlink="">
      <cdr:nvSpPr>
        <cdr:cNvPr id="6" name="Text Box 2049"/>
        <cdr:cNvSpPr txBox="1">
          <a:spLocks xmlns:a="http://schemas.openxmlformats.org/drawingml/2006/main" noChangeArrowheads="1"/>
        </cdr:cNvSpPr>
      </cdr:nvSpPr>
      <cdr:spPr bwMode="auto">
        <a:xfrm xmlns:a="http://schemas.openxmlformats.org/drawingml/2006/main">
          <a:off x="8067675" y="4444999"/>
          <a:ext cx="758825" cy="190313"/>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GT" sz="1200" b="0" i="0" u="none" strike="noStrike" baseline="0">
              <a:solidFill>
                <a:srgbClr val="000000"/>
              </a:solidFill>
              <a:latin typeface="Arial"/>
              <a:cs typeface="Arial"/>
            </a:rPr>
            <a:t>Hz</a:t>
          </a:r>
        </a:p>
      </cdr:txBody>
    </cdr:sp>
  </cdr:relSizeAnchor>
</c:userShapes>
</file>

<file path=xl/drawings/drawing12.xml><?xml version="1.0" encoding="utf-8"?>
<xdr:wsDr xmlns:xdr="http://schemas.openxmlformats.org/drawingml/2006/spreadsheetDrawing" xmlns:a="http://schemas.openxmlformats.org/drawingml/2006/main">
  <xdr:absoluteAnchor>
    <xdr:pos x="0" y="257175"/>
    <xdr:ext cx="9286874" cy="6318798"/>
    <xdr:graphicFrame macro="">
      <xdr:nvGraphicFramePr>
        <xdr:cNvPr id="5"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572250"/>
    <xdr:ext cx="9286875" cy="6134100"/>
    <xdr:graphicFrame macro="">
      <xdr:nvGraphicFramePr>
        <xdr:cNvPr id="6"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12696825"/>
    <xdr:ext cx="9296400" cy="6076950"/>
    <xdr:graphicFrame macro="">
      <xdr:nvGraphicFramePr>
        <xdr:cNvPr id="7"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944100" cy="6281964"/>
    <xdr:graphicFrame macro="">
      <xdr:nvGraphicFramePr>
        <xdr:cNvPr id="7"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410325"/>
    <xdr:ext cx="9934575" cy="6281964"/>
    <xdr:graphicFrame macro="">
      <xdr:nvGraphicFramePr>
        <xdr:cNvPr id="9"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12887325"/>
    <xdr:ext cx="9963150" cy="6281964"/>
    <xdr:graphicFrame macro="">
      <xdr:nvGraphicFramePr>
        <xdr:cNvPr id="10"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228600</xdr:colOff>
      <xdr:row>0</xdr:row>
      <xdr:rowOff>0</xdr:rowOff>
    </xdr:to>
    <xdr:graphicFrame macro="">
      <xdr:nvGraphicFramePr>
        <xdr:cNvPr id="2"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228600</xdr:colOff>
      <xdr:row>0</xdr:row>
      <xdr:rowOff>0</xdr:rowOff>
    </xdr:to>
    <xdr:graphicFrame macro="">
      <xdr:nvGraphicFramePr>
        <xdr:cNvPr id="3"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11</xdr:col>
      <xdr:colOff>228600</xdr:colOff>
      <xdr:row>0</xdr:row>
      <xdr:rowOff>0</xdr:rowOff>
    </xdr:to>
    <xdr:graphicFrame macro="">
      <xdr:nvGraphicFramePr>
        <xdr:cNvPr id="4" name="Chart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228600</xdr:colOff>
      <xdr:row>0</xdr:row>
      <xdr:rowOff>0</xdr:rowOff>
    </xdr:to>
    <xdr:graphicFrame macro="">
      <xdr:nvGraphicFramePr>
        <xdr:cNvPr id="5"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absoluteAnchor>
    <xdr:pos x="0" y="0"/>
    <xdr:ext cx="9286875" cy="6134100"/>
    <xdr:graphicFrame macro="">
      <xdr:nvGraphicFramePr>
        <xdr:cNvPr id="9"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0" y="6229350"/>
    <xdr:ext cx="9296400" cy="6281964"/>
    <xdr:graphicFrame macro="">
      <xdr:nvGraphicFramePr>
        <xdr:cNvPr id="10"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0" y="12725400"/>
    <xdr:ext cx="9296400" cy="6281964"/>
    <xdr:graphicFrame macro="">
      <xdr:nvGraphicFramePr>
        <xdr:cNvPr id="11"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704851</xdr:colOff>
      <xdr:row>78</xdr:row>
      <xdr:rowOff>152400</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8667750" cy="1278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28</xdr:row>
      <xdr:rowOff>21240</xdr:rowOff>
    </xdr:from>
    <xdr:to>
      <xdr:col>11</xdr:col>
      <xdr:colOff>0</xdr:colOff>
      <xdr:row>58</xdr:row>
      <xdr:rowOff>11716</xdr:rowOff>
    </xdr:to>
    <xdr:graphicFrame macro="">
      <xdr:nvGraphicFramePr>
        <xdr:cNvPr id="11059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36820</xdr:rowOff>
    </xdr:from>
    <xdr:to>
      <xdr:col>10</xdr:col>
      <xdr:colOff>714375</xdr:colOff>
      <xdr:row>88</xdr:row>
      <xdr:rowOff>27295</xdr:rowOff>
    </xdr:to>
    <xdr:graphicFrame macro="">
      <xdr:nvGraphicFramePr>
        <xdr:cNvPr id="11059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10</xdr:col>
      <xdr:colOff>691091</xdr:colOff>
      <xdr:row>28</xdr:row>
      <xdr:rowOff>27517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68</xdr:row>
      <xdr:rowOff>159</xdr:rowOff>
    </xdr:from>
    <xdr:to>
      <xdr:col>13</xdr:col>
      <xdr:colOff>698891</xdr:colOff>
      <xdr:row>102</xdr:row>
      <xdr:rowOff>161765</xdr:rowOff>
    </xdr:to>
    <xdr:graphicFrame macro="">
      <xdr:nvGraphicFramePr>
        <xdr:cNvPr id="1146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152400</xdr:rowOff>
    </xdr:from>
    <xdr:to>
      <xdr:col>13</xdr:col>
      <xdr:colOff>685800</xdr:colOff>
      <xdr:row>65</xdr:row>
      <xdr:rowOff>95250</xdr:rowOff>
    </xdr:to>
    <xdr:graphicFrame macro="">
      <xdr:nvGraphicFramePr>
        <xdr:cNvPr id="1146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12700</xdr:rowOff>
    </xdr:from>
    <xdr:to>
      <xdr:col>13</xdr:col>
      <xdr:colOff>701489</xdr:colOff>
      <xdr:row>29</xdr:row>
      <xdr:rowOff>89327</xdr:rowOff>
    </xdr:to>
    <xdr:graphicFrame macro="">
      <xdr:nvGraphicFramePr>
        <xdr:cNvPr id="11469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12</xdr:row>
      <xdr:rowOff>158829</xdr:rowOff>
    </xdr:from>
    <xdr:to>
      <xdr:col>7</xdr:col>
      <xdr:colOff>426088</xdr:colOff>
      <xdr:row>38</xdr:row>
      <xdr:rowOff>34846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93666</xdr:colOff>
      <xdr:row>55</xdr:row>
      <xdr:rowOff>136008</xdr:rowOff>
    </xdr:from>
    <xdr:to>
      <xdr:col>7</xdr:col>
      <xdr:colOff>657225</xdr:colOff>
      <xdr:row>85</xdr:row>
      <xdr:rowOff>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267342</xdr:colOff>
      <xdr:row>87</xdr:row>
      <xdr:rowOff>190601</xdr:rowOff>
    </xdr:from>
    <xdr:to>
      <xdr:col>8</xdr:col>
      <xdr:colOff>801730</xdr:colOff>
      <xdr:row>116</xdr:row>
      <xdr:rowOff>46425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352425</xdr:colOff>
      <xdr:row>24</xdr:row>
      <xdr:rowOff>19050</xdr:rowOff>
    </xdr:from>
    <xdr:to>
      <xdr:col>8</xdr:col>
      <xdr:colOff>886813</xdr:colOff>
      <xdr:row>53</xdr:row>
      <xdr:rowOff>46324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180975</xdr:colOff>
          <xdr:row>0</xdr:row>
          <xdr:rowOff>0</xdr:rowOff>
        </xdr:from>
        <xdr:to>
          <xdr:col>9</xdr:col>
          <xdr:colOff>657225</xdr:colOff>
          <xdr:row>50</xdr:row>
          <xdr:rowOff>66675</xdr:rowOff>
        </xdr:to>
        <xdr:sp macro="" textlink="">
          <xdr:nvSpPr>
            <xdr:cNvPr id="37900" name="Object 12" hidden="1">
              <a:extLst>
                <a:ext uri="{63B3BB69-23CF-44E3-9099-C40C66FF867C}">
                  <a14:compatExt spid="_x0000_s379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609600</xdr:colOff>
      <xdr:row>42</xdr:row>
      <xdr:rowOff>141210</xdr:rowOff>
    </xdr:from>
    <xdr:to>
      <xdr:col>12</xdr:col>
      <xdr:colOff>546556</xdr:colOff>
      <xdr:row>76</xdr:row>
      <xdr:rowOff>28575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66</xdr:row>
      <xdr:rowOff>161924</xdr:rowOff>
    </xdr:from>
    <xdr:to>
      <xdr:col>11</xdr:col>
      <xdr:colOff>228599</xdr:colOff>
      <xdr:row>104</xdr:row>
      <xdr:rowOff>104775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152400</xdr:rowOff>
    </xdr:from>
    <xdr:to>
      <xdr:col>11</xdr:col>
      <xdr:colOff>228599</xdr:colOff>
      <xdr:row>66</xdr:row>
      <xdr:rowOff>76200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absoluteAnchor>
    <xdr:pos x="0" y="410446"/>
    <xdr:ext cx="10320618" cy="6096000"/>
    <xdr:graphicFrame macro="">
      <xdr:nvGraphicFramePr>
        <xdr:cNvPr id="4"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8015" y="6658289"/>
    <xdr:ext cx="10298206" cy="6096000"/>
    <xdr:graphicFrame macro="">
      <xdr:nvGraphicFramePr>
        <xdr:cNvPr id="5"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3.xml><?xml version="1.0" encoding="utf-8"?>
<xdr:wsDr xmlns:xdr="http://schemas.openxmlformats.org/drawingml/2006/spreadsheetDrawing" xmlns:a="http://schemas.openxmlformats.org/drawingml/2006/main">
  <xdr:twoCellAnchor>
    <xdr:from>
      <xdr:col>4</xdr:col>
      <xdr:colOff>643246</xdr:colOff>
      <xdr:row>64</xdr:row>
      <xdr:rowOff>96532</xdr:rowOff>
    </xdr:from>
    <xdr:to>
      <xdr:col>13</xdr:col>
      <xdr:colOff>62221</xdr:colOff>
      <xdr:row>101</xdr:row>
      <xdr:rowOff>17841</xdr:rowOff>
    </xdr:to>
    <xdr:graphicFrame macro="">
      <xdr:nvGraphicFramePr>
        <xdr:cNvPr id="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113602</xdr:rowOff>
    </xdr:from>
    <xdr:to>
      <xdr:col>4</xdr:col>
      <xdr:colOff>104775</xdr:colOff>
      <xdr:row>101</xdr:row>
      <xdr:rowOff>27215</xdr:rowOff>
    </xdr:to>
    <xdr:graphicFrame macro="">
      <xdr:nvGraphicFramePr>
        <xdr:cNvPr id="3"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9</xdr:row>
      <xdr:rowOff>9525</xdr:rowOff>
    </xdr:from>
    <xdr:to>
      <xdr:col>14</xdr:col>
      <xdr:colOff>19050</xdr:colOff>
      <xdr:row>42</xdr:row>
      <xdr:rowOff>0</xdr:rowOff>
    </xdr:to>
    <xdr:graphicFrame macro="">
      <xdr:nvGraphicFramePr>
        <xdr:cNvPr id="1351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168026</xdr:colOff>
      <xdr:row>95</xdr:row>
      <xdr:rowOff>103842</xdr:rowOff>
    </xdr:from>
    <xdr:to>
      <xdr:col>10</xdr:col>
      <xdr:colOff>919443</xdr:colOff>
      <xdr:row>125</xdr:row>
      <xdr:rowOff>103842</xdr:rowOff>
    </xdr:to>
    <xdr:graphicFrame macro="">
      <xdr:nvGraphicFramePr>
        <xdr:cNvPr id="135170"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486833</xdr:colOff>
      <xdr:row>11</xdr:row>
      <xdr:rowOff>57151</xdr:rowOff>
    </xdr:from>
    <xdr:to>
      <xdr:col>13</xdr:col>
      <xdr:colOff>148166</xdr:colOff>
      <xdr:row>35</xdr:row>
      <xdr:rowOff>1</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154062</xdr:colOff>
      <xdr:row>75</xdr:row>
      <xdr:rowOff>81945</xdr:rowOff>
    </xdr:from>
    <xdr:to>
      <xdr:col>6</xdr:col>
      <xdr:colOff>973212</xdr:colOff>
      <xdr:row>102</xdr:row>
      <xdr:rowOff>23435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0" y="552450"/>
    <xdr:ext cx="9282697" cy="6099342"/>
    <xdr:graphicFrame macro="">
      <xdr:nvGraphicFramePr>
        <xdr:cNvPr id="7"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6924675"/>
    <xdr:ext cx="9282697" cy="6099342"/>
    <xdr:graphicFrame macro="">
      <xdr:nvGraphicFramePr>
        <xdr:cNvPr id="8"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102658</xdr:rowOff>
    </xdr:from>
    <xdr:to>
      <xdr:col>8</xdr:col>
      <xdr:colOff>257175</xdr:colOff>
      <xdr:row>28</xdr:row>
      <xdr:rowOff>3174</xdr:rowOff>
    </xdr:to>
    <xdr:graphicFrame macro="">
      <xdr:nvGraphicFramePr>
        <xdr:cNvPr id="14541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11641</xdr:rowOff>
    </xdr:from>
    <xdr:to>
      <xdr:col>4</xdr:col>
      <xdr:colOff>530050</xdr:colOff>
      <xdr:row>50</xdr:row>
      <xdr:rowOff>117475</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454023</xdr:colOff>
      <xdr:row>28</xdr:row>
      <xdr:rowOff>30692</xdr:rowOff>
    </xdr:from>
    <xdr:to>
      <xdr:col>13</xdr:col>
      <xdr:colOff>28574</xdr:colOff>
      <xdr:row>50</xdr:row>
      <xdr:rowOff>138192</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60326</xdr:rowOff>
    </xdr:from>
    <xdr:to>
      <xdr:col>11</xdr:col>
      <xdr:colOff>713317</xdr:colOff>
      <xdr:row>79</xdr:row>
      <xdr:rowOff>13758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823383</xdr:colOff>
      <xdr:row>1</xdr:row>
      <xdr:rowOff>21167</xdr:rowOff>
    </xdr:from>
    <xdr:to>
      <xdr:col>13</xdr:col>
      <xdr:colOff>137583</xdr:colOff>
      <xdr:row>36</xdr:row>
      <xdr:rowOff>78317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0" y="7334250"/>
    <xdr:ext cx="11515725" cy="6099342"/>
    <xdr:graphicFrame macro="">
      <xdr:nvGraphicFramePr>
        <xdr:cNvPr id="7"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13487400"/>
    <xdr:ext cx="11525250" cy="6099342"/>
    <xdr:graphicFrame macro="">
      <xdr:nvGraphicFramePr>
        <xdr:cNvPr id="8"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257175"/>
    <xdr:ext cx="9282697" cy="6099342"/>
    <xdr:graphicFrame macro="">
      <xdr:nvGraphicFramePr>
        <xdr:cNvPr id="6"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410325"/>
    <xdr:ext cx="9282697" cy="6099342"/>
    <xdr:graphicFrame macro="">
      <xdr:nvGraphicFramePr>
        <xdr:cNvPr id="7"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0</xdr:col>
      <xdr:colOff>0</xdr:colOff>
      <xdr:row>8</xdr:row>
      <xdr:rowOff>154998</xdr:rowOff>
    </xdr:from>
    <xdr:to>
      <xdr:col>8</xdr:col>
      <xdr:colOff>420015</xdr:colOff>
      <xdr:row>25</xdr:row>
      <xdr:rowOff>121599</xdr:rowOff>
    </xdr:to>
    <xdr:graphicFrame macro="">
      <xdr:nvGraphicFramePr>
        <xdr:cNvPr id="655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165099</xdr:colOff>
      <xdr:row>36</xdr:row>
      <xdr:rowOff>85725</xdr:rowOff>
    </xdr:from>
    <xdr:to>
      <xdr:col>13</xdr:col>
      <xdr:colOff>715776</xdr:colOff>
      <xdr:row>53</xdr:row>
      <xdr:rowOff>139902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9525</xdr:colOff>
      <xdr:row>147</xdr:row>
      <xdr:rowOff>19050</xdr:rowOff>
    </xdr:from>
    <xdr:to>
      <xdr:col>10</xdr:col>
      <xdr:colOff>9525</xdr:colOff>
      <xdr:row>167</xdr:row>
      <xdr:rowOff>114300</xdr:rowOff>
    </xdr:to>
    <xdr:sp macro="" textlink="">
      <xdr:nvSpPr>
        <xdr:cNvPr id="155650" name="Line 2"/>
        <xdr:cNvSpPr>
          <a:spLocks noChangeShapeType="1"/>
        </xdr:cNvSpPr>
      </xdr:nvSpPr>
      <xdr:spPr bwMode="auto">
        <a:xfrm flipV="1">
          <a:off x="9439275" y="23802975"/>
          <a:ext cx="0" cy="3333750"/>
        </a:xfrm>
        <a:prstGeom prst="line">
          <a:avLst/>
        </a:prstGeom>
        <a:noFill/>
        <a:ln w="9525">
          <a:solidFill>
            <a:srgbClr val="000000"/>
          </a:solidFill>
          <a:round/>
          <a:headEnd/>
          <a:tailEnd/>
        </a:ln>
      </xdr:spPr>
    </xdr:sp>
    <xdr:clientData/>
  </xdr:twoCellAnchor>
  <xdr:twoCellAnchor>
    <xdr:from>
      <xdr:col>0</xdr:col>
      <xdr:colOff>0</xdr:colOff>
      <xdr:row>39</xdr:row>
      <xdr:rowOff>0</xdr:rowOff>
    </xdr:from>
    <xdr:to>
      <xdr:col>8</xdr:col>
      <xdr:colOff>666750</xdr:colOff>
      <xdr:row>39</xdr:row>
      <xdr:rowOff>0</xdr:rowOff>
    </xdr:to>
    <xdr:graphicFrame macro="">
      <xdr:nvGraphicFramePr>
        <xdr:cNvPr id="15565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628650</xdr:colOff>
      <xdr:row>39</xdr:row>
      <xdr:rowOff>0</xdr:rowOff>
    </xdr:from>
    <xdr:to>
      <xdr:col>16</xdr:col>
      <xdr:colOff>476250</xdr:colOff>
      <xdr:row>39</xdr:row>
      <xdr:rowOff>0</xdr:rowOff>
    </xdr:to>
    <xdr:graphicFrame macro="">
      <xdr:nvGraphicFramePr>
        <xdr:cNvPr id="15565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81</xdr:rowOff>
    </xdr:from>
    <xdr:to>
      <xdr:col>14</xdr:col>
      <xdr:colOff>11206</xdr:colOff>
      <xdr:row>30</xdr:row>
      <xdr:rowOff>112939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420461</xdr:colOff>
      <xdr:row>41</xdr:row>
      <xdr:rowOff>19050</xdr:rowOff>
    </xdr:from>
    <xdr:to>
      <xdr:col>13</xdr:col>
      <xdr:colOff>25853</xdr:colOff>
      <xdr:row>61</xdr:row>
      <xdr:rowOff>74840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104291</xdr:colOff>
      <xdr:row>128</xdr:row>
      <xdr:rowOff>174194</xdr:rowOff>
    </xdr:from>
    <xdr:to>
      <xdr:col>14</xdr:col>
      <xdr:colOff>85305</xdr:colOff>
      <xdr:row>148</xdr:row>
      <xdr:rowOff>108068</xdr:rowOff>
    </xdr:to>
    <xdr:graphicFrame macro="">
      <xdr:nvGraphicFramePr>
        <xdr:cNvPr id="6860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5762</xdr:rowOff>
    </xdr:from>
    <xdr:to>
      <xdr:col>6</xdr:col>
      <xdr:colOff>11206</xdr:colOff>
      <xdr:row>33</xdr:row>
      <xdr:rowOff>104576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254903</xdr:rowOff>
    </xdr:from>
    <xdr:to>
      <xdr:col>11</xdr:col>
      <xdr:colOff>27214</xdr:colOff>
      <xdr:row>69</xdr:row>
      <xdr:rowOff>141099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76</xdr:row>
      <xdr:rowOff>0</xdr:rowOff>
    </xdr:from>
    <xdr:to>
      <xdr:col>11</xdr:col>
      <xdr:colOff>1730</xdr:colOff>
      <xdr:row>106</xdr:row>
      <xdr:rowOff>95251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37</xdr:row>
      <xdr:rowOff>160564</xdr:rowOff>
    </xdr:from>
    <xdr:to>
      <xdr:col>13</xdr:col>
      <xdr:colOff>180975</xdr:colOff>
      <xdr:row>69</xdr:row>
      <xdr:rowOff>44903</xdr:rowOff>
    </xdr:to>
    <xdr:graphicFrame macro="">
      <xdr:nvGraphicFramePr>
        <xdr:cNvPr id="74753" name="Chart 20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511176</xdr:colOff>
      <xdr:row>8</xdr:row>
      <xdr:rowOff>116417</xdr:rowOff>
    </xdr:from>
    <xdr:to>
      <xdr:col>8</xdr:col>
      <xdr:colOff>433176</xdr:colOff>
      <xdr:row>26</xdr:row>
      <xdr:rowOff>138917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456328</xdr:colOff>
      <xdr:row>42</xdr:row>
      <xdr:rowOff>111437</xdr:rowOff>
    </xdr:from>
    <xdr:to>
      <xdr:col>10</xdr:col>
      <xdr:colOff>561103</xdr:colOff>
      <xdr:row>61</xdr:row>
      <xdr:rowOff>130487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77</xdr:row>
      <xdr:rowOff>141666</xdr:rowOff>
    </xdr:from>
    <xdr:to>
      <xdr:col>17</xdr:col>
      <xdr:colOff>19425</xdr:colOff>
      <xdr:row>110</xdr:row>
      <xdr:rowOff>46266</xdr:rowOff>
    </xdr:to>
    <xdr:graphicFrame macro="">
      <xdr:nvGraphicFramePr>
        <xdr:cNvPr id="7987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285902</xdr:rowOff>
    </xdr:from>
    <xdr:to>
      <xdr:col>17</xdr:col>
      <xdr:colOff>19425</xdr:colOff>
      <xdr:row>50</xdr:row>
      <xdr:rowOff>137433</xdr:rowOff>
    </xdr:to>
    <xdr:graphicFrame macro="">
      <xdr:nvGraphicFramePr>
        <xdr:cNvPr id="7987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50</xdr:row>
      <xdr:rowOff>131837</xdr:rowOff>
    </xdr:from>
    <xdr:to>
      <xdr:col>17</xdr:col>
      <xdr:colOff>19425</xdr:colOff>
      <xdr:row>78</xdr:row>
      <xdr:rowOff>21770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3</xdr:row>
      <xdr:rowOff>0</xdr:rowOff>
    </xdr:from>
    <xdr:to>
      <xdr:col>9</xdr:col>
      <xdr:colOff>0</xdr:colOff>
      <xdr:row>36</xdr:row>
      <xdr:rowOff>57150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714375</xdr:colOff>
      <xdr:row>3</xdr:row>
      <xdr:rowOff>9525</xdr:rowOff>
    </xdr:from>
    <xdr:to>
      <xdr:col>16</xdr:col>
      <xdr:colOff>371475</xdr:colOff>
      <xdr:row>36</xdr:row>
      <xdr:rowOff>66675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36</xdr:row>
      <xdr:rowOff>9525</xdr:rowOff>
    </xdr:from>
    <xdr:to>
      <xdr:col>9</xdr:col>
      <xdr:colOff>0</xdr:colOff>
      <xdr:row>75</xdr:row>
      <xdr:rowOff>19050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676275</xdr:colOff>
      <xdr:row>36</xdr:row>
      <xdr:rowOff>28575</xdr:rowOff>
    </xdr:from>
    <xdr:to>
      <xdr:col>16</xdr:col>
      <xdr:colOff>371475</xdr:colOff>
      <xdr:row>74</xdr:row>
      <xdr:rowOff>85725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73</xdr:row>
      <xdr:rowOff>19050</xdr:rowOff>
    </xdr:from>
    <xdr:to>
      <xdr:col>8</xdr:col>
      <xdr:colOff>733425</xdr:colOff>
      <xdr:row>105</xdr:row>
      <xdr:rowOff>152400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666750</xdr:colOff>
      <xdr:row>73</xdr:row>
      <xdr:rowOff>19050</xdr:rowOff>
    </xdr:from>
    <xdr:to>
      <xdr:col>16</xdr:col>
      <xdr:colOff>371475</xdr:colOff>
      <xdr:row>105</xdr:row>
      <xdr:rowOff>95250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os/FPNES%20Epoca%20Seca%20y%20Lluviosa%202017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rchivos/Curva%20Mon&#243;tona%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NE 2017"/>
      <sheetName val="RADIAL 2017"/>
    </sheetNames>
    <sheetDataSet>
      <sheetData sheetId="0">
        <row r="7">
          <cell r="C7" t="str">
            <v>HAG-H</v>
          </cell>
          <cell r="D7">
            <v>0.83433338666796175</v>
          </cell>
          <cell r="F7" t="str">
            <v>SEC-H</v>
          </cell>
          <cell r="G7">
            <v>0.87064862391050157</v>
          </cell>
        </row>
        <row r="8">
          <cell r="C8" t="str">
            <v>LUN-B</v>
          </cell>
          <cell r="D8">
            <v>0.89805700979800107</v>
          </cell>
          <cell r="F8" t="str">
            <v>CND-H</v>
          </cell>
          <cell r="G8">
            <v>0.87064862391050157</v>
          </cell>
        </row>
        <row r="9">
          <cell r="C9" t="str">
            <v>LUN-B2</v>
          </cell>
          <cell r="D9">
            <v>0.89805700979800107</v>
          </cell>
          <cell r="F9" t="str">
            <v>CHO-H</v>
          </cell>
          <cell r="G9">
            <v>0.87064862391050157</v>
          </cell>
        </row>
        <row r="10">
          <cell r="C10" t="str">
            <v>GSL-C</v>
          </cell>
          <cell r="D10">
            <v>0.90305601996019091</v>
          </cell>
          <cell r="F10" t="str">
            <v>OXE-H</v>
          </cell>
          <cell r="G10">
            <v>0.89523643226317207</v>
          </cell>
        </row>
        <row r="11">
          <cell r="C11" t="str">
            <v>MTI-B</v>
          </cell>
          <cell r="D11">
            <v>0.90956359807309883</v>
          </cell>
          <cell r="F11" t="str">
            <v>MTO-H</v>
          </cell>
          <cell r="G11">
            <v>0.89668231607770654</v>
          </cell>
        </row>
        <row r="12">
          <cell r="C12" t="str">
            <v>GGO-B</v>
          </cell>
          <cell r="D12">
            <v>0.91330101923954932</v>
          </cell>
          <cell r="F12" t="str">
            <v>CAN-H</v>
          </cell>
          <cell r="G12">
            <v>0.9043965201688956</v>
          </cell>
        </row>
        <row r="13">
          <cell r="C13" t="str">
            <v>MTO-H</v>
          </cell>
          <cell r="D13">
            <v>0.91751707354179035</v>
          </cell>
          <cell r="F13" t="str">
            <v>STS-H</v>
          </cell>
          <cell r="G13">
            <v>0.90779780838636392</v>
          </cell>
        </row>
        <row r="14">
          <cell r="C14" t="str">
            <v>CAN-H</v>
          </cell>
          <cell r="D14">
            <v>0.92554196432163316</v>
          </cell>
          <cell r="F14" t="str">
            <v>SMA-H</v>
          </cell>
          <cell r="G14">
            <v>0.9193693775561701</v>
          </cell>
        </row>
        <row r="15">
          <cell r="C15" t="str">
            <v>PNT-B3</v>
          </cell>
          <cell r="D15">
            <v>0.93441339838353987</v>
          </cell>
          <cell r="F15" t="str">
            <v>ZUN-G</v>
          </cell>
          <cell r="G15">
            <v>0.92621301591697602</v>
          </cell>
        </row>
        <row r="16">
          <cell r="C16" t="str">
            <v>PNT-B2</v>
          </cell>
          <cell r="D16">
            <v>0.93441339838353987</v>
          </cell>
          <cell r="F16" t="str">
            <v>MNL-H1</v>
          </cell>
          <cell r="G16">
            <v>0.93110080196138978</v>
          </cell>
        </row>
        <row r="17">
          <cell r="C17" t="str">
            <v>PNT-B1</v>
          </cell>
          <cell r="D17">
            <v>0.93441339838353987</v>
          </cell>
          <cell r="F17" t="str">
            <v>MNL-H2</v>
          </cell>
          <cell r="G17">
            <v>0.93110080196138978</v>
          </cell>
        </row>
        <row r="18">
          <cell r="C18" t="str">
            <v>SMA-H</v>
          </cell>
          <cell r="D18">
            <v>0.93586851793763759</v>
          </cell>
          <cell r="F18" t="str">
            <v>LFU-H</v>
          </cell>
          <cell r="G18">
            <v>0.93580692712369007</v>
          </cell>
        </row>
        <row r="19">
          <cell r="C19" t="str">
            <v>SEC-H</v>
          </cell>
          <cell r="D19">
            <v>0.94249861975541049</v>
          </cell>
          <cell r="F19" t="str">
            <v>REC-H</v>
          </cell>
          <cell r="G19">
            <v>0.93980865597641494</v>
          </cell>
        </row>
        <row r="20">
          <cell r="C20" t="str">
            <v>CND-H</v>
          </cell>
          <cell r="D20">
            <v>0.94249861975541049</v>
          </cell>
          <cell r="F20" t="str">
            <v>RC2-H</v>
          </cell>
          <cell r="G20">
            <v>0.93980865597641494</v>
          </cell>
        </row>
        <row r="21">
          <cell r="C21" t="str">
            <v>CHO-H</v>
          </cell>
          <cell r="D21">
            <v>0.94249861975541049</v>
          </cell>
          <cell r="F21" t="str">
            <v>XAC-H</v>
          </cell>
          <cell r="G21">
            <v>0.94250964230119461</v>
          </cell>
        </row>
        <row r="22">
          <cell r="C22" t="str">
            <v>TND-B5</v>
          </cell>
          <cell r="D22">
            <v>0.94373316252447825</v>
          </cell>
          <cell r="F22" t="str">
            <v>XAD-H</v>
          </cell>
          <cell r="G22">
            <v>0.94250964230119461</v>
          </cell>
        </row>
        <row r="23">
          <cell r="C23" t="str">
            <v>DAR-B</v>
          </cell>
          <cell r="D23">
            <v>0.94456803200329342</v>
          </cell>
          <cell r="F23" t="str">
            <v>REN-H</v>
          </cell>
          <cell r="G23">
            <v>0.94429650529805254</v>
          </cell>
        </row>
        <row r="24">
          <cell r="C24" t="str">
            <v>MNL-H2</v>
          </cell>
          <cell r="D24">
            <v>0.94493147098910524</v>
          </cell>
          <cell r="F24" t="str">
            <v>HLP-H</v>
          </cell>
          <cell r="G24">
            <v>0.94429650529805254</v>
          </cell>
        </row>
        <row r="25">
          <cell r="C25" t="str">
            <v>MNL-H1</v>
          </cell>
          <cell r="D25">
            <v>0.94493147098910524</v>
          </cell>
          <cell r="F25" t="str">
            <v>PVI-H</v>
          </cell>
          <cell r="G25">
            <v>0.94768699195367978</v>
          </cell>
        </row>
        <row r="26">
          <cell r="C26" t="str">
            <v>ZUN-G</v>
          </cell>
          <cell r="D26">
            <v>0.95076315931258226</v>
          </cell>
          <cell r="F26" t="str">
            <v>EPI-B1</v>
          </cell>
          <cell r="G26">
            <v>0.94925478092983284</v>
          </cell>
        </row>
        <row r="27">
          <cell r="C27" t="str">
            <v>LFU-H</v>
          </cell>
          <cell r="D27">
            <v>0.95468766004678263</v>
          </cell>
          <cell r="F27" t="str">
            <v>EPI-B2</v>
          </cell>
          <cell r="G27">
            <v>0.94925478092983284</v>
          </cell>
        </row>
        <row r="28">
          <cell r="C28" t="str">
            <v>REC-H</v>
          </cell>
          <cell r="D28">
            <v>0.95883833834114129</v>
          </cell>
          <cell r="F28" t="str">
            <v>EPI-B3</v>
          </cell>
          <cell r="G28">
            <v>0.94925478092983284</v>
          </cell>
        </row>
        <row r="29">
          <cell r="C29" t="str">
            <v>RC2-H</v>
          </cell>
          <cell r="D29">
            <v>0.95883833834114129</v>
          </cell>
          <cell r="F29" t="str">
            <v>CHX-H</v>
          </cell>
          <cell r="G29">
            <v>0.95042357444090442</v>
          </cell>
        </row>
        <row r="30">
          <cell r="C30" t="str">
            <v>MAG-B5</v>
          </cell>
          <cell r="D30">
            <v>0.96523218059292915</v>
          </cell>
          <cell r="F30" t="str">
            <v>CAF-H</v>
          </cell>
          <cell r="G30">
            <v>0.95589258488438023</v>
          </cell>
        </row>
        <row r="31">
          <cell r="C31" t="str">
            <v>MAG-B7</v>
          </cell>
          <cell r="D31">
            <v>0.96523218059292915</v>
          </cell>
          <cell r="F31" t="str">
            <v>EDC-I</v>
          </cell>
          <cell r="G31">
            <v>0.95673807935690769</v>
          </cell>
        </row>
        <row r="32">
          <cell r="C32" t="str">
            <v>MAG-B6</v>
          </cell>
          <cell r="D32">
            <v>0.96523218059292915</v>
          </cell>
          <cell r="F32" t="str">
            <v>MEX-I</v>
          </cell>
          <cell r="G32">
            <v>0.95673807935690769</v>
          </cell>
        </row>
        <row r="33">
          <cell r="C33" t="str">
            <v>MAG-B4</v>
          </cell>
          <cell r="D33">
            <v>0.96594799063449288</v>
          </cell>
          <cell r="F33" t="str">
            <v>LIB-H</v>
          </cell>
          <cell r="G33">
            <v>0.95783826200872479</v>
          </cell>
        </row>
        <row r="34">
          <cell r="C34" t="str">
            <v>MAG-B3</v>
          </cell>
          <cell r="D34">
            <v>0.96594799063449288</v>
          </cell>
          <cell r="F34" t="str">
            <v>SIS-H</v>
          </cell>
          <cell r="G34">
            <v>0.95891221270958038</v>
          </cell>
        </row>
        <row r="35">
          <cell r="C35" t="str">
            <v>MAG-B1</v>
          </cell>
          <cell r="D35">
            <v>0.96594799063449288</v>
          </cell>
          <cell r="F35" t="str">
            <v>MTZ-H</v>
          </cell>
          <cell r="G35">
            <v>0.95891221270958038</v>
          </cell>
        </row>
        <row r="36">
          <cell r="C36" t="str">
            <v>GEN-B4</v>
          </cell>
          <cell r="D36">
            <v>0.96697089991500706</v>
          </cell>
          <cell r="F36" t="str">
            <v>RE2-H</v>
          </cell>
          <cell r="G36">
            <v>0.96369500051482082</v>
          </cell>
        </row>
        <row r="37">
          <cell r="C37" t="str">
            <v>SJO-C</v>
          </cell>
          <cell r="D37">
            <v>0.96850269610273054</v>
          </cell>
          <cell r="F37" t="str">
            <v>RE3-H</v>
          </cell>
          <cell r="G37">
            <v>0.96369500051482082</v>
          </cell>
        </row>
        <row r="38">
          <cell r="C38" t="str">
            <v>PWT-B</v>
          </cell>
          <cell r="D38">
            <v>0.96852244622761896</v>
          </cell>
          <cell r="F38" t="str">
            <v>PGO-B</v>
          </cell>
          <cell r="G38">
            <v>0.96848167378828154</v>
          </cell>
        </row>
        <row r="39">
          <cell r="C39" t="str">
            <v>PQP-B</v>
          </cell>
          <cell r="D39">
            <v>0.96852244622761896</v>
          </cell>
          <cell r="F39" t="str">
            <v>PGO-B2</v>
          </cell>
          <cell r="G39">
            <v>0.96848167378828154</v>
          </cell>
        </row>
        <row r="40">
          <cell r="C40" t="str">
            <v>EPI-B1</v>
          </cell>
          <cell r="D40">
            <v>0.96862338822956695</v>
          </cell>
          <cell r="F40" t="str">
            <v>COE-D</v>
          </cell>
          <cell r="G40">
            <v>0.96852239231791537</v>
          </cell>
        </row>
        <row r="41">
          <cell r="C41" t="str">
            <v>EPI-B2</v>
          </cell>
          <cell r="D41">
            <v>0.96862338822956695</v>
          </cell>
          <cell r="F41" t="str">
            <v>TUL-B1</v>
          </cell>
          <cell r="G41">
            <v>0.97501400953059059</v>
          </cell>
        </row>
        <row r="42">
          <cell r="C42" t="str">
            <v>EPI-B3</v>
          </cell>
          <cell r="D42">
            <v>0.96862338822956695</v>
          </cell>
          <cell r="F42" t="str">
            <v>TUL-B4</v>
          </cell>
          <cell r="G42">
            <v>0.97501400953059059</v>
          </cell>
        </row>
        <row r="43">
          <cell r="C43" t="str">
            <v>AGU-H</v>
          </cell>
          <cell r="D43">
            <v>0.96921846782450993</v>
          </cell>
          <cell r="F43" t="str">
            <v>ISI-B</v>
          </cell>
          <cell r="G43">
            <v>0.9781394121433189</v>
          </cell>
        </row>
        <row r="44">
          <cell r="C44" t="str">
            <v>CBN-H</v>
          </cell>
          <cell r="D44">
            <v>0.96921846782450993</v>
          </cell>
          <cell r="F44" t="str">
            <v>RAA-H</v>
          </cell>
          <cell r="G44">
            <v>0.97832545485695332</v>
          </cell>
        </row>
        <row r="45">
          <cell r="C45" t="str">
            <v>JEN-C</v>
          </cell>
          <cell r="D45">
            <v>0.96921846782450993</v>
          </cell>
          <cell r="F45" t="str">
            <v>VDA-H</v>
          </cell>
          <cell r="G45">
            <v>0.97976894259600289</v>
          </cell>
        </row>
        <row r="46">
          <cell r="C46" t="str">
            <v>SAA-B2</v>
          </cell>
          <cell r="D46">
            <v>0.97022735391418879</v>
          </cell>
          <cell r="F46" t="str">
            <v>MAG-B4</v>
          </cell>
          <cell r="G46">
            <v>0.98500873697844138</v>
          </cell>
        </row>
        <row r="47">
          <cell r="C47" t="str">
            <v>SAA-B</v>
          </cell>
          <cell r="D47">
            <v>0.97022735391418879</v>
          </cell>
          <cell r="F47" t="str">
            <v>MAG-B3</v>
          </cell>
          <cell r="G47">
            <v>0.98500873697844138</v>
          </cell>
        </row>
        <row r="48">
          <cell r="C48" t="str">
            <v>PGO-B2</v>
          </cell>
          <cell r="D48">
            <v>0.97129410422967011</v>
          </cell>
          <cell r="F48" t="str">
            <v>MAG-B1</v>
          </cell>
          <cell r="G48">
            <v>0.98500873697844138</v>
          </cell>
        </row>
        <row r="49">
          <cell r="C49" t="str">
            <v>PGO-B</v>
          </cell>
          <cell r="D49">
            <v>0.97129410422967011</v>
          </cell>
          <cell r="F49" t="str">
            <v>MAG-B7</v>
          </cell>
          <cell r="G49">
            <v>0.98572599099027802</v>
          </cell>
        </row>
        <row r="50">
          <cell r="C50" t="str">
            <v>ORT-G</v>
          </cell>
          <cell r="D50">
            <v>0.97376578295292415</v>
          </cell>
          <cell r="F50" t="str">
            <v>MAG-B6</v>
          </cell>
          <cell r="G50">
            <v>0.98572599099027802</v>
          </cell>
        </row>
        <row r="51">
          <cell r="C51" t="str">
            <v>OXE-H</v>
          </cell>
          <cell r="D51">
            <v>0.97407231044763909</v>
          </cell>
          <cell r="F51" t="str">
            <v>MAG-B5</v>
          </cell>
          <cell r="G51">
            <v>0.98572599099027802</v>
          </cell>
        </row>
        <row r="52">
          <cell r="C52" t="str">
            <v>ESC-G5</v>
          </cell>
          <cell r="D52">
            <v>0.97486030520803302</v>
          </cell>
          <cell r="F52" t="str">
            <v>ORT-G</v>
          </cell>
          <cell r="G52">
            <v>0.98615268145748614</v>
          </cell>
        </row>
        <row r="53">
          <cell r="C53" t="str">
            <v>ESC-G3</v>
          </cell>
          <cell r="D53">
            <v>0.97486030520803302</v>
          </cell>
          <cell r="F53" t="str">
            <v>JUR-H</v>
          </cell>
          <cell r="G53">
            <v>0.98707770030005393</v>
          </cell>
        </row>
        <row r="54">
          <cell r="C54" t="str">
            <v>TND-B1</v>
          </cell>
          <cell r="D54">
            <v>0.975685276470737</v>
          </cell>
          <cell r="F54" t="str">
            <v>SJO-C</v>
          </cell>
          <cell r="G54">
            <v>0.98712814699633178</v>
          </cell>
        </row>
        <row r="55">
          <cell r="C55" t="str">
            <v>TND-B2</v>
          </cell>
          <cell r="D55">
            <v>0.975685276470737</v>
          </cell>
          <cell r="F55" t="str">
            <v>VBL-E</v>
          </cell>
          <cell r="G55">
            <v>0.98892150859946215</v>
          </cell>
        </row>
        <row r="56">
          <cell r="C56" t="str">
            <v>TND-B3</v>
          </cell>
          <cell r="D56">
            <v>0.975685276470737</v>
          </cell>
          <cell r="F56" t="str">
            <v>ARI-V</v>
          </cell>
          <cell r="G56">
            <v>0.99007586296228589</v>
          </cell>
        </row>
        <row r="57">
          <cell r="C57" t="str">
            <v>TND-B4</v>
          </cell>
          <cell r="D57">
            <v>0.975685276470737</v>
          </cell>
          <cell r="F57" t="str">
            <v>ARI-O</v>
          </cell>
          <cell r="G57">
            <v>0.99007586296228589</v>
          </cell>
        </row>
        <row r="58">
          <cell r="C58" t="str">
            <v>S&amp;S-D</v>
          </cell>
          <cell r="D58">
            <v>0.975685276470737</v>
          </cell>
          <cell r="F58" t="str">
            <v>ESC-G5</v>
          </cell>
          <cell r="G58">
            <v>0.99035014796386922</v>
          </cell>
        </row>
        <row r="59">
          <cell r="C59" t="str">
            <v>ESC-V</v>
          </cell>
          <cell r="D59">
            <v>0.97649148226652416</v>
          </cell>
          <cell r="F59" t="str">
            <v>ESC-G3</v>
          </cell>
          <cell r="G59">
            <v>0.99035014796386922</v>
          </cell>
        </row>
        <row r="60">
          <cell r="C60" t="str">
            <v>LPA-C</v>
          </cell>
          <cell r="D60">
            <v>0.97649148226652416</v>
          </cell>
          <cell r="F60" t="str">
            <v>PVE-H</v>
          </cell>
          <cell r="G60">
            <v>0.99262590063762157</v>
          </cell>
        </row>
        <row r="61">
          <cell r="C61" t="str">
            <v>LPA-B1</v>
          </cell>
          <cell r="D61">
            <v>0.97649148226652416</v>
          </cell>
          <cell r="F61" t="str">
            <v>PAL-H</v>
          </cell>
          <cell r="G61">
            <v>0.99295068299096467</v>
          </cell>
        </row>
        <row r="62">
          <cell r="C62" t="str">
            <v>LPA-B2</v>
          </cell>
          <cell r="D62">
            <v>0.97649148226652416</v>
          </cell>
          <cell r="F62" t="str">
            <v>ESC-V</v>
          </cell>
          <cell r="G62">
            <v>0.99358735759073957</v>
          </cell>
        </row>
        <row r="63">
          <cell r="C63" t="str">
            <v>LPA-B3</v>
          </cell>
          <cell r="D63">
            <v>0.97649148226652416</v>
          </cell>
          <cell r="F63" t="str">
            <v>LPA-C</v>
          </cell>
          <cell r="G63">
            <v>0.99358735759073957</v>
          </cell>
        </row>
        <row r="64">
          <cell r="C64" t="str">
            <v>LPA-B4</v>
          </cell>
          <cell r="D64">
            <v>0.97649148226652416</v>
          </cell>
          <cell r="F64" t="str">
            <v>LPA-B1</v>
          </cell>
          <cell r="G64">
            <v>0.99358735759073957</v>
          </cell>
        </row>
        <row r="65">
          <cell r="C65" t="str">
            <v>LPA-B5</v>
          </cell>
          <cell r="D65">
            <v>0.97649148226652416</v>
          </cell>
          <cell r="F65" t="str">
            <v>LPA-B2</v>
          </cell>
          <cell r="G65">
            <v>0.99358735759073957</v>
          </cell>
        </row>
        <row r="66">
          <cell r="C66" t="str">
            <v>TAM-G</v>
          </cell>
          <cell r="D66">
            <v>0.97709589355799187</v>
          </cell>
          <cell r="F66" t="str">
            <v>LPA-B3</v>
          </cell>
          <cell r="G66">
            <v>0.99358735759073957</v>
          </cell>
        </row>
        <row r="67">
          <cell r="C67" t="str">
            <v>EDC-I</v>
          </cell>
          <cell r="D67">
            <v>0.97713618737201802</v>
          </cell>
          <cell r="F67" t="str">
            <v>LPA-B4</v>
          </cell>
          <cell r="G67">
            <v>0.99358735759073957</v>
          </cell>
        </row>
        <row r="68">
          <cell r="C68" t="str">
            <v>MEX-I</v>
          </cell>
          <cell r="D68">
            <v>0.97713618737201802</v>
          </cell>
          <cell r="F68" t="str">
            <v>LPA-B5</v>
          </cell>
          <cell r="G68">
            <v>0.99358735759073957</v>
          </cell>
        </row>
        <row r="69">
          <cell r="C69" t="str">
            <v>SID-B</v>
          </cell>
          <cell r="D69">
            <v>0.97831610654414314</v>
          </cell>
          <cell r="F69" t="str">
            <v>TAM-G</v>
          </cell>
          <cell r="G69">
            <v>0.99404342001688883</v>
          </cell>
        </row>
        <row r="70">
          <cell r="C70" t="str">
            <v>STS-H</v>
          </cell>
          <cell r="D70">
            <v>0.9791331439329326</v>
          </cell>
          <cell r="F70" t="str">
            <v>TND-B1</v>
          </cell>
          <cell r="G70">
            <v>0.99451050525878693</v>
          </cell>
        </row>
        <row r="71">
          <cell r="C71" t="str">
            <v>VBL-E</v>
          </cell>
          <cell r="D71">
            <v>0.97934035644433859</v>
          </cell>
          <cell r="F71" t="str">
            <v>TND-B2</v>
          </cell>
          <cell r="G71">
            <v>0.99451050525878693</v>
          </cell>
        </row>
        <row r="72">
          <cell r="C72" t="str">
            <v>ARI-V</v>
          </cell>
          <cell r="D72">
            <v>0.98124977249298573</v>
          </cell>
          <cell r="F72" t="str">
            <v>TND-B4</v>
          </cell>
          <cell r="G72">
            <v>0.99451050525878693</v>
          </cell>
        </row>
        <row r="73">
          <cell r="C73" t="str">
            <v>ARI-O</v>
          </cell>
          <cell r="D73">
            <v>0.98124977249298573</v>
          </cell>
          <cell r="F73" t="str">
            <v>TND-B3</v>
          </cell>
          <cell r="G73">
            <v>0.99451050525878693</v>
          </cell>
        </row>
        <row r="74">
          <cell r="C74" t="str">
            <v>JUR-H</v>
          </cell>
          <cell r="D74">
            <v>0.98221444885916787</v>
          </cell>
          <cell r="F74" t="str">
            <v>S&amp;S-D</v>
          </cell>
          <cell r="G74">
            <v>0.99451050525878693</v>
          </cell>
        </row>
        <row r="75">
          <cell r="C75" t="str">
            <v>LLI-C</v>
          </cell>
          <cell r="D75">
            <v>0.98223147954270251</v>
          </cell>
          <cell r="F75" t="str">
            <v>AGU-H</v>
          </cell>
          <cell r="G75">
            <v>0.99453974093601838</v>
          </cell>
        </row>
        <row r="76">
          <cell r="C76" t="str">
            <v>GCS-C</v>
          </cell>
          <cell r="D76">
            <v>0.98297840554495974</v>
          </cell>
          <cell r="F76" t="str">
            <v>CBN-H</v>
          </cell>
          <cell r="G76">
            <v>0.99453974093601838</v>
          </cell>
        </row>
        <row r="77">
          <cell r="C77" t="str">
            <v>PAL-H</v>
          </cell>
          <cell r="D77">
            <v>0.98762631406122559</v>
          </cell>
          <cell r="F77" t="str">
            <v>JEN-C</v>
          </cell>
          <cell r="G77">
            <v>0.99453974093601838</v>
          </cell>
        </row>
        <row r="78">
          <cell r="C78" t="str">
            <v>XAC-H</v>
          </cell>
          <cell r="D78">
            <v>0.99091086071918921</v>
          </cell>
          <cell r="F78" t="str">
            <v>HIX-H</v>
          </cell>
          <cell r="G78">
            <v>0.99458674151623716</v>
          </cell>
        </row>
        <row r="79">
          <cell r="C79" t="str">
            <v>CHX-H</v>
          </cell>
          <cell r="D79">
            <v>0.99185682287978438</v>
          </cell>
          <cell r="F79" t="str">
            <v>HPT-H</v>
          </cell>
          <cell r="G79">
            <v>0.99458674151623716</v>
          </cell>
        </row>
        <row r="80">
          <cell r="C80" t="str">
            <v>TUL-B1</v>
          </cell>
          <cell r="D80">
            <v>0.99254597504257069</v>
          </cell>
          <cell r="F80" t="str">
            <v>SAA-B2</v>
          </cell>
          <cell r="G80">
            <v>0.99495295221173641</v>
          </cell>
        </row>
        <row r="81">
          <cell r="C81" t="str">
            <v>TUL-B4</v>
          </cell>
          <cell r="D81">
            <v>0.99254597504257069</v>
          </cell>
          <cell r="F81" t="str">
            <v>SAA-B</v>
          </cell>
          <cell r="G81">
            <v>0.99495295221173641</v>
          </cell>
        </row>
        <row r="82">
          <cell r="C82" t="str">
            <v>PVI-H</v>
          </cell>
          <cell r="D82">
            <v>0.9937073618125869</v>
          </cell>
          <cell r="F82" t="str">
            <v>SID-B</v>
          </cell>
          <cell r="G82">
            <v>0.99527244450174046</v>
          </cell>
        </row>
        <row r="83">
          <cell r="C83" t="str">
            <v>HEL-H</v>
          </cell>
          <cell r="D83">
            <v>0.99386271278206084</v>
          </cell>
          <cell r="F83" t="str">
            <v>GCS-C</v>
          </cell>
          <cell r="G83">
            <v>0.99818002925422833</v>
          </cell>
        </row>
        <row r="84">
          <cell r="C84" t="str">
            <v>HGY-H</v>
          </cell>
          <cell r="D84">
            <v>0.99386271278206084</v>
          </cell>
          <cell r="F84" t="str">
            <v>HAG-H</v>
          </cell>
          <cell r="G84">
            <v>0.99977962664953657</v>
          </cell>
        </row>
        <row r="85">
          <cell r="C85" t="str">
            <v>HRU-F2</v>
          </cell>
          <cell r="D85">
            <v>0.99526506846051754</v>
          </cell>
          <cell r="F85" t="str">
            <v>PWT-B</v>
          </cell>
          <cell r="G85">
            <v>1.0005274802625523</v>
          </cell>
        </row>
        <row r="86">
          <cell r="C86" t="str">
            <v>HRU-F1</v>
          </cell>
          <cell r="D86">
            <v>0.99526506846051754</v>
          </cell>
          <cell r="F86" t="str">
            <v>PQP-B</v>
          </cell>
          <cell r="G86">
            <v>1.0005274802625523</v>
          </cell>
        </row>
        <row r="87">
          <cell r="C87" t="str">
            <v>RE2-H</v>
          </cell>
          <cell r="D87">
            <v>0.99531165300052926</v>
          </cell>
          <cell r="F87" t="str">
            <v>SNT-E1</v>
          </cell>
          <cell r="G87">
            <v>1.0011408802230979</v>
          </cell>
        </row>
        <row r="88">
          <cell r="C88" t="str">
            <v>RE3-H</v>
          </cell>
          <cell r="D88">
            <v>0.99531165300052926</v>
          </cell>
          <cell r="F88" t="str">
            <v>PNA-H</v>
          </cell>
          <cell r="G88">
            <v>1.0048717502974214</v>
          </cell>
        </row>
        <row r="89">
          <cell r="C89" t="str">
            <v>REN-H</v>
          </cell>
          <cell r="D89">
            <v>0.99816472291033276</v>
          </cell>
          <cell r="F89" t="str">
            <v>TND-B5</v>
          </cell>
          <cell r="G89">
            <v>1.005085974750106</v>
          </cell>
        </row>
        <row r="90">
          <cell r="C90" t="str">
            <v>HLP-H</v>
          </cell>
          <cell r="D90">
            <v>0.99816472291033276</v>
          </cell>
          <cell r="F90" t="str">
            <v>HEL-H</v>
          </cell>
          <cell r="G90">
            <v>1.0084241786335548</v>
          </cell>
        </row>
        <row r="91">
          <cell r="C91" t="str">
            <v>SNT-E1</v>
          </cell>
          <cell r="D91">
            <v>0.99829702848022894</v>
          </cell>
          <cell r="F91" t="str">
            <v>HGY-H</v>
          </cell>
          <cell r="G91">
            <v>1.0084241786335548</v>
          </cell>
        </row>
        <row r="92">
          <cell r="C92" t="str">
            <v>ISI-B</v>
          </cell>
          <cell r="D92">
            <v>0.99856286193418065</v>
          </cell>
          <cell r="F92" t="str">
            <v>HRU-F2</v>
          </cell>
          <cell r="G92">
            <v>1.00978870439446</v>
          </cell>
        </row>
        <row r="93">
          <cell r="C93" t="str">
            <v>SDI-B1</v>
          </cell>
          <cell r="D93">
            <v>0.99935440207094739</v>
          </cell>
          <cell r="F93" t="str">
            <v>HRU-F1</v>
          </cell>
          <cell r="G93">
            <v>1.00978870439446</v>
          </cell>
        </row>
        <row r="94">
          <cell r="C94" t="str">
            <v>HHS-H</v>
          </cell>
          <cell r="D94">
            <v>0.99935440207094739</v>
          </cell>
          <cell r="F94" t="str">
            <v>MTI-B</v>
          </cell>
          <cell r="G94">
            <v>1.0107480702513272</v>
          </cell>
        </row>
        <row r="95">
          <cell r="C95" t="str">
            <v>CON-B</v>
          </cell>
          <cell r="D95">
            <v>0.99978194772678042</v>
          </cell>
          <cell r="F95" t="str">
            <v>PAS-H</v>
          </cell>
          <cell r="G95">
            <v>1.011496096648276</v>
          </cell>
        </row>
        <row r="96">
          <cell r="C96" t="str">
            <v>GEN-B3</v>
          </cell>
          <cell r="D96">
            <v>1.0006250241837504</v>
          </cell>
          <cell r="F96" t="str">
            <v>LES-H</v>
          </cell>
          <cell r="G96">
            <v>1.0161924121894013</v>
          </cell>
        </row>
        <row r="97">
          <cell r="C97" t="str">
            <v>PVE-H</v>
          </cell>
          <cell r="D97">
            <v>1.0061454313828067</v>
          </cell>
          <cell r="F97" t="str">
            <v>HCV-H</v>
          </cell>
          <cell r="G97">
            <v>1.0164663065209762</v>
          </cell>
        </row>
        <row r="98">
          <cell r="C98" t="str">
            <v>COE-D</v>
          </cell>
          <cell r="D98">
            <v>1.0061842264584215</v>
          </cell>
          <cell r="F98" t="str">
            <v>RBO-H</v>
          </cell>
          <cell r="G98">
            <v>1.0171300368880951</v>
          </cell>
        </row>
        <row r="99">
          <cell r="C99" t="str">
            <v>CAF-H</v>
          </cell>
          <cell r="D99">
            <v>1.006950303646291</v>
          </cell>
          <cell r="F99" t="str">
            <v>FLO-H</v>
          </cell>
          <cell r="G99">
            <v>1.017167834600277</v>
          </cell>
        </row>
        <row r="100">
          <cell r="C100" t="str">
            <v>PNA-H</v>
          </cell>
          <cell r="D100">
            <v>1.0078256951062292</v>
          </cell>
          <cell r="F100" t="str">
            <v>LLI-C</v>
          </cell>
          <cell r="G100">
            <v>1.0220186729485645</v>
          </cell>
        </row>
        <row r="101">
          <cell r="C101" t="str">
            <v>HCR-H</v>
          </cell>
          <cell r="D101">
            <v>1.013920190661513</v>
          </cell>
          <cell r="F101" t="str">
            <v>CAL-G</v>
          </cell>
          <cell r="G101">
            <v>1.0230612922082019</v>
          </cell>
        </row>
        <row r="102">
          <cell r="C102" t="str">
            <v>SAL-H</v>
          </cell>
          <cell r="D102">
            <v>1.0147174495567555</v>
          </cell>
          <cell r="F102" t="str">
            <v>LAG-G2</v>
          </cell>
          <cell r="G102">
            <v>1.0235208266099296</v>
          </cell>
        </row>
        <row r="103">
          <cell r="C103" t="str">
            <v>LIB-H</v>
          </cell>
          <cell r="D103">
            <v>1.0148005224910861</v>
          </cell>
          <cell r="F103" t="str">
            <v>LAG-G1</v>
          </cell>
          <cell r="G103">
            <v>1.0235208266099296</v>
          </cell>
        </row>
        <row r="104">
          <cell r="C104" t="str">
            <v>MTZ-H</v>
          </cell>
          <cell r="D104">
            <v>1.0160764820066925</v>
          </cell>
          <cell r="F104" t="str">
            <v>ELG-B</v>
          </cell>
          <cell r="G104">
            <v>1.0237152080046514</v>
          </cell>
        </row>
        <row r="105">
          <cell r="C105" t="str">
            <v>SIS-H</v>
          </cell>
          <cell r="D105">
            <v>1.0160764820066925</v>
          </cell>
          <cell r="F105" t="str">
            <v>TDL-B1</v>
          </cell>
          <cell r="G105">
            <v>1.0237152080046514</v>
          </cell>
        </row>
        <row r="106">
          <cell r="C106" t="str">
            <v>PAS-H</v>
          </cell>
          <cell r="D106">
            <v>1.0263064918693432</v>
          </cell>
          <cell r="F106" t="str">
            <v>TDL-B2</v>
          </cell>
          <cell r="G106">
            <v>1.0237152080046514</v>
          </cell>
        </row>
        <row r="107">
          <cell r="C107" t="str">
            <v>HCV-H</v>
          </cell>
          <cell r="D107">
            <v>1.0266500922595831</v>
          </cell>
          <cell r="F107" t="str">
            <v>PNT-B2</v>
          </cell>
          <cell r="G107">
            <v>1.024145325251925</v>
          </cell>
        </row>
        <row r="108">
          <cell r="C108" t="str">
            <v>CAL-G</v>
          </cell>
          <cell r="D108">
            <v>1.0307463157405521</v>
          </cell>
          <cell r="F108" t="str">
            <v>PNT-B3</v>
          </cell>
          <cell r="G108">
            <v>1.024145325251925</v>
          </cell>
        </row>
        <row r="109">
          <cell r="C109" t="str">
            <v>RBO-H</v>
          </cell>
          <cell r="D109">
            <v>1.0330172659889065</v>
          </cell>
          <cell r="F109" t="str">
            <v>PNT-B1</v>
          </cell>
          <cell r="G109">
            <v>1.024145325251925</v>
          </cell>
        </row>
        <row r="110">
          <cell r="C110" t="str">
            <v>HST-H</v>
          </cell>
          <cell r="D110">
            <v>1.0355944460238091</v>
          </cell>
          <cell r="F110" t="str">
            <v>SDI-B1</v>
          </cell>
          <cell r="G110">
            <v>1.0243312456306712</v>
          </cell>
        </row>
        <row r="111">
          <cell r="C111" t="str">
            <v>LAG-G2</v>
          </cell>
          <cell r="D111">
            <v>1.0386123681852932</v>
          </cell>
          <cell r="F111" t="str">
            <v>HHS-H</v>
          </cell>
          <cell r="G111">
            <v>1.0243312456306712</v>
          </cell>
        </row>
        <row r="112">
          <cell r="C112" t="str">
            <v>LAG-G1</v>
          </cell>
          <cell r="D112">
            <v>1.0386123681852932</v>
          </cell>
          <cell r="F112" t="str">
            <v>CON-B</v>
          </cell>
          <cell r="G112">
            <v>1.0247626183834715</v>
          </cell>
        </row>
        <row r="113">
          <cell r="C113" t="str">
            <v>LES-H</v>
          </cell>
          <cell r="D113">
            <v>1.0410863522839355</v>
          </cell>
          <cell r="F113" t="str">
            <v>LUN-B2</v>
          </cell>
          <cell r="G113">
            <v>1.0264270034138177</v>
          </cell>
        </row>
        <row r="114">
          <cell r="C114" t="str">
            <v>CGP-B</v>
          </cell>
          <cell r="D114">
            <v>1.0418884584883377</v>
          </cell>
          <cell r="F114" t="str">
            <v>LUN-B</v>
          </cell>
          <cell r="G114">
            <v>1.0264270034138177</v>
          </cell>
        </row>
        <row r="115">
          <cell r="C115" t="str">
            <v>CGP-D</v>
          </cell>
          <cell r="D115">
            <v>1.0418884584883377</v>
          </cell>
          <cell r="F115" t="str">
            <v>GGO-B</v>
          </cell>
          <cell r="G115">
            <v>1.0293540605215425</v>
          </cell>
        </row>
        <row r="116">
          <cell r="C116" t="str">
            <v>GEN-B2</v>
          </cell>
          <cell r="D116">
            <v>1.0477525597233406</v>
          </cell>
          <cell r="F116" t="str">
            <v>CGP-B</v>
          </cell>
          <cell r="G116">
            <v>1.0302280877006538</v>
          </cell>
        </row>
        <row r="117">
          <cell r="C117" t="str">
            <v>GEC-B2</v>
          </cell>
          <cell r="D117">
            <v>1.054912406806817</v>
          </cell>
          <cell r="F117" t="str">
            <v>CGP-D</v>
          </cell>
          <cell r="G117">
            <v>1.0302280877006538</v>
          </cell>
        </row>
        <row r="118">
          <cell r="C118" t="str">
            <v>TER-B</v>
          </cell>
          <cell r="D118">
            <v>1.054912406806817</v>
          </cell>
          <cell r="F118" t="str">
            <v>HSM-H</v>
          </cell>
          <cell r="G118">
            <v>1.0311598510578919</v>
          </cell>
        </row>
        <row r="119">
          <cell r="C119" t="str">
            <v>VDA-H</v>
          </cell>
          <cell r="D119">
            <v>1.0560905191825882</v>
          </cell>
          <cell r="F119" t="str">
            <v>TDL-B3</v>
          </cell>
          <cell r="G119">
            <v>1.0345029773759167</v>
          </cell>
        </row>
        <row r="120">
          <cell r="C120" t="str">
            <v>LVA-H</v>
          </cell>
          <cell r="D120">
            <v>1.0563406573691616</v>
          </cell>
          <cell r="F120" t="str">
            <v>GSL-C</v>
          </cell>
          <cell r="G120">
            <v>1.0382887369947005</v>
          </cell>
        </row>
        <row r="121">
          <cell r="C121" t="str">
            <v>TDL-B3</v>
          </cell>
          <cell r="D121">
            <v>1.0588775825651777</v>
          </cell>
          <cell r="F121" t="str">
            <v>LVA-H</v>
          </cell>
          <cell r="G121">
            <v>1.0390958164221755</v>
          </cell>
        </row>
        <row r="122">
          <cell r="C122" t="str">
            <v>ELG-B</v>
          </cell>
          <cell r="D122">
            <v>1.059570341694428</v>
          </cell>
          <cell r="F122" t="str">
            <v>SAL-H</v>
          </cell>
          <cell r="G122">
            <v>1.0398328147033689</v>
          </cell>
        </row>
        <row r="123">
          <cell r="C123" t="str">
            <v>TDL-B1</v>
          </cell>
          <cell r="D123">
            <v>1.059570341694428</v>
          </cell>
          <cell r="F123" t="str">
            <v>POR-H</v>
          </cell>
          <cell r="G123">
            <v>1.0414729179203199</v>
          </cell>
        </row>
        <row r="124">
          <cell r="C124" t="str">
            <v>TDL-B2</v>
          </cell>
          <cell r="D124">
            <v>1.059570341694428</v>
          </cell>
          <cell r="F124" t="str">
            <v>HCR-H</v>
          </cell>
          <cell r="G124">
            <v>1.0462555234846636</v>
          </cell>
        </row>
        <row r="125">
          <cell r="C125" t="str">
            <v>BVT-B</v>
          </cell>
          <cell r="D125">
            <v>1.0596454901949643</v>
          </cell>
          <cell r="F125" t="str">
            <v>BVT-B</v>
          </cell>
          <cell r="G125">
            <v>1.0493254274880384</v>
          </cell>
        </row>
        <row r="126">
          <cell r="C126" t="str">
            <v>GEN-B1</v>
          </cell>
          <cell r="D126">
            <v>1.0853468488111724</v>
          </cell>
          <cell r="F126" t="str">
            <v>HST-H</v>
          </cell>
          <cell r="G126">
            <v>1.0610664728145072</v>
          </cell>
        </row>
        <row r="127">
          <cell r="C127" t="str">
            <v>HIX-H</v>
          </cell>
          <cell r="D127">
            <v>1.0874370766969856</v>
          </cell>
          <cell r="F127" t="str">
            <v>DAR-B</v>
          </cell>
          <cell r="G127">
            <v>1.0655787886502324</v>
          </cell>
        </row>
        <row r="128">
          <cell r="C128" t="str">
            <v xml:space="preserve">GAT-V  </v>
          </cell>
          <cell r="D128">
            <v>1.0972696940059903</v>
          </cell>
          <cell r="F128" t="str">
            <v>GEN-B</v>
          </cell>
          <cell r="G128">
            <v>1.0656987379917831</v>
          </cell>
        </row>
        <row r="129">
          <cell r="C129" t="str">
            <v xml:space="preserve">GAT-B  </v>
          </cell>
          <cell r="D129">
            <v>1.0972696940059903</v>
          </cell>
          <cell r="F129" t="str">
            <v xml:space="preserve">GAT-V  </v>
          </cell>
          <cell r="G129">
            <v>1.0704355734285516</v>
          </cell>
        </row>
        <row r="130">
          <cell r="C130" t="str">
            <v>FLO-H</v>
          </cell>
          <cell r="D130">
            <v>1.1211884457747265</v>
          </cell>
          <cell r="F130" t="str">
            <v xml:space="preserve">GAT-B  </v>
          </cell>
          <cell r="G130">
            <v>1.0704355734285516</v>
          </cell>
        </row>
        <row r="131">
          <cell r="C131" t="str">
            <v>RAA-H</v>
          </cell>
          <cell r="D131">
            <v>1.129872377186083</v>
          </cell>
          <cell r="F131" t="str">
            <v>TER-B</v>
          </cell>
          <cell r="G131">
            <v>1.0705583035498281</v>
          </cell>
        </row>
        <row r="132">
          <cell r="C132" t="str">
            <v>POR-H</v>
          </cell>
          <cell r="D132">
            <v>1.1505698800318687</v>
          </cell>
          <cell r="F132" t="str">
            <v>GEC-B2</v>
          </cell>
          <cell r="G132">
            <v>1.0705583035498281</v>
          </cell>
        </row>
        <row r="133">
          <cell r="C133" t="str">
            <v>ECR-D</v>
          </cell>
          <cell r="D133">
            <v>1.2842926240864083</v>
          </cell>
          <cell r="F133" t="str">
            <v>ECR-D</v>
          </cell>
          <cell r="G133">
            <v>1.2216781934076424</v>
          </cell>
        </row>
        <row r="134">
          <cell r="C134" t="str">
            <v>ECR-B</v>
          </cell>
          <cell r="D134">
            <v>1.2842926240864083</v>
          </cell>
          <cell r="F134" t="str">
            <v>ECR-B</v>
          </cell>
          <cell r="G134">
            <v>1.2216781934076424</v>
          </cell>
        </row>
        <row r="135">
          <cell r="C135" t="str">
            <v>INT-B</v>
          </cell>
          <cell r="D135">
            <v>1.2842926240864083</v>
          </cell>
          <cell r="F135" t="str">
            <v>INT-B</v>
          </cell>
          <cell r="G135">
            <v>1.2216781934076424</v>
          </cell>
        </row>
        <row r="136">
          <cell r="C136" t="str">
            <v>INT-D</v>
          </cell>
          <cell r="D136">
            <v>1.2842926240864083</v>
          </cell>
          <cell r="F136" t="str">
            <v>INT-D</v>
          </cell>
          <cell r="G136">
            <v>1.2216781934076424</v>
          </cell>
        </row>
        <row r="146">
          <cell r="C146" t="str">
            <v>LUN-B</v>
          </cell>
          <cell r="D146">
            <v>0.89580284000027055</v>
          </cell>
          <cell r="F146" t="str">
            <v>SEC-H</v>
          </cell>
          <cell r="G146">
            <v>0.87773877067490924</v>
          </cell>
        </row>
        <row r="147">
          <cell r="C147" t="str">
            <v>LUN-B2</v>
          </cell>
          <cell r="D147">
            <v>0.89580284000027055</v>
          </cell>
          <cell r="F147" t="str">
            <v>CND-H</v>
          </cell>
          <cell r="G147">
            <v>0.87773877067490924</v>
          </cell>
        </row>
        <row r="148">
          <cell r="C148" t="str">
            <v>MTI-B</v>
          </cell>
          <cell r="D148">
            <v>0.89627108359383734</v>
          </cell>
          <cell r="F148" t="str">
            <v>CHO-H</v>
          </cell>
          <cell r="G148">
            <v>0.87773877067490924</v>
          </cell>
        </row>
        <row r="149">
          <cell r="C149" t="str">
            <v>GSL-C</v>
          </cell>
          <cell r="D149">
            <v>0.90078779940309983</v>
          </cell>
          <cell r="F149" t="str">
            <v>OXE-H</v>
          </cell>
          <cell r="G149">
            <v>0.89953733818473014</v>
          </cell>
        </row>
        <row r="150">
          <cell r="C150" t="str">
            <v>GGO-B</v>
          </cell>
          <cell r="D150">
            <v>0.91100906082807465</v>
          </cell>
          <cell r="F150" t="str">
            <v>MTO-H</v>
          </cell>
          <cell r="G150">
            <v>0.90821178247871082</v>
          </cell>
        </row>
        <row r="151">
          <cell r="C151" t="str">
            <v>PNT-B3</v>
          </cell>
          <cell r="D151">
            <v>0.92076375059097648</v>
          </cell>
          <cell r="F151" t="str">
            <v>CAN-H</v>
          </cell>
          <cell r="G151">
            <v>0.91602569516596732</v>
          </cell>
        </row>
        <row r="152">
          <cell r="C152" t="str">
            <v>PNT-B2</v>
          </cell>
          <cell r="D152">
            <v>0.92076375059097648</v>
          </cell>
          <cell r="F152" t="str">
            <v>STS-H</v>
          </cell>
          <cell r="G152">
            <v>0.92407164137476316</v>
          </cell>
        </row>
        <row r="153">
          <cell r="C153" t="str">
            <v>PNT-B1</v>
          </cell>
          <cell r="D153">
            <v>0.92076375059097648</v>
          </cell>
          <cell r="F153" t="str">
            <v>SMA-H</v>
          </cell>
          <cell r="G153">
            <v>0.93118929094934189</v>
          </cell>
        </row>
        <row r="154">
          <cell r="C154" t="str">
            <v>HAG-H</v>
          </cell>
          <cell r="D154">
            <v>0.92970476424914705</v>
          </cell>
          <cell r="F154" t="str">
            <v>ZUN-G</v>
          </cell>
          <cell r="G154">
            <v>0.93898220440101599</v>
          </cell>
        </row>
        <row r="155">
          <cell r="C155" t="str">
            <v>GEN-B4</v>
          </cell>
          <cell r="D155">
            <v>0.93765391979908375</v>
          </cell>
          <cell r="F155" t="str">
            <v>MNL-H1</v>
          </cell>
          <cell r="G155">
            <v>0.94063602679025093</v>
          </cell>
        </row>
        <row r="156">
          <cell r="C156" t="str">
            <v>SEC-H</v>
          </cell>
          <cell r="D156">
            <v>0.94078416873754633</v>
          </cell>
          <cell r="F156" t="str">
            <v>MNL-H2</v>
          </cell>
          <cell r="G156">
            <v>0.94063602679025093</v>
          </cell>
        </row>
        <row r="157">
          <cell r="C157" t="str">
            <v>CND-H</v>
          </cell>
          <cell r="D157">
            <v>0.94078416873754633</v>
          </cell>
          <cell r="F157" t="str">
            <v>REN-H</v>
          </cell>
          <cell r="G157">
            <v>0.9432929600334431</v>
          </cell>
        </row>
        <row r="158">
          <cell r="C158" t="str">
            <v>CHO-H</v>
          </cell>
          <cell r="D158">
            <v>0.94078416873754633</v>
          </cell>
          <cell r="F158" t="str">
            <v>HLP-H</v>
          </cell>
          <cell r="G158">
            <v>0.9432929600334431</v>
          </cell>
        </row>
        <row r="159">
          <cell r="C159" t="str">
            <v>TND-B5</v>
          </cell>
          <cell r="D159">
            <v>0.9413664648690464</v>
          </cell>
          <cell r="F159" t="str">
            <v>XAC-H</v>
          </cell>
          <cell r="G159">
            <v>0.94340468069729821</v>
          </cell>
        </row>
        <row r="160">
          <cell r="C160" t="str">
            <v>DAR-B</v>
          </cell>
          <cell r="D160">
            <v>0.94220062040363184</v>
          </cell>
          <cell r="F160" t="str">
            <v>XAD-H</v>
          </cell>
          <cell r="G160">
            <v>0.94340468069729821</v>
          </cell>
        </row>
        <row r="161">
          <cell r="C161" t="str">
            <v>MNL-H2</v>
          </cell>
          <cell r="D161">
            <v>0.94349210876789924</v>
          </cell>
          <cell r="F161" t="str">
            <v>LFU-H</v>
          </cell>
          <cell r="G161">
            <v>0.94538789842745308</v>
          </cell>
        </row>
        <row r="162">
          <cell r="C162" t="str">
            <v>MNL-H1</v>
          </cell>
          <cell r="D162">
            <v>0.94349210876789924</v>
          </cell>
          <cell r="F162" t="str">
            <v>PVI-H</v>
          </cell>
          <cell r="G162">
            <v>0.94771628614301784</v>
          </cell>
        </row>
        <row r="163">
          <cell r="C163" t="str">
            <v>LFU-H</v>
          </cell>
          <cell r="D163">
            <v>0.95323395386120369</v>
          </cell>
          <cell r="F163" t="str">
            <v>REC-H</v>
          </cell>
          <cell r="G163">
            <v>0.94943302652184336</v>
          </cell>
        </row>
        <row r="164">
          <cell r="C164" t="str">
            <v>SMA-H</v>
          </cell>
          <cell r="D164">
            <v>0.95819339887737753</v>
          </cell>
          <cell r="F164" t="str">
            <v>RC2-H</v>
          </cell>
          <cell r="G164">
            <v>0.94943302652184336</v>
          </cell>
        </row>
        <row r="165">
          <cell r="C165" t="str">
            <v>CAN-H</v>
          </cell>
          <cell r="D165">
            <v>0.9602648323297448</v>
          </cell>
          <cell r="F165" t="str">
            <v>CHX-H</v>
          </cell>
          <cell r="G165">
            <v>0.950124740030592</v>
          </cell>
        </row>
        <row r="166">
          <cell r="C166" t="str">
            <v>MTO-H</v>
          </cell>
          <cell r="D166">
            <v>0.96197258398466212</v>
          </cell>
          <cell r="F166" t="str">
            <v>CAF-H</v>
          </cell>
          <cell r="G166">
            <v>0.95726867218008638</v>
          </cell>
        </row>
        <row r="167">
          <cell r="C167" t="str">
            <v>STS-H</v>
          </cell>
          <cell r="D167">
            <v>0.96272113325872655</v>
          </cell>
          <cell r="F167" t="str">
            <v>EPI-B1</v>
          </cell>
          <cell r="G167">
            <v>0.95896680246516575</v>
          </cell>
        </row>
        <row r="168">
          <cell r="C168" t="str">
            <v>MAG-B5</v>
          </cell>
          <cell r="D168">
            <v>0.96319960300420737</v>
          </cell>
          <cell r="F168" t="str">
            <v>EPI-B2</v>
          </cell>
          <cell r="G168">
            <v>0.95896680246516575</v>
          </cell>
        </row>
        <row r="169">
          <cell r="C169" t="str">
            <v>MAG-B7</v>
          </cell>
          <cell r="D169">
            <v>0.96319960300420737</v>
          </cell>
          <cell r="F169" t="str">
            <v>EPI-B3</v>
          </cell>
          <cell r="G169">
            <v>0.95896680246516575</v>
          </cell>
        </row>
        <row r="170">
          <cell r="C170" t="str">
            <v>MAG-B6</v>
          </cell>
          <cell r="D170">
            <v>0.96319960300420737</v>
          </cell>
          <cell r="F170" t="str">
            <v>RE2-H</v>
          </cell>
          <cell r="G170">
            <v>0.96272351568342895</v>
          </cell>
        </row>
        <row r="171">
          <cell r="C171" t="str">
            <v>MAG-B4</v>
          </cell>
          <cell r="D171">
            <v>0.96391629379549981</v>
          </cell>
          <cell r="F171" t="str">
            <v>RE3-H</v>
          </cell>
          <cell r="G171">
            <v>0.96272351568342895</v>
          </cell>
        </row>
        <row r="172">
          <cell r="C172" t="str">
            <v>MAG-B3</v>
          </cell>
          <cell r="D172">
            <v>0.96391629379549981</v>
          </cell>
          <cell r="F172" t="str">
            <v>SIS-H</v>
          </cell>
          <cell r="G172">
            <v>0.96316460241234803</v>
          </cell>
        </row>
        <row r="173">
          <cell r="C173" t="str">
            <v>MAG-B1</v>
          </cell>
          <cell r="D173">
            <v>0.96391629379549981</v>
          </cell>
          <cell r="F173" t="str">
            <v>MTZ-H</v>
          </cell>
          <cell r="G173">
            <v>0.96316460241234803</v>
          </cell>
        </row>
        <row r="174">
          <cell r="C174" t="str">
            <v>EPI-B1</v>
          </cell>
          <cell r="D174">
            <v>0.96715111641232043</v>
          </cell>
          <cell r="F174" t="str">
            <v>LIB-H</v>
          </cell>
          <cell r="G174">
            <v>0.96407467849967299</v>
          </cell>
        </row>
        <row r="175">
          <cell r="C175" t="str">
            <v>EPI-B2</v>
          </cell>
          <cell r="D175">
            <v>0.96715111641232043</v>
          </cell>
          <cell r="F175" t="str">
            <v>EDC-I</v>
          </cell>
          <cell r="G175">
            <v>0.96448709449768266</v>
          </cell>
        </row>
        <row r="176">
          <cell r="C176" t="str">
            <v>EPI-B3</v>
          </cell>
          <cell r="D176">
            <v>0.96715111641232043</v>
          </cell>
          <cell r="F176" t="str">
            <v>MEX-I</v>
          </cell>
          <cell r="G176">
            <v>0.96448709449768266</v>
          </cell>
        </row>
        <row r="177">
          <cell r="C177" t="str">
            <v>PGO-B2</v>
          </cell>
          <cell r="D177">
            <v>0.96720814764733454</v>
          </cell>
          <cell r="F177" t="str">
            <v>PVE-H</v>
          </cell>
          <cell r="G177">
            <v>0.96663695076164757</v>
          </cell>
        </row>
        <row r="178">
          <cell r="C178" t="str">
            <v>PGO-B</v>
          </cell>
          <cell r="D178">
            <v>0.96720814764733454</v>
          </cell>
          <cell r="F178" t="str">
            <v>COE-D</v>
          </cell>
          <cell r="G178">
            <v>0.96701702738228767</v>
          </cell>
        </row>
        <row r="179">
          <cell r="C179" t="str">
            <v>REC-H</v>
          </cell>
          <cell r="D179">
            <v>0.96887033401285494</v>
          </cell>
          <cell r="F179" t="str">
            <v>PGO-B</v>
          </cell>
          <cell r="G179">
            <v>0.96975776790405444</v>
          </cell>
        </row>
        <row r="180">
          <cell r="C180" t="str">
            <v>RC2-H</v>
          </cell>
          <cell r="D180">
            <v>0.96887033401285494</v>
          </cell>
          <cell r="F180" t="str">
            <v>PGO-B2</v>
          </cell>
          <cell r="G180">
            <v>0.96975776790405444</v>
          </cell>
        </row>
        <row r="181">
          <cell r="C181" t="str">
            <v>SJO-C</v>
          </cell>
          <cell r="D181">
            <v>0.96887086303717407</v>
          </cell>
          <cell r="F181" t="str">
            <v>TUL-B1</v>
          </cell>
          <cell r="G181">
            <v>0.97442109225260365</v>
          </cell>
        </row>
        <row r="182">
          <cell r="C182" t="str">
            <v>AGU-H</v>
          </cell>
          <cell r="D182">
            <v>0.96915212417717289</v>
          </cell>
          <cell r="F182" t="str">
            <v>TUL-B4</v>
          </cell>
          <cell r="G182">
            <v>0.97442109225260365</v>
          </cell>
        </row>
        <row r="183">
          <cell r="C183" t="str">
            <v>CBN-H</v>
          </cell>
          <cell r="D183">
            <v>0.96915212417717289</v>
          </cell>
          <cell r="F183" t="str">
            <v>RAA-H</v>
          </cell>
          <cell r="G183">
            <v>0.97728679911067473</v>
          </cell>
        </row>
        <row r="184">
          <cell r="C184" t="str">
            <v>JEN-C</v>
          </cell>
          <cell r="D184">
            <v>0.96915212417717289</v>
          </cell>
          <cell r="F184" t="str">
            <v>VDA-H</v>
          </cell>
          <cell r="G184">
            <v>0.97873412953515515</v>
          </cell>
        </row>
        <row r="185">
          <cell r="C185" t="str">
            <v>GCS-C</v>
          </cell>
          <cell r="D185">
            <v>0.96923767241333014</v>
          </cell>
          <cell r="F185" t="str">
            <v>MAG-B4</v>
          </cell>
          <cell r="G185">
            <v>0.98462557840302889</v>
          </cell>
        </row>
        <row r="186">
          <cell r="C186" t="str">
            <v>SAA-B2</v>
          </cell>
          <cell r="D186">
            <v>0.97059709468033739</v>
          </cell>
          <cell r="F186" t="str">
            <v>MAG-B3</v>
          </cell>
          <cell r="G186">
            <v>0.98462557840302889</v>
          </cell>
        </row>
        <row r="187">
          <cell r="C187" t="str">
            <v>SAA-B</v>
          </cell>
          <cell r="D187">
            <v>0.97059709468033739</v>
          </cell>
          <cell r="F187" t="str">
            <v>MAG-B1</v>
          </cell>
          <cell r="G187">
            <v>0.98462557840302889</v>
          </cell>
        </row>
        <row r="188">
          <cell r="C188" t="str">
            <v>ZUN-G</v>
          </cell>
          <cell r="D188">
            <v>0.97080960690677787</v>
          </cell>
          <cell r="F188" t="str">
            <v>MAG-B7</v>
          </cell>
          <cell r="G188">
            <v>0.9853436417091973</v>
          </cell>
        </row>
        <row r="189">
          <cell r="C189" t="str">
            <v>EDC-I</v>
          </cell>
          <cell r="D189">
            <v>0.97183064276653763</v>
          </cell>
          <cell r="F189" t="str">
            <v>MAG-B6</v>
          </cell>
          <cell r="G189">
            <v>0.9853436417091973</v>
          </cell>
        </row>
        <row r="190">
          <cell r="C190" t="str">
            <v>MEX-I</v>
          </cell>
          <cell r="D190">
            <v>0.97183064276653763</v>
          </cell>
          <cell r="F190" t="str">
            <v>MAG-B5</v>
          </cell>
          <cell r="G190">
            <v>0.9853436417091973</v>
          </cell>
        </row>
        <row r="191">
          <cell r="C191" t="str">
            <v>OXE-H</v>
          </cell>
          <cell r="D191">
            <v>0.97244051780905505</v>
          </cell>
          <cell r="F191" t="str">
            <v>HIX-H</v>
          </cell>
          <cell r="G191">
            <v>0.98562292264541329</v>
          </cell>
        </row>
        <row r="192">
          <cell r="C192" t="str">
            <v>TND-B1</v>
          </cell>
          <cell r="D192">
            <v>0.97324285870801897</v>
          </cell>
          <cell r="F192" t="str">
            <v>HPT-H</v>
          </cell>
          <cell r="G192">
            <v>0.98562292264541329</v>
          </cell>
        </row>
        <row r="193">
          <cell r="C193" t="str">
            <v>TND-B2</v>
          </cell>
          <cell r="D193">
            <v>0.97324285870801897</v>
          </cell>
          <cell r="F193" t="str">
            <v>SJO-C</v>
          </cell>
          <cell r="G193">
            <v>0.98666986148250402</v>
          </cell>
        </row>
        <row r="194">
          <cell r="C194" t="str">
            <v>TND-B3</v>
          </cell>
          <cell r="D194">
            <v>0.97324285870801897</v>
          </cell>
          <cell r="F194" t="str">
            <v>AGU-H</v>
          </cell>
          <cell r="G194">
            <v>0.98713219309850675</v>
          </cell>
        </row>
        <row r="195">
          <cell r="C195" t="str">
            <v>TND-B4</v>
          </cell>
          <cell r="D195">
            <v>0.97324285870801897</v>
          </cell>
          <cell r="F195" t="str">
            <v>CBN-H</v>
          </cell>
          <cell r="G195">
            <v>0.98713219309850675</v>
          </cell>
        </row>
        <row r="196">
          <cell r="C196" t="str">
            <v>S&amp;S-D</v>
          </cell>
          <cell r="D196">
            <v>0.97324285870801897</v>
          </cell>
          <cell r="F196" t="str">
            <v>JEN-C</v>
          </cell>
          <cell r="G196">
            <v>0.98713219309850675</v>
          </cell>
        </row>
        <row r="197">
          <cell r="C197" t="str">
            <v>ORT-G</v>
          </cell>
          <cell r="D197">
            <v>0.9754379980897131</v>
          </cell>
          <cell r="F197" t="str">
            <v>ISI-B</v>
          </cell>
          <cell r="G197">
            <v>0.98814714112224344</v>
          </cell>
        </row>
        <row r="198">
          <cell r="C198" t="str">
            <v>ESC-G5</v>
          </cell>
          <cell r="D198">
            <v>0.9767506303663307</v>
          </cell>
          <cell r="F198" t="str">
            <v>HRU-F2</v>
          </cell>
          <cell r="G198">
            <v>0.98894054921414776</v>
          </cell>
        </row>
        <row r="199">
          <cell r="C199" t="str">
            <v>ESC-G3</v>
          </cell>
          <cell r="D199">
            <v>0.9767506303663307</v>
          </cell>
          <cell r="F199" t="str">
            <v>HRU-F1</v>
          </cell>
          <cell r="G199">
            <v>0.98894054921414776</v>
          </cell>
        </row>
        <row r="200">
          <cell r="C200" t="str">
            <v>PWT-B</v>
          </cell>
          <cell r="D200">
            <v>0.97703826057589893</v>
          </cell>
          <cell r="F200" t="str">
            <v>HEL-H</v>
          </cell>
          <cell r="G200">
            <v>0.9892154288657834</v>
          </cell>
        </row>
        <row r="201">
          <cell r="C201" t="str">
            <v>PQP-B</v>
          </cell>
          <cell r="D201">
            <v>0.97703826057589893</v>
          </cell>
          <cell r="F201" t="str">
            <v>HGY-H</v>
          </cell>
          <cell r="G201">
            <v>0.9892154288657834</v>
          </cell>
        </row>
        <row r="202">
          <cell r="C202" t="str">
            <v>ESC-V</v>
          </cell>
          <cell r="D202">
            <v>0.97729347395505162</v>
          </cell>
          <cell r="F202" t="str">
            <v>GCS-C</v>
          </cell>
          <cell r="G202">
            <v>0.98982003066810575</v>
          </cell>
        </row>
        <row r="203">
          <cell r="C203" t="str">
            <v>LPA-C</v>
          </cell>
          <cell r="D203">
            <v>0.97729347395505162</v>
          </cell>
          <cell r="F203" t="str">
            <v>ORT-G</v>
          </cell>
          <cell r="G203">
            <v>0.98994664614009731</v>
          </cell>
        </row>
        <row r="204">
          <cell r="C204" t="str">
            <v>LPA-B1</v>
          </cell>
          <cell r="D204">
            <v>0.97729347395505162</v>
          </cell>
          <cell r="F204" t="str">
            <v>ESC-G5</v>
          </cell>
          <cell r="G204">
            <v>0.99013379116150857</v>
          </cell>
        </row>
        <row r="205">
          <cell r="C205" t="str">
            <v>LPA-B2</v>
          </cell>
          <cell r="D205">
            <v>0.97729347395505162</v>
          </cell>
          <cell r="F205" t="str">
            <v>ESC-G3</v>
          </cell>
          <cell r="G205">
            <v>0.99013379116150857</v>
          </cell>
        </row>
        <row r="206">
          <cell r="C206" t="str">
            <v>LPA-B3</v>
          </cell>
          <cell r="D206">
            <v>0.97729347395505162</v>
          </cell>
          <cell r="F206" t="str">
            <v>JUR-H</v>
          </cell>
          <cell r="G206">
            <v>0.99133673750019746</v>
          </cell>
        </row>
        <row r="207">
          <cell r="C207" t="str">
            <v>LPA-B4</v>
          </cell>
          <cell r="D207">
            <v>0.97729347395505162</v>
          </cell>
          <cell r="F207" t="str">
            <v>ARI-V</v>
          </cell>
          <cell r="G207">
            <v>0.99207340548210432</v>
          </cell>
        </row>
        <row r="208">
          <cell r="C208" t="str">
            <v>LPA-B5</v>
          </cell>
          <cell r="D208">
            <v>0.97729347395505162</v>
          </cell>
          <cell r="F208" t="str">
            <v>ARI-O</v>
          </cell>
          <cell r="G208">
            <v>0.99207340548210432</v>
          </cell>
        </row>
        <row r="209">
          <cell r="C209" t="str">
            <v>TAM-G</v>
          </cell>
          <cell r="D209">
            <v>0.9777144423685219</v>
          </cell>
          <cell r="F209" t="str">
            <v>TND-B1</v>
          </cell>
          <cell r="G209">
            <v>0.99215926335287608</v>
          </cell>
        </row>
        <row r="210">
          <cell r="C210" t="str">
            <v>SID-B</v>
          </cell>
          <cell r="D210">
            <v>0.97893510007724116</v>
          </cell>
          <cell r="F210" t="str">
            <v>TND-B2</v>
          </cell>
          <cell r="G210">
            <v>0.99215926335287608</v>
          </cell>
        </row>
        <row r="211">
          <cell r="C211" t="str">
            <v>REN-H</v>
          </cell>
          <cell r="D211">
            <v>0.97931815298052138</v>
          </cell>
          <cell r="F211" t="str">
            <v>TND-B4</v>
          </cell>
          <cell r="G211">
            <v>0.99215926335287608</v>
          </cell>
        </row>
        <row r="212">
          <cell r="C212" t="str">
            <v>HLP-H</v>
          </cell>
          <cell r="D212">
            <v>0.97931815298052138</v>
          </cell>
          <cell r="F212" t="str">
            <v>TND-B3</v>
          </cell>
          <cell r="G212">
            <v>0.99215926335287608</v>
          </cell>
        </row>
        <row r="213">
          <cell r="C213" t="str">
            <v>XAC-H</v>
          </cell>
          <cell r="D213">
            <v>0.98027489253613898</v>
          </cell>
          <cell r="F213" t="str">
            <v>S&amp;S-D</v>
          </cell>
          <cell r="G213">
            <v>0.99215926335287608</v>
          </cell>
        </row>
        <row r="214">
          <cell r="C214" t="str">
            <v>VBL-E</v>
          </cell>
          <cell r="D214">
            <v>0.98102314893102793</v>
          </cell>
          <cell r="F214" t="str">
            <v>VBL-E</v>
          </cell>
          <cell r="G214">
            <v>0.99273039853270761</v>
          </cell>
        </row>
        <row r="215">
          <cell r="C215" t="str">
            <v>ARI-V</v>
          </cell>
          <cell r="D215">
            <v>0.98183915463144456</v>
          </cell>
          <cell r="F215" t="str">
            <v>ESC-V</v>
          </cell>
          <cell r="G215">
            <v>0.99316378263946303</v>
          </cell>
        </row>
        <row r="216">
          <cell r="C216" t="str">
            <v>ARI-O</v>
          </cell>
          <cell r="D216">
            <v>0.98183915463144456</v>
          </cell>
          <cell r="F216" t="str">
            <v>LPA-C</v>
          </cell>
          <cell r="G216">
            <v>0.99316378263946303</v>
          </cell>
        </row>
        <row r="217">
          <cell r="C217" t="str">
            <v>HEL-H</v>
          </cell>
          <cell r="D217">
            <v>0.98189685383082193</v>
          </cell>
          <cell r="F217" t="str">
            <v>LPA-B1</v>
          </cell>
          <cell r="G217">
            <v>0.99316378263946303</v>
          </cell>
        </row>
        <row r="218">
          <cell r="C218" t="str">
            <v>HGY-H</v>
          </cell>
          <cell r="D218">
            <v>0.98189685383082193</v>
          </cell>
          <cell r="F218" t="str">
            <v>LPA-B2</v>
          </cell>
          <cell r="G218">
            <v>0.99316378263946303</v>
          </cell>
        </row>
        <row r="219">
          <cell r="C219" t="str">
            <v>HRU-F2</v>
          </cell>
          <cell r="D219">
            <v>0.98311181207313691</v>
          </cell>
          <cell r="F219" t="str">
            <v>LPA-B3</v>
          </cell>
          <cell r="G219">
            <v>0.99316378263946303</v>
          </cell>
        </row>
        <row r="220">
          <cell r="C220" t="str">
            <v>HRU-F1</v>
          </cell>
          <cell r="D220">
            <v>0.98311181207313691</v>
          </cell>
          <cell r="F220" t="str">
            <v>LPA-B4</v>
          </cell>
          <cell r="G220">
            <v>0.99316378263946303</v>
          </cell>
        </row>
        <row r="221">
          <cell r="C221" t="str">
            <v>LIB-H</v>
          </cell>
          <cell r="D221">
            <v>0.98373484869351913</v>
          </cell>
          <cell r="F221" t="str">
            <v>LPA-B5</v>
          </cell>
          <cell r="G221">
            <v>0.99316378263946303</v>
          </cell>
        </row>
        <row r="222">
          <cell r="C222" t="str">
            <v>LLI-C</v>
          </cell>
          <cell r="D222">
            <v>0.98377629855729676</v>
          </cell>
          <cell r="F222" t="str">
            <v>TAM-G</v>
          </cell>
          <cell r="G222">
            <v>0.99361840410550328</v>
          </cell>
        </row>
        <row r="223">
          <cell r="C223" t="str">
            <v>JUR-H</v>
          </cell>
          <cell r="D223">
            <v>0.9839633881554728</v>
          </cell>
          <cell r="F223" t="str">
            <v>SAA-B2</v>
          </cell>
          <cell r="G223">
            <v>0.99449304804420713</v>
          </cell>
        </row>
        <row r="224">
          <cell r="C224" t="str">
            <v>HCR-H</v>
          </cell>
          <cell r="D224">
            <v>0.98622155056898142</v>
          </cell>
          <cell r="F224" t="str">
            <v>SAA-B</v>
          </cell>
          <cell r="G224">
            <v>0.99449304804420713</v>
          </cell>
        </row>
        <row r="225">
          <cell r="C225" t="str">
            <v>GEN-B3</v>
          </cell>
          <cell r="D225">
            <v>0.98731225569047443</v>
          </cell>
          <cell r="F225" t="str">
            <v>SID-B</v>
          </cell>
          <cell r="G225">
            <v>0.99484209159248482</v>
          </cell>
        </row>
        <row r="226">
          <cell r="C226" t="str">
            <v>PVI-H</v>
          </cell>
          <cell r="D226">
            <v>0.98871859173509102</v>
          </cell>
          <cell r="F226" t="str">
            <v>SNT-E1</v>
          </cell>
          <cell r="G226">
            <v>0.99506788927112721</v>
          </cell>
        </row>
        <row r="227">
          <cell r="C227" t="str">
            <v>CHX-H</v>
          </cell>
          <cell r="D227">
            <v>0.98899225103785471</v>
          </cell>
          <cell r="F227" t="str">
            <v>PNA-H</v>
          </cell>
          <cell r="G227">
            <v>0.99507694806172309</v>
          </cell>
        </row>
        <row r="228">
          <cell r="C228" t="str">
            <v>PAL-H</v>
          </cell>
          <cell r="D228">
            <v>0.98932507842676953</v>
          </cell>
          <cell r="F228" t="str">
            <v>PAL-H</v>
          </cell>
          <cell r="G228">
            <v>0.9967754208740397</v>
          </cell>
        </row>
        <row r="229">
          <cell r="C229" t="str">
            <v>TUL-B1</v>
          </cell>
          <cell r="D229">
            <v>0.99676672495547614</v>
          </cell>
          <cell r="F229" t="str">
            <v>HAG-H</v>
          </cell>
          <cell r="G229">
            <v>0.99814420474882892</v>
          </cell>
        </row>
        <row r="230">
          <cell r="C230" t="str">
            <v>TUL-B4</v>
          </cell>
          <cell r="D230">
            <v>0.99676672495547614</v>
          </cell>
          <cell r="F230" t="str">
            <v>LES-H</v>
          </cell>
          <cell r="G230">
            <v>0.99976690443465077</v>
          </cell>
        </row>
        <row r="231">
          <cell r="C231" t="str">
            <v>SDI-B1</v>
          </cell>
          <cell r="D231">
            <v>0.99685817971226298</v>
          </cell>
          <cell r="F231" t="str">
            <v>PWT-B</v>
          </cell>
          <cell r="G231">
            <v>1.0000957183650525</v>
          </cell>
        </row>
        <row r="232">
          <cell r="C232" t="str">
            <v>HHS-H</v>
          </cell>
          <cell r="D232">
            <v>0.99685817971226298</v>
          </cell>
          <cell r="F232" t="str">
            <v>PQP-B</v>
          </cell>
          <cell r="G232">
            <v>1.0000957183650525</v>
          </cell>
        </row>
        <row r="233">
          <cell r="C233" t="str">
            <v>RE2-H</v>
          </cell>
          <cell r="D233">
            <v>0.99698463300673223</v>
          </cell>
          <cell r="F233" t="str">
            <v>MTI-B</v>
          </cell>
          <cell r="G233">
            <v>1.0013852507659007</v>
          </cell>
        </row>
        <row r="234">
          <cell r="C234" t="str">
            <v>RE3-H</v>
          </cell>
          <cell r="D234">
            <v>0.99698463300673223</v>
          </cell>
          <cell r="F234" t="str">
            <v>TND-B5</v>
          </cell>
          <cell r="G234">
            <v>1.0020235827091342</v>
          </cell>
        </row>
        <row r="235">
          <cell r="C235" t="str">
            <v>ISI-B</v>
          </cell>
          <cell r="D235">
            <v>0.99704926431938523</v>
          </cell>
          <cell r="F235" t="str">
            <v>PAS-H</v>
          </cell>
          <cell r="G235">
            <v>1.007477668020202</v>
          </cell>
        </row>
        <row r="236">
          <cell r="C236" t="str">
            <v>CON-B</v>
          </cell>
          <cell r="D236">
            <v>0.99728201552202178</v>
          </cell>
          <cell r="F236" t="str">
            <v>HCR-H</v>
          </cell>
          <cell r="G236">
            <v>1.0112203176411769</v>
          </cell>
        </row>
        <row r="237">
          <cell r="C237" t="str">
            <v>SNT-E1</v>
          </cell>
          <cell r="D237">
            <v>0.99906225119352776</v>
          </cell>
          <cell r="F237" t="str">
            <v>FLO-H</v>
          </cell>
          <cell r="G237">
            <v>1.0124398062980349</v>
          </cell>
        </row>
        <row r="238">
          <cell r="C238" t="str">
            <v>HST-H</v>
          </cell>
          <cell r="D238">
            <v>1.0070659828717181</v>
          </cell>
          <cell r="F238" t="str">
            <v>RBO-H</v>
          </cell>
          <cell r="G238">
            <v>1.0144630306900331</v>
          </cell>
        </row>
        <row r="239">
          <cell r="C239" t="str">
            <v>COE-D</v>
          </cell>
          <cell r="D239">
            <v>1.0078669171907011</v>
          </cell>
          <cell r="F239" t="str">
            <v>PNT-B2</v>
          </cell>
          <cell r="G239">
            <v>1.0146572421260551</v>
          </cell>
        </row>
        <row r="240">
          <cell r="C240" t="str">
            <v>PNA-H</v>
          </cell>
          <cell r="D240">
            <v>1.0085315683472447</v>
          </cell>
          <cell r="F240" t="str">
            <v>PNT-B3</v>
          </cell>
          <cell r="G240">
            <v>1.0146572421260551</v>
          </cell>
        </row>
        <row r="241">
          <cell r="C241" t="str">
            <v>CAF-H</v>
          </cell>
          <cell r="D241">
            <v>1.0088740430716416</v>
          </cell>
          <cell r="F241" t="str">
            <v>PNT-B1</v>
          </cell>
          <cell r="G241">
            <v>1.0146572421260551</v>
          </cell>
        </row>
        <row r="242">
          <cell r="C242" t="str">
            <v>SAL-H</v>
          </cell>
          <cell r="D242">
            <v>1.0121828281571528</v>
          </cell>
          <cell r="F242" t="str">
            <v>HCV-H</v>
          </cell>
          <cell r="G242">
            <v>1.0155261276074741</v>
          </cell>
        </row>
        <row r="243">
          <cell r="C243" t="str">
            <v>PVE-H</v>
          </cell>
          <cell r="D243">
            <v>1.0164735498336304</v>
          </cell>
          <cell r="F243" t="str">
            <v>HST-H</v>
          </cell>
          <cell r="G243">
            <v>1.0193842159289017</v>
          </cell>
        </row>
        <row r="244">
          <cell r="C244" t="str">
            <v>MTZ-H</v>
          </cell>
          <cell r="D244">
            <v>1.01748427450179</v>
          </cell>
          <cell r="F244" t="str">
            <v>SDI-B1</v>
          </cell>
          <cell r="G244">
            <v>1.0209101717183293</v>
          </cell>
        </row>
        <row r="245">
          <cell r="C245" t="str">
            <v>SIS-H</v>
          </cell>
          <cell r="D245">
            <v>1.01748427450179</v>
          </cell>
          <cell r="F245" t="str">
            <v>HHS-H</v>
          </cell>
          <cell r="G245">
            <v>1.0209101717183293</v>
          </cell>
        </row>
        <row r="246">
          <cell r="C246" t="str">
            <v>PAS-H</v>
          </cell>
          <cell r="D246">
            <v>1.0241925043007158</v>
          </cell>
          <cell r="F246" t="str">
            <v>CON-B</v>
          </cell>
          <cell r="G246">
            <v>1.0213312558433654</v>
          </cell>
        </row>
        <row r="247">
          <cell r="C247" t="str">
            <v>HIX-H</v>
          </cell>
          <cell r="D247">
            <v>1.0264096523360764</v>
          </cell>
          <cell r="F247" t="str">
            <v>LLI-C</v>
          </cell>
          <cell r="G247">
            <v>1.0234936729951032</v>
          </cell>
        </row>
        <row r="248">
          <cell r="C248" t="str">
            <v>HCV-H</v>
          </cell>
          <cell r="D248">
            <v>1.0270473429682208</v>
          </cell>
          <cell r="F248" t="str">
            <v>LAG-G2</v>
          </cell>
          <cell r="G248">
            <v>1.0238185498836281</v>
          </cell>
        </row>
        <row r="249">
          <cell r="C249" t="str">
            <v>RBO-H</v>
          </cell>
          <cell r="D249">
            <v>1.0295548775483185</v>
          </cell>
          <cell r="F249" t="str">
            <v>LAG-G1</v>
          </cell>
          <cell r="G249">
            <v>1.0238185498836281</v>
          </cell>
        </row>
        <row r="250">
          <cell r="C250" t="str">
            <v>CAL-G</v>
          </cell>
          <cell r="D250">
            <v>1.0323705142004715</v>
          </cell>
          <cell r="F250" t="str">
            <v>CAL-G</v>
          </cell>
          <cell r="G250">
            <v>1.0245388301891705</v>
          </cell>
        </row>
        <row r="251">
          <cell r="C251" t="str">
            <v>VDA-H</v>
          </cell>
          <cell r="D251">
            <v>1.0361721055017983</v>
          </cell>
          <cell r="F251" t="str">
            <v>LUN-B2</v>
          </cell>
          <cell r="G251">
            <v>1.0247450868620005</v>
          </cell>
        </row>
        <row r="252">
          <cell r="C252" t="str">
            <v>LAG-G2</v>
          </cell>
          <cell r="D252">
            <v>1.0402457216556025</v>
          </cell>
          <cell r="F252" t="str">
            <v>LUN-B</v>
          </cell>
          <cell r="G252">
            <v>1.0247450868620005</v>
          </cell>
        </row>
        <row r="253">
          <cell r="C253" t="str">
            <v>LAG-G1</v>
          </cell>
          <cell r="D253">
            <v>1.0402457216556025</v>
          </cell>
          <cell r="F253" t="str">
            <v>CGP-B</v>
          </cell>
          <cell r="G253">
            <v>1.0255943129186733</v>
          </cell>
        </row>
        <row r="254">
          <cell r="C254" t="str">
            <v>RAA-H</v>
          </cell>
          <cell r="D254">
            <v>1.0405301506183813</v>
          </cell>
          <cell r="F254" t="str">
            <v>CGP-D</v>
          </cell>
          <cell r="G254">
            <v>1.0255943129186733</v>
          </cell>
        </row>
        <row r="255">
          <cell r="C255" t="str">
            <v>CGP-B</v>
          </cell>
          <cell r="D255">
            <v>1.041791920813345</v>
          </cell>
          <cell r="F255" t="str">
            <v>GGO-B</v>
          </cell>
          <cell r="G255">
            <v>1.0262109025087425</v>
          </cell>
        </row>
        <row r="256">
          <cell r="C256" t="str">
            <v>CGP-D</v>
          </cell>
          <cell r="D256">
            <v>1.041791920813345</v>
          </cell>
          <cell r="F256" t="str">
            <v>HSM-H</v>
          </cell>
          <cell r="G256">
            <v>1.0277147065768197</v>
          </cell>
        </row>
        <row r="257">
          <cell r="C257" t="str">
            <v>GEN-B2</v>
          </cell>
          <cell r="D257">
            <v>1.0445736217207731</v>
          </cell>
          <cell r="F257" t="str">
            <v>TDL-B3</v>
          </cell>
          <cell r="G257">
            <v>1.0348052006091495</v>
          </cell>
        </row>
        <row r="258">
          <cell r="C258" t="str">
            <v>GEC-B2</v>
          </cell>
          <cell r="D258">
            <v>1.0544022460266336</v>
          </cell>
          <cell r="F258" t="str">
            <v>POR-H</v>
          </cell>
          <cell r="G258">
            <v>1.035277712313422</v>
          </cell>
        </row>
        <row r="259">
          <cell r="C259" t="str">
            <v>TER-B</v>
          </cell>
          <cell r="D259">
            <v>1.0544022460266336</v>
          </cell>
          <cell r="F259" t="str">
            <v>SAL-H</v>
          </cell>
          <cell r="G259">
            <v>1.036363136408162</v>
          </cell>
        </row>
        <row r="260">
          <cell r="C260" t="str">
            <v>LES-H</v>
          </cell>
          <cell r="D260">
            <v>1.0549582541434344</v>
          </cell>
          <cell r="F260" t="str">
            <v>GSL-C</v>
          </cell>
          <cell r="G260">
            <v>1.0365925395891518</v>
          </cell>
        </row>
        <row r="261">
          <cell r="C261" t="str">
            <v>LVA-H</v>
          </cell>
          <cell r="D261">
            <v>1.0576631801979968</v>
          </cell>
          <cell r="F261" t="str">
            <v>ELG-B</v>
          </cell>
          <cell r="G261">
            <v>1.0408636845343033</v>
          </cell>
        </row>
        <row r="262">
          <cell r="C262" t="str">
            <v>BVT-B</v>
          </cell>
          <cell r="D262">
            <v>1.0598359086161708</v>
          </cell>
          <cell r="F262" t="str">
            <v>TDL-B1</v>
          </cell>
          <cell r="G262">
            <v>1.0408636845343033</v>
          </cell>
        </row>
        <row r="263">
          <cell r="C263" t="str">
            <v>TDL-B3</v>
          </cell>
          <cell r="D263">
            <v>1.0605456909665316</v>
          </cell>
          <cell r="F263" t="str">
            <v>TDL-B2</v>
          </cell>
          <cell r="G263">
            <v>1.0408636845343033</v>
          </cell>
        </row>
        <row r="264">
          <cell r="C264" t="str">
            <v>ELG-B</v>
          </cell>
          <cell r="D264">
            <v>1.061237277522002</v>
          </cell>
          <cell r="F264" t="str">
            <v>TER-B</v>
          </cell>
          <cell r="G264">
            <v>1.0462162780065114</v>
          </cell>
        </row>
        <row r="265">
          <cell r="C265" t="str">
            <v>TDL-B1</v>
          </cell>
          <cell r="D265">
            <v>1.061237277522002</v>
          </cell>
          <cell r="F265" t="str">
            <v>GEC-B2</v>
          </cell>
          <cell r="G265">
            <v>1.0462162780065114</v>
          </cell>
        </row>
        <row r="266">
          <cell r="C266" t="str">
            <v>TDL-B2</v>
          </cell>
          <cell r="D266">
            <v>1.061237277522002</v>
          </cell>
          <cell r="F266" t="str">
            <v>BVT-B</v>
          </cell>
          <cell r="G266">
            <v>1.0476340912747666</v>
          </cell>
        </row>
        <row r="267">
          <cell r="C267" t="str">
            <v>FLO-H</v>
          </cell>
          <cell r="D267">
            <v>1.0741083605632749</v>
          </cell>
          <cell r="F267" t="str">
            <v>LVA-H</v>
          </cell>
          <cell r="G267">
            <v>1.0495034275303485</v>
          </cell>
        </row>
        <row r="268">
          <cell r="C268" t="str">
            <v>GEN-B1</v>
          </cell>
          <cell r="D268">
            <v>1.0856239417716429</v>
          </cell>
          <cell r="F268" t="str">
            <v>GEN-B</v>
          </cell>
          <cell r="G268">
            <v>1.0629080177442607</v>
          </cell>
        </row>
        <row r="269">
          <cell r="C269" t="str">
            <v xml:space="preserve">GAT-V  </v>
          </cell>
          <cell r="D269">
            <v>1.0935996031799544</v>
          </cell>
          <cell r="F269" t="str">
            <v>DAR-B</v>
          </cell>
          <cell r="G269">
            <v>1.0638287516327047</v>
          </cell>
        </row>
        <row r="270">
          <cell r="C270" t="str">
            <v xml:space="preserve">GAT-B  </v>
          </cell>
          <cell r="D270">
            <v>1.0935996031799544</v>
          </cell>
          <cell r="F270" t="str">
            <v xml:space="preserve">GAT-V  </v>
          </cell>
          <cell r="G270">
            <v>1.0676260106820685</v>
          </cell>
        </row>
        <row r="271">
          <cell r="C271" t="str">
            <v>POR-H</v>
          </cell>
          <cell r="D271">
            <v>1.0958803424069126</v>
          </cell>
          <cell r="F271" t="str">
            <v xml:space="preserve">GAT-B  </v>
          </cell>
          <cell r="G271">
            <v>1.0676260106820685</v>
          </cell>
        </row>
        <row r="272">
          <cell r="C272" t="str">
            <v>ECR-D</v>
          </cell>
          <cell r="D272">
            <v>1.1925989276498024</v>
          </cell>
          <cell r="F272" t="str">
            <v>ECR-D</v>
          </cell>
          <cell r="G272">
            <v>1.2068834669963595</v>
          </cell>
        </row>
        <row r="273">
          <cell r="C273" t="str">
            <v>ECR-B</v>
          </cell>
          <cell r="D273">
            <v>1.1925989276498024</v>
          </cell>
          <cell r="F273" t="str">
            <v>ECR-B</v>
          </cell>
          <cell r="G273">
            <v>1.2068834669963595</v>
          </cell>
        </row>
        <row r="274">
          <cell r="C274" t="str">
            <v>INT-B</v>
          </cell>
          <cell r="D274">
            <v>1.1925989276498024</v>
          </cell>
          <cell r="F274" t="str">
            <v>INT-B</v>
          </cell>
          <cell r="G274">
            <v>1.2068834669963595</v>
          </cell>
        </row>
        <row r="275">
          <cell r="C275" t="str">
            <v>INT-D</v>
          </cell>
          <cell r="D275">
            <v>1.1925989276498024</v>
          </cell>
          <cell r="F275" t="str">
            <v>INT-D</v>
          </cell>
          <cell r="G275">
            <v>1.2068834669963595</v>
          </cell>
        </row>
        <row r="285">
          <cell r="C285" t="str">
            <v>MTI-B</v>
          </cell>
          <cell r="D285">
            <v>0.87833190733738731</v>
          </cell>
          <cell r="F285" t="str">
            <v>SEC-H</v>
          </cell>
          <cell r="G285">
            <v>0.89413738964508549</v>
          </cell>
        </row>
        <row r="286">
          <cell r="C286" t="str">
            <v>LUN-B</v>
          </cell>
          <cell r="D286">
            <v>0.89388907856179278</v>
          </cell>
          <cell r="F286" t="str">
            <v>CND-H</v>
          </cell>
          <cell r="G286">
            <v>0.89413738964508549</v>
          </cell>
        </row>
        <row r="287">
          <cell r="C287" t="str">
            <v>LUN-B2</v>
          </cell>
          <cell r="D287">
            <v>0.89388907856179278</v>
          </cell>
          <cell r="F287" t="str">
            <v>CHO-H</v>
          </cell>
          <cell r="G287">
            <v>0.89413738964508549</v>
          </cell>
        </row>
        <row r="288">
          <cell r="C288" t="str">
            <v>GSL-C</v>
          </cell>
          <cell r="D288">
            <v>0.8988948518289398</v>
          </cell>
          <cell r="F288" t="str">
            <v>OXE-H</v>
          </cell>
          <cell r="G288">
            <v>0.91929397439804339</v>
          </cell>
        </row>
        <row r="289">
          <cell r="C289" t="str">
            <v>PNT-B3</v>
          </cell>
          <cell r="D289">
            <v>0.90250397804083538</v>
          </cell>
          <cell r="F289" t="str">
            <v>MTO-H</v>
          </cell>
          <cell r="G289">
            <v>0.92372560490980626</v>
          </cell>
        </row>
        <row r="290">
          <cell r="C290" t="str">
            <v>PNT-B2</v>
          </cell>
          <cell r="D290">
            <v>0.90250397804083538</v>
          </cell>
          <cell r="F290" t="str">
            <v>CAN-H</v>
          </cell>
          <cell r="G290">
            <v>0.93163478274467304</v>
          </cell>
        </row>
        <row r="291">
          <cell r="C291" t="str">
            <v>PNT-B1</v>
          </cell>
          <cell r="D291">
            <v>0.90250397804083538</v>
          </cell>
          <cell r="F291" t="str">
            <v>STS-H</v>
          </cell>
          <cell r="G291">
            <v>0.932585015796906</v>
          </cell>
        </row>
        <row r="292">
          <cell r="C292" t="str">
            <v>GGO-B</v>
          </cell>
          <cell r="D292">
            <v>0.90916420709211176</v>
          </cell>
          <cell r="F292" t="str">
            <v>SMA-H</v>
          </cell>
          <cell r="G292">
            <v>0.94707431303245992</v>
          </cell>
        </row>
        <row r="293">
          <cell r="C293" t="str">
            <v>MTO-H</v>
          </cell>
          <cell r="D293">
            <v>0.91109699734674243</v>
          </cell>
          <cell r="F293" t="str">
            <v>XAC-H</v>
          </cell>
          <cell r="G293">
            <v>0.9474218979086767</v>
          </cell>
        </row>
        <row r="294">
          <cell r="C294" t="str">
            <v>CAN-H</v>
          </cell>
          <cell r="D294">
            <v>0.91793583512184818</v>
          </cell>
          <cell r="F294" t="str">
            <v>XAD-H</v>
          </cell>
          <cell r="G294">
            <v>0.9474218979086767</v>
          </cell>
        </row>
        <row r="295">
          <cell r="C295" t="str">
            <v>SMA-H</v>
          </cell>
          <cell r="D295">
            <v>0.92675699476001761</v>
          </cell>
          <cell r="F295" t="str">
            <v>REN-H</v>
          </cell>
          <cell r="G295">
            <v>0.94850102928636804</v>
          </cell>
        </row>
        <row r="296">
          <cell r="C296" t="str">
            <v>GEN-B4</v>
          </cell>
          <cell r="D296">
            <v>0.93881765845288045</v>
          </cell>
          <cell r="F296" t="str">
            <v>HLP-H</v>
          </cell>
          <cell r="G296">
            <v>0.94850102928636804</v>
          </cell>
        </row>
        <row r="297">
          <cell r="C297" t="str">
            <v>TND-B5</v>
          </cell>
          <cell r="D297">
            <v>0.93965876406641191</v>
          </cell>
          <cell r="F297" t="str">
            <v>PVI-H</v>
          </cell>
          <cell r="G297">
            <v>0.95203178980766801</v>
          </cell>
        </row>
        <row r="298">
          <cell r="C298" t="str">
            <v>DAR-B</v>
          </cell>
          <cell r="D298">
            <v>0.94049474184699888</v>
          </cell>
          <cell r="F298" t="str">
            <v>ZUN-G</v>
          </cell>
          <cell r="G298">
            <v>0.95444976973076878</v>
          </cell>
        </row>
        <row r="299">
          <cell r="C299" t="str">
            <v>ZUN-G</v>
          </cell>
          <cell r="D299">
            <v>0.94236849668288292</v>
          </cell>
          <cell r="F299" t="str">
            <v>CHX-H</v>
          </cell>
          <cell r="G299">
            <v>0.95457294710157614</v>
          </cell>
        </row>
        <row r="300">
          <cell r="C300" t="str">
            <v>MNL-H2</v>
          </cell>
          <cell r="D300">
            <v>0.94710586399794594</v>
          </cell>
          <cell r="F300" t="str">
            <v>MNL-H1</v>
          </cell>
          <cell r="G300">
            <v>0.958263389669753</v>
          </cell>
        </row>
        <row r="301">
          <cell r="C301" t="str">
            <v>MNL-H1</v>
          </cell>
          <cell r="D301">
            <v>0.94710586399794594</v>
          </cell>
          <cell r="F301" t="str">
            <v>MNL-H2</v>
          </cell>
          <cell r="G301">
            <v>0.958263389669753</v>
          </cell>
        </row>
        <row r="302">
          <cell r="C302" t="str">
            <v>REC-H</v>
          </cell>
          <cell r="D302">
            <v>0.94838698140436795</v>
          </cell>
          <cell r="F302" t="str">
            <v>RE2-H</v>
          </cell>
          <cell r="G302">
            <v>0.9617786934500363</v>
          </cell>
        </row>
        <row r="303">
          <cell r="C303" t="str">
            <v>RC2-H</v>
          </cell>
          <cell r="D303">
            <v>0.94838698140436795</v>
          </cell>
          <cell r="F303" t="str">
            <v>RE3-H</v>
          </cell>
          <cell r="G303">
            <v>0.9617786934500363</v>
          </cell>
        </row>
        <row r="304">
          <cell r="C304" t="str">
            <v>HAG-H</v>
          </cell>
          <cell r="D304">
            <v>0.95601063059255842</v>
          </cell>
          <cell r="F304" t="str">
            <v>PVE-H</v>
          </cell>
          <cell r="G304">
            <v>0.96259183795833214</v>
          </cell>
        </row>
        <row r="305">
          <cell r="C305" t="str">
            <v>EPI-B1</v>
          </cell>
          <cell r="D305">
            <v>0.95677440645069345</v>
          </cell>
          <cell r="F305" t="str">
            <v>LFU-H</v>
          </cell>
          <cell r="G305">
            <v>0.96311258505760811</v>
          </cell>
        </row>
        <row r="306">
          <cell r="C306" t="str">
            <v>EPI-B2</v>
          </cell>
          <cell r="D306">
            <v>0.95677440645069345</v>
          </cell>
          <cell r="F306" t="str">
            <v>CAF-H</v>
          </cell>
          <cell r="G306">
            <v>0.96490639988579341</v>
          </cell>
        </row>
        <row r="307">
          <cell r="C307" t="str">
            <v>EPI-B3</v>
          </cell>
          <cell r="D307">
            <v>0.95677440645069345</v>
          </cell>
          <cell r="F307" t="str">
            <v>REC-H</v>
          </cell>
          <cell r="G307">
            <v>0.96720538330242944</v>
          </cell>
        </row>
        <row r="308">
          <cell r="C308" t="str">
            <v>LFU-H</v>
          </cell>
          <cell r="D308">
            <v>0.9569453444893059</v>
          </cell>
          <cell r="F308" t="str">
            <v>RC2-H</v>
          </cell>
          <cell r="G308">
            <v>0.96720538330242944</v>
          </cell>
        </row>
        <row r="309">
          <cell r="C309" t="str">
            <v>EDC-I</v>
          </cell>
          <cell r="D309">
            <v>0.95735217910092851</v>
          </cell>
          <cell r="F309" t="str">
            <v>COE-D</v>
          </cell>
          <cell r="G309">
            <v>0.96778026820086316</v>
          </cell>
        </row>
        <row r="310">
          <cell r="C310" t="str">
            <v>MEX-I</v>
          </cell>
          <cell r="D310">
            <v>0.95735217910092851</v>
          </cell>
          <cell r="F310" t="str">
            <v>SIS-H</v>
          </cell>
          <cell r="G310">
            <v>0.9758292514990593</v>
          </cell>
        </row>
        <row r="311">
          <cell r="C311" t="str">
            <v>MAG-B5</v>
          </cell>
          <cell r="D311">
            <v>0.95937390426153368</v>
          </cell>
          <cell r="F311" t="str">
            <v>MTZ-H</v>
          </cell>
          <cell r="G311">
            <v>0.9758292514990593</v>
          </cell>
        </row>
        <row r="312">
          <cell r="C312" t="str">
            <v>MAG-B7</v>
          </cell>
          <cell r="D312">
            <v>0.95937390426153368</v>
          </cell>
          <cell r="F312" t="str">
            <v>EPI-B1</v>
          </cell>
          <cell r="G312">
            <v>0.97694047603663081</v>
          </cell>
        </row>
        <row r="313">
          <cell r="C313" t="str">
            <v>MAG-B6</v>
          </cell>
          <cell r="D313">
            <v>0.95937390426153368</v>
          </cell>
          <cell r="F313" t="str">
            <v>EPI-B2</v>
          </cell>
          <cell r="G313">
            <v>0.97694047603663081</v>
          </cell>
        </row>
        <row r="314">
          <cell r="C314" t="str">
            <v>MAG-B4</v>
          </cell>
          <cell r="D314">
            <v>0.96009436501683221</v>
          </cell>
          <cell r="F314" t="str">
            <v>EPI-B3</v>
          </cell>
          <cell r="G314">
            <v>0.97694047603663081</v>
          </cell>
        </row>
        <row r="315">
          <cell r="C315" t="str">
            <v>MAG-B3</v>
          </cell>
          <cell r="D315">
            <v>0.96009436501683221</v>
          </cell>
          <cell r="F315" t="str">
            <v>EDC-I</v>
          </cell>
          <cell r="G315">
            <v>0.98189328745003379</v>
          </cell>
        </row>
        <row r="316">
          <cell r="C316" t="str">
            <v>MAG-B1</v>
          </cell>
          <cell r="D316">
            <v>0.96009436501683221</v>
          </cell>
          <cell r="F316" t="str">
            <v>MEX-I</v>
          </cell>
          <cell r="G316">
            <v>0.98189328745003379</v>
          </cell>
        </row>
        <row r="317">
          <cell r="C317" t="str">
            <v>PGO-B2</v>
          </cell>
          <cell r="D317">
            <v>0.96148977363217014</v>
          </cell>
          <cell r="F317" t="str">
            <v>RAA-H</v>
          </cell>
          <cell r="G317">
            <v>0.98269806161468443</v>
          </cell>
        </row>
        <row r="318">
          <cell r="C318" t="str">
            <v>PGO-B</v>
          </cell>
          <cell r="D318">
            <v>0.96148977363217014</v>
          </cell>
          <cell r="F318" t="str">
            <v>LIB-H</v>
          </cell>
          <cell r="G318">
            <v>0.98407031617419738</v>
          </cell>
        </row>
        <row r="319">
          <cell r="C319" t="str">
            <v>HCR-H</v>
          </cell>
          <cell r="D319">
            <v>0.96181418353264259</v>
          </cell>
          <cell r="F319" t="str">
            <v>VDA-H</v>
          </cell>
          <cell r="G319">
            <v>0.98415423765862498</v>
          </cell>
        </row>
        <row r="320">
          <cell r="C320" t="str">
            <v>TUL-B1</v>
          </cell>
          <cell r="D320">
            <v>0.96450007238017665</v>
          </cell>
          <cell r="F320" t="str">
            <v>ORT-G</v>
          </cell>
          <cell r="G320">
            <v>0.98701690668659403</v>
          </cell>
        </row>
        <row r="321">
          <cell r="C321" t="str">
            <v>TUL-B4</v>
          </cell>
          <cell r="D321">
            <v>0.96450007238017665</v>
          </cell>
          <cell r="F321" t="str">
            <v>PGO-B</v>
          </cell>
          <cell r="G321">
            <v>0.9870250623377379</v>
          </cell>
        </row>
        <row r="322">
          <cell r="C322" t="str">
            <v>LIB-H</v>
          </cell>
          <cell r="D322">
            <v>0.96882922772775815</v>
          </cell>
          <cell r="F322" t="str">
            <v>PGO-B2</v>
          </cell>
          <cell r="G322">
            <v>0.9870250623377379</v>
          </cell>
        </row>
        <row r="323">
          <cell r="C323" t="str">
            <v>PWT-B</v>
          </cell>
          <cell r="D323">
            <v>0.96896236515639</v>
          </cell>
          <cell r="F323" t="str">
            <v>JUR-H</v>
          </cell>
          <cell r="G323">
            <v>0.9893833181629863</v>
          </cell>
        </row>
        <row r="324">
          <cell r="C324" t="str">
            <v>PQP-B</v>
          </cell>
          <cell r="D324">
            <v>0.96896236515639</v>
          </cell>
          <cell r="F324" t="str">
            <v>VBL-E</v>
          </cell>
          <cell r="G324">
            <v>0.98978275019939965</v>
          </cell>
        </row>
        <row r="325">
          <cell r="C325" t="str">
            <v>SJO-C</v>
          </cell>
          <cell r="D325">
            <v>0.96978488233492599</v>
          </cell>
          <cell r="F325" t="str">
            <v>MAG-B4</v>
          </cell>
          <cell r="G325">
            <v>0.99125008272372761</v>
          </cell>
        </row>
        <row r="326">
          <cell r="C326" t="str">
            <v>SAA-B2</v>
          </cell>
          <cell r="D326">
            <v>0.97152163690527382</v>
          </cell>
          <cell r="F326" t="str">
            <v>MAG-B3</v>
          </cell>
          <cell r="G326">
            <v>0.99125008272372761</v>
          </cell>
        </row>
        <row r="327">
          <cell r="C327" t="str">
            <v>SAA-B</v>
          </cell>
          <cell r="D327">
            <v>0.97152163690527382</v>
          </cell>
          <cell r="F327" t="str">
            <v>MAG-B1</v>
          </cell>
          <cell r="G327">
            <v>0.99125008272372761</v>
          </cell>
        </row>
        <row r="328">
          <cell r="C328" t="str">
            <v>TND-B1</v>
          </cell>
          <cell r="D328">
            <v>0.97167664303823909</v>
          </cell>
          <cell r="F328" t="str">
            <v>TUL-B1</v>
          </cell>
          <cell r="G328">
            <v>0.99142480281407663</v>
          </cell>
        </row>
        <row r="329">
          <cell r="C329" t="str">
            <v>TND-B2</v>
          </cell>
          <cell r="D329">
            <v>0.97167664303823909</v>
          </cell>
          <cell r="F329" t="str">
            <v>TUL-B4</v>
          </cell>
          <cell r="G329">
            <v>0.99142480281407663</v>
          </cell>
        </row>
        <row r="330">
          <cell r="C330" t="str">
            <v>TND-B3</v>
          </cell>
          <cell r="D330">
            <v>0.97167664303823909</v>
          </cell>
          <cell r="F330" t="str">
            <v>MAG-B7</v>
          </cell>
          <cell r="G330">
            <v>0.99199165023833136</v>
          </cell>
        </row>
        <row r="331">
          <cell r="C331" t="str">
            <v>TND-B4</v>
          </cell>
          <cell r="D331">
            <v>0.97167664303823909</v>
          </cell>
          <cell r="F331" t="str">
            <v>MAG-B6</v>
          </cell>
          <cell r="G331">
            <v>0.99199165023833136</v>
          </cell>
        </row>
        <row r="332">
          <cell r="C332" t="str">
            <v>S&amp;S-D</v>
          </cell>
          <cell r="D332">
            <v>0.97167664303823909</v>
          </cell>
          <cell r="F332" t="str">
            <v>MAG-B5</v>
          </cell>
          <cell r="G332">
            <v>0.99199165023833136</v>
          </cell>
        </row>
        <row r="333">
          <cell r="C333" t="str">
            <v>ARI-V</v>
          </cell>
          <cell r="D333">
            <v>0.97174154621260822</v>
          </cell>
          <cell r="F333" t="str">
            <v>LES-H</v>
          </cell>
          <cell r="G333">
            <v>0.99211168464378297</v>
          </cell>
        </row>
        <row r="334">
          <cell r="C334" t="str">
            <v>ARI-O</v>
          </cell>
          <cell r="D334">
            <v>0.97174154621260822</v>
          </cell>
          <cell r="F334" t="str">
            <v>SJO-C</v>
          </cell>
          <cell r="G334">
            <v>0.99352354797430309</v>
          </cell>
        </row>
        <row r="335">
          <cell r="C335" t="str">
            <v>ORT-G</v>
          </cell>
          <cell r="D335">
            <v>0.97244883746815081</v>
          </cell>
          <cell r="F335" t="str">
            <v>PAL-H</v>
          </cell>
          <cell r="G335">
            <v>0.99382245738254682</v>
          </cell>
        </row>
        <row r="336">
          <cell r="C336" t="str">
            <v>XAC-H</v>
          </cell>
          <cell r="D336">
            <v>0.97420065049271298</v>
          </cell>
          <cell r="F336" t="str">
            <v>AGU-H</v>
          </cell>
          <cell r="G336">
            <v>0.99435857956795459</v>
          </cell>
        </row>
        <row r="337">
          <cell r="C337" t="str">
            <v>PNA-H</v>
          </cell>
          <cell r="D337">
            <v>0.97580263086217522</v>
          </cell>
          <cell r="F337" t="str">
            <v>CBN-H</v>
          </cell>
          <cell r="G337">
            <v>0.99435857956795459</v>
          </cell>
        </row>
        <row r="338">
          <cell r="C338" t="str">
            <v>ESC-G5</v>
          </cell>
          <cell r="D338">
            <v>0.9766079246155398</v>
          </cell>
          <cell r="F338" t="str">
            <v>JEN-C</v>
          </cell>
          <cell r="G338">
            <v>0.99435857956795459</v>
          </cell>
        </row>
        <row r="339">
          <cell r="C339" t="str">
            <v>ESC-G3</v>
          </cell>
          <cell r="D339">
            <v>0.9766079246155398</v>
          </cell>
          <cell r="F339" t="str">
            <v>ESC-G5</v>
          </cell>
          <cell r="G339">
            <v>0.99465169641230589</v>
          </cell>
        </row>
        <row r="340">
          <cell r="C340" t="str">
            <v>ESC-V</v>
          </cell>
          <cell r="D340">
            <v>0.97680350149847961</v>
          </cell>
          <cell r="F340" t="str">
            <v>ESC-G3</v>
          </cell>
          <cell r="G340">
            <v>0.99465169641230589</v>
          </cell>
        </row>
        <row r="341">
          <cell r="C341" t="str">
            <v>LPA-C</v>
          </cell>
          <cell r="D341">
            <v>0.97680350149847961</v>
          </cell>
          <cell r="F341" t="str">
            <v>TND-B1</v>
          </cell>
          <cell r="G341">
            <v>0.99907449349800226</v>
          </cell>
        </row>
        <row r="342">
          <cell r="C342" t="str">
            <v>LPA-B1</v>
          </cell>
          <cell r="D342">
            <v>0.97680350149847961</v>
          </cell>
          <cell r="F342" t="str">
            <v>TND-B2</v>
          </cell>
          <cell r="G342">
            <v>0.99907449349800226</v>
          </cell>
        </row>
        <row r="343">
          <cell r="C343" t="str">
            <v>LPA-B2</v>
          </cell>
          <cell r="D343">
            <v>0.97680350149847961</v>
          </cell>
          <cell r="F343" t="str">
            <v>TND-B4</v>
          </cell>
          <cell r="G343">
            <v>0.99907449349800226</v>
          </cell>
        </row>
        <row r="344">
          <cell r="C344" t="str">
            <v>LPA-B3</v>
          </cell>
          <cell r="D344">
            <v>0.97680350149847961</v>
          </cell>
          <cell r="F344" t="str">
            <v>TND-B3</v>
          </cell>
          <cell r="G344">
            <v>0.99907449349800226</v>
          </cell>
        </row>
        <row r="345">
          <cell r="C345" t="str">
            <v>LPA-B4</v>
          </cell>
          <cell r="D345">
            <v>0.97680350149847961</v>
          </cell>
          <cell r="F345" t="str">
            <v>S&amp;S-D</v>
          </cell>
          <cell r="G345">
            <v>0.99907449349800226</v>
          </cell>
        </row>
        <row r="346">
          <cell r="C346" t="str">
            <v>LPA-B5</v>
          </cell>
          <cell r="D346">
            <v>0.97680350149847961</v>
          </cell>
          <cell r="F346" t="str">
            <v>ESC-V</v>
          </cell>
          <cell r="G346">
            <v>0.99971142408281377</v>
          </cell>
        </row>
        <row r="347">
          <cell r="C347" t="str">
            <v>TAM-G</v>
          </cell>
          <cell r="D347">
            <v>0.97759321312060465</v>
          </cell>
          <cell r="F347" t="str">
            <v>LPA-C</v>
          </cell>
          <cell r="G347">
            <v>0.99971142408281377</v>
          </cell>
        </row>
        <row r="348">
          <cell r="C348" t="str">
            <v>VBL-E</v>
          </cell>
          <cell r="D348">
            <v>0.97805138800858571</v>
          </cell>
          <cell r="F348" t="str">
            <v>LPA-B1</v>
          </cell>
          <cell r="G348">
            <v>0.99971142408281377</v>
          </cell>
        </row>
        <row r="349">
          <cell r="C349" t="str">
            <v>SID-B</v>
          </cell>
          <cell r="D349">
            <v>0.97882363774253256</v>
          </cell>
          <cell r="F349" t="str">
            <v>LPA-B2</v>
          </cell>
          <cell r="G349">
            <v>0.99971142408281377</v>
          </cell>
        </row>
        <row r="350">
          <cell r="C350" t="str">
            <v>AGU-H</v>
          </cell>
          <cell r="D350">
            <v>0.97911656633725053</v>
          </cell>
          <cell r="F350" t="str">
            <v>LPA-B3</v>
          </cell>
          <cell r="G350">
            <v>0.99971142408281377</v>
          </cell>
        </row>
        <row r="351">
          <cell r="C351" t="str">
            <v>CBN-H</v>
          </cell>
          <cell r="D351">
            <v>0.97911656633725053</v>
          </cell>
          <cell r="F351" t="str">
            <v>LPA-B4</v>
          </cell>
          <cell r="G351">
            <v>0.99971142408281377</v>
          </cell>
        </row>
        <row r="352">
          <cell r="C352" t="str">
            <v>JEN-C</v>
          </cell>
          <cell r="D352">
            <v>0.97911656633725053</v>
          </cell>
          <cell r="F352" t="str">
            <v>LPA-B5</v>
          </cell>
          <cell r="G352">
            <v>0.99971142408281377</v>
          </cell>
        </row>
        <row r="353">
          <cell r="C353" t="str">
            <v>JUR-H</v>
          </cell>
          <cell r="D353">
            <v>0.98397289371491758</v>
          </cell>
          <cell r="F353" t="str">
            <v>TAM-G</v>
          </cell>
          <cell r="G353">
            <v>1.0002999673467543</v>
          </cell>
        </row>
        <row r="354">
          <cell r="C354" t="str">
            <v>LLI-C</v>
          </cell>
          <cell r="D354">
            <v>0.98539497270664367</v>
          </cell>
          <cell r="F354" t="str">
            <v>SNT-E1</v>
          </cell>
          <cell r="G354">
            <v>1.0007348795502871</v>
          </cell>
        </row>
        <row r="355">
          <cell r="C355" t="str">
            <v>GCS-C</v>
          </cell>
          <cell r="D355">
            <v>0.98574802638648207</v>
          </cell>
          <cell r="F355" t="str">
            <v>HAG-H</v>
          </cell>
          <cell r="G355">
            <v>1.0008998680212757</v>
          </cell>
        </row>
        <row r="356">
          <cell r="C356" t="str">
            <v>HST-H</v>
          </cell>
          <cell r="D356">
            <v>0.98634991970737784</v>
          </cell>
          <cell r="F356" t="str">
            <v>SAA-B2</v>
          </cell>
          <cell r="G356">
            <v>1.0013890549438038</v>
          </cell>
        </row>
        <row r="357">
          <cell r="C357" t="str">
            <v>PAL-H</v>
          </cell>
          <cell r="D357">
            <v>0.98637785241488474</v>
          </cell>
          <cell r="F357" t="str">
            <v>SAA-B</v>
          </cell>
          <cell r="G357">
            <v>1.0013890549438038</v>
          </cell>
        </row>
        <row r="358">
          <cell r="C358" t="str">
            <v>ISI-B</v>
          </cell>
          <cell r="D358">
            <v>0.98653803211213353</v>
          </cell>
          <cell r="F358" t="str">
            <v>SID-B</v>
          </cell>
          <cell r="G358">
            <v>1.0015314268471907</v>
          </cell>
        </row>
        <row r="359">
          <cell r="C359" t="str">
            <v>GEN-B3</v>
          </cell>
          <cell r="D359">
            <v>0.9891440099717641</v>
          </cell>
          <cell r="F359" t="str">
            <v>GCS-C</v>
          </cell>
          <cell r="G359">
            <v>1.0018041930098764</v>
          </cell>
        </row>
        <row r="360">
          <cell r="C360" t="str">
            <v>CON-B</v>
          </cell>
          <cell r="D360">
            <v>0.99179125894567788</v>
          </cell>
          <cell r="F360" t="str">
            <v>ARI-V</v>
          </cell>
          <cell r="G360">
            <v>1.0037037057507769</v>
          </cell>
        </row>
        <row r="361">
          <cell r="C361" t="str">
            <v>SDI-B1</v>
          </cell>
          <cell r="D361">
            <v>0.99539356975457061</v>
          </cell>
          <cell r="F361" t="str">
            <v>ARI-O</v>
          </cell>
          <cell r="G361">
            <v>1.0037037057507769</v>
          </cell>
        </row>
        <row r="362">
          <cell r="C362" t="str">
            <v>HHS-H</v>
          </cell>
          <cell r="D362">
            <v>0.99539356975457061</v>
          </cell>
          <cell r="F362" t="str">
            <v>ISI-B</v>
          </cell>
          <cell r="G362">
            <v>1.0066702840266384</v>
          </cell>
        </row>
        <row r="363">
          <cell r="C363" t="str">
            <v>HEL-H</v>
          </cell>
          <cell r="D363">
            <v>0.99887926189754572</v>
          </cell>
          <cell r="F363" t="str">
            <v>PWT-B</v>
          </cell>
          <cell r="G363">
            <v>1.0068210174602046</v>
          </cell>
        </row>
        <row r="364">
          <cell r="C364" t="str">
            <v>HGY-H</v>
          </cell>
          <cell r="D364">
            <v>0.99887926189754572</v>
          </cell>
          <cell r="F364" t="str">
            <v>PQP-B</v>
          </cell>
          <cell r="G364">
            <v>1.0068210174602046</v>
          </cell>
        </row>
        <row r="365">
          <cell r="C365" t="str">
            <v>SNT-E1</v>
          </cell>
          <cell r="D365">
            <v>1.0000356122424108</v>
          </cell>
          <cell r="F365" t="str">
            <v>HIX-H</v>
          </cell>
          <cell r="G365">
            <v>1.0094573309641843</v>
          </cell>
        </row>
        <row r="366">
          <cell r="C366" t="str">
            <v>HRU-F2</v>
          </cell>
          <cell r="D366">
            <v>1.0003978482344282</v>
          </cell>
          <cell r="F366" t="str">
            <v>HPT-H</v>
          </cell>
          <cell r="G366">
            <v>1.0094573309641843</v>
          </cell>
        </row>
        <row r="367">
          <cell r="C367" t="str">
            <v>HRU-F1</v>
          </cell>
          <cell r="D367">
            <v>1.0003978482344282</v>
          </cell>
          <cell r="F367" t="str">
            <v>MTI-B</v>
          </cell>
          <cell r="G367">
            <v>1.0095605476506988</v>
          </cell>
        </row>
        <row r="368">
          <cell r="C368" t="str">
            <v>CHX-H</v>
          </cell>
          <cell r="D368">
            <v>1.0058040745243759</v>
          </cell>
          <cell r="F368" t="str">
            <v>PAS-H</v>
          </cell>
          <cell r="G368">
            <v>1.009696149852902</v>
          </cell>
        </row>
        <row r="369">
          <cell r="C369" t="str">
            <v>SAL-H</v>
          </cell>
          <cell r="D369">
            <v>1.0066991477924292</v>
          </cell>
          <cell r="F369" t="str">
            <v>HEL-H</v>
          </cell>
          <cell r="G369">
            <v>1.0105362659886381</v>
          </cell>
        </row>
        <row r="370">
          <cell r="C370" t="str">
            <v>PVI-H</v>
          </cell>
          <cell r="D370">
            <v>1.0089689412593745</v>
          </cell>
          <cell r="F370" t="str">
            <v>HGY-H</v>
          </cell>
          <cell r="G370">
            <v>1.0105362659886381</v>
          </cell>
        </row>
        <row r="371">
          <cell r="C371" t="str">
            <v>HIX-H</v>
          </cell>
          <cell r="D371">
            <v>1.0099476873100597</v>
          </cell>
          <cell r="F371" t="str">
            <v>HRU-F2</v>
          </cell>
          <cell r="G371">
            <v>1.0118358897000976</v>
          </cell>
        </row>
        <row r="372">
          <cell r="C372" t="str">
            <v>RE2-H</v>
          </cell>
          <cell r="D372">
            <v>1.0126514648007965</v>
          </cell>
          <cell r="F372" t="str">
            <v>HRU-F1</v>
          </cell>
          <cell r="G372">
            <v>1.0118358897000976</v>
          </cell>
        </row>
        <row r="373">
          <cell r="C373" t="str">
            <v>RE3-H</v>
          </cell>
          <cell r="D373">
            <v>1.0126514648007965</v>
          </cell>
          <cell r="F373" t="str">
            <v>TND-B5</v>
          </cell>
          <cell r="G373">
            <v>1.0128412644637248</v>
          </cell>
        </row>
        <row r="374">
          <cell r="C374" t="str">
            <v>CAF-H</v>
          </cell>
          <cell r="D374">
            <v>1.0206890225669256</v>
          </cell>
          <cell r="F374" t="str">
            <v>HCV-H</v>
          </cell>
          <cell r="G374">
            <v>1.0136678657389195</v>
          </cell>
        </row>
        <row r="375">
          <cell r="C375" t="str">
            <v>REN-H</v>
          </cell>
          <cell r="D375">
            <v>1.0224785529641942</v>
          </cell>
          <cell r="F375" t="str">
            <v>PNA-H</v>
          </cell>
          <cell r="G375">
            <v>1.0148582528040859</v>
          </cell>
        </row>
        <row r="376">
          <cell r="C376" t="str">
            <v>HLP-H</v>
          </cell>
          <cell r="D376">
            <v>1.0224785529641942</v>
          </cell>
          <cell r="F376" t="str">
            <v>FLO-H</v>
          </cell>
          <cell r="G376">
            <v>1.0151374212130899</v>
          </cell>
        </row>
        <row r="377">
          <cell r="C377" t="str">
            <v>COE-D</v>
          </cell>
          <cell r="D377">
            <v>1.0274582692637664</v>
          </cell>
          <cell r="F377" t="str">
            <v>RBO-H</v>
          </cell>
          <cell r="G377">
            <v>1.0162719148849326</v>
          </cell>
        </row>
        <row r="378">
          <cell r="C378" t="str">
            <v>HCV-H</v>
          </cell>
          <cell r="D378">
            <v>1.027525221672335</v>
          </cell>
          <cell r="F378" t="str">
            <v>SDI-B1</v>
          </cell>
          <cell r="G378">
            <v>1.016934282399907</v>
          </cell>
        </row>
        <row r="379">
          <cell r="C379" t="str">
            <v>MTZ-H</v>
          </cell>
          <cell r="D379">
            <v>1.0281461560325895</v>
          </cell>
          <cell r="F379" t="str">
            <v>HHS-H</v>
          </cell>
          <cell r="G379">
            <v>1.016934282399907</v>
          </cell>
        </row>
        <row r="380">
          <cell r="C380" t="str">
            <v>SIS-H</v>
          </cell>
          <cell r="D380">
            <v>1.0281461560325895</v>
          </cell>
          <cell r="F380" t="str">
            <v>CON-B</v>
          </cell>
          <cell r="G380">
            <v>1.0173467463620773</v>
          </cell>
        </row>
        <row r="381">
          <cell r="C381" t="str">
            <v>CAL-G</v>
          </cell>
          <cell r="D381">
            <v>1.0308612340887127</v>
          </cell>
          <cell r="F381" t="str">
            <v>CGP-B</v>
          </cell>
          <cell r="G381">
            <v>1.0212484495930161</v>
          </cell>
        </row>
        <row r="382">
          <cell r="C382" t="str">
            <v>LES-H</v>
          </cell>
          <cell r="D382">
            <v>1.0313012539255126</v>
          </cell>
          <cell r="F382" t="str">
            <v>CGP-D</v>
          </cell>
          <cell r="G382">
            <v>1.0212484495930161</v>
          </cell>
        </row>
        <row r="383">
          <cell r="C383" t="str">
            <v>PAS-H</v>
          </cell>
          <cell r="D383">
            <v>1.0331701019097677</v>
          </cell>
          <cell r="F383" t="str">
            <v>LLI-C</v>
          </cell>
          <cell r="G383">
            <v>1.0228443433981451</v>
          </cell>
        </row>
        <row r="384">
          <cell r="C384" t="str">
            <v>PVE-H</v>
          </cell>
          <cell r="D384">
            <v>1.0336407363167384</v>
          </cell>
          <cell r="F384" t="str">
            <v>PNT-B2</v>
          </cell>
          <cell r="G384">
            <v>1.0229503017312616</v>
          </cell>
        </row>
        <row r="385">
          <cell r="C385" t="str">
            <v>STS-H</v>
          </cell>
          <cell r="D385">
            <v>1.0342839501763721</v>
          </cell>
          <cell r="F385" t="str">
            <v>PNT-B3</v>
          </cell>
          <cell r="G385">
            <v>1.0229503017312616</v>
          </cell>
        </row>
        <row r="386">
          <cell r="C386" t="str">
            <v>LVA-H</v>
          </cell>
          <cell r="D386">
            <v>1.0379359949514668</v>
          </cell>
          <cell r="F386" t="str">
            <v>PNT-B1</v>
          </cell>
          <cell r="G386">
            <v>1.0229503017312616</v>
          </cell>
        </row>
        <row r="387">
          <cell r="C387" t="str">
            <v>LAG-G2</v>
          </cell>
          <cell r="D387">
            <v>1.038772163727065</v>
          </cell>
          <cell r="F387" t="str">
            <v>HSM-H</v>
          </cell>
          <cell r="G387">
            <v>1.0236963516022182</v>
          </cell>
        </row>
        <row r="388">
          <cell r="C388" t="str">
            <v>LAG-G1</v>
          </cell>
          <cell r="D388">
            <v>1.038772163727065</v>
          </cell>
          <cell r="F388" t="str">
            <v>CAL-G</v>
          </cell>
          <cell r="G388">
            <v>1.0238948900462115</v>
          </cell>
        </row>
        <row r="389">
          <cell r="C389" t="str">
            <v>OXE-H</v>
          </cell>
          <cell r="D389">
            <v>1.042507645107086</v>
          </cell>
          <cell r="F389" t="str">
            <v>LAG-G2</v>
          </cell>
          <cell r="G389">
            <v>1.0243609082823357</v>
          </cell>
        </row>
        <row r="390">
          <cell r="C390" t="str">
            <v>GEN-B2</v>
          </cell>
          <cell r="D390">
            <v>1.0452099705657429</v>
          </cell>
          <cell r="F390" t="str">
            <v>LAG-G1</v>
          </cell>
          <cell r="G390">
            <v>1.0243609082823357</v>
          </cell>
        </row>
        <row r="391">
          <cell r="C391" t="str">
            <v>RBO-H</v>
          </cell>
          <cell r="D391">
            <v>1.0470061861277284</v>
          </cell>
          <cell r="F391" t="str">
            <v>LUN-B2</v>
          </cell>
          <cell r="G391">
            <v>1.027772237122953</v>
          </cell>
        </row>
        <row r="392">
          <cell r="C392" t="str">
            <v>CGP-B</v>
          </cell>
          <cell r="D392">
            <v>1.0472684492918305</v>
          </cell>
          <cell r="F392" t="str">
            <v>LUN-B</v>
          </cell>
          <cell r="G392">
            <v>1.027772237122953</v>
          </cell>
        </row>
        <row r="393">
          <cell r="C393" t="str">
            <v>CGP-D</v>
          </cell>
          <cell r="D393">
            <v>1.0472684492918305</v>
          </cell>
          <cell r="F393" t="str">
            <v>SAL-H</v>
          </cell>
          <cell r="G393">
            <v>1.0323209913944131</v>
          </cell>
        </row>
        <row r="394">
          <cell r="C394" t="str">
            <v>GEC-B2</v>
          </cell>
          <cell r="D394">
            <v>1.0479888222014877</v>
          </cell>
          <cell r="F394" t="str">
            <v>HCR-H</v>
          </cell>
          <cell r="G394">
            <v>1.0341809729896623</v>
          </cell>
        </row>
        <row r="395">
          <cell r="C395" t="str">
            <v>TER-B</v>
          </cell>
          <cell r="D395">
            <v>1.0479888222014877</v>
          </cell>
          <cell r="F395" t="str">
            <v>TDL-B3</v>
          </cell>
          <cell r="G395">
            <v>1.0353424031348339</v>
          </cell>
        </row>
        <row r="396">
          <cell r="C396" t="str">
            <v>FLO-H</v>
          </cell>
          <cell r="D396">
            <v>1.056121920987156</v>
          </cell>
          <cell r="F396" t="str">
            <v>GGO-B</v>
          </cell>
          <cell r="G396">
            <v>1.037317656792581</v>
          </cell>
        </row>
        <row r="397">
          <cell r="C397" t="str">
            <v>TDL-B3</v>
          </cell>
          <cell r="D397">
            <v>1.0591571649436176</v>
          </cell>
          <cell r="F397" t="str">
            <v>GSL-C</v>
          </cell>
          <cell r="G397">
            <v>1.0396618275617227</v>
          </cell>
        </row>
        <row r="398">
          <cell r="C398" t="str">
            <v>ELG-B</v>
          </cell>
          <cell r="D398">
            <v>1.0598532686369566</v>
          </cell>
          <cell r="F398" t="str">
            <v>TER-B</v>
          </cell>
          <cell r="G398">
            <v>1.0416931446722804</v>
          </cell>
        </row>
        <row r="399">
          <cell r="C399" t="str">
            <v>TDL-B1</v>
          </cell>
          <cell r="D399">
            <v>1.0598532686369566</v>
          </cell>
          <cell r="F399" t="str">
            <v>GEC-B2</v>
          </cell>
          <cell r="G399">
            <v>1.0416931446722804</v>
          </cell>
        </row>
        <row r="400">
          <cell r="C400" t="str">
            <v>TDL-B2</v>
          </cell>
          <cell r="D400">
            <v>1.0598532686369566</v>
          </cell>
          <cell r="F400" t="str">
            <v>LVA-H</v>
          </cell>
          <cell r="G400">
            <v>1.0419935565877414</v>
          </cell>
        </row>
        <row r="401">
          <cell r="C401" t="str">
            <v>SEC-H</v>
          </cell>
          <cell r="D401">
            <v>1.0599539737834249</v>
          </cell>
          <cell r="F401" t="str">
            <v>ELG-B</v>
          </cell>
          <cell r="G401">
            <v>1.0447308614088961</v>
          </cell>
        </row>
        <row r="402">
          <cell r="C402" t="str">
            <v>CND-H</v>
          </cell>
          <cell r="D402">
            <v>1.0599539737834249</v>
          </cell>
          <cell r="F402" t="str">
            <v>TDL-B1</v>
          </cell>
          <cell r="G402">
            <v>1.0447308614088961</v>
          </cell>
        </row>
        <row r="403">
          <cell r="C403" t="str">
            <v>CHO-H</v>
          </cell>
          <cell r="D403">
            <v>1.0599539737834249</v>
          </cell>
          <cell r="F403" t="str">
            <v>TDL-B2</v>
          </cell>
          <cell r="G403">
            <v>1.0447308614088961</v>
          </cell>
        </row>
        <row r="404">
          <cell r="C404" t="str">
            <v>BVT-B</v>
          </cell>
          <cell r="D404">
            <v>1.0606671797588303</v>
          </cell>
          <cell r="F404" t="str">
            <v>HST-H</v>
          </cell>
          <cell r="G404">
            <v>1.0465797332672966</v>
          </cell>
        </row>
        <row r="405">
          <cell r="C405" t="str">
            <v>POR-H</v>
          </cell>
          <cell r="D405">
            <v>1.0780724114575722</v>
          </cell>
          <cell r="F405" t="str">
            <v>BVT-B</v>
          </cell>
          <cell r="G405">
            <v>1.0469419654094796</v>
          </cell>
        </row>
        <row r="406">
          <cell r="C406" t="str">
            <v>RAA-H</v>
          </cell>
          <cell r="D406">
            <v>1.079959115429783</v>
          </cell>
          <cell r="F406" t="str">
            <v>POR-H</v>
          </cell>
          <cell r="G406">
            <v>1.0621846723464423</v>
          </cell>
        </row>
        <row r="407">
          <cell r="C407" t="str">
            <v>VDA-H</v>
          </cell>
          <cell r="D407">
            <v>1.0821382872821836</v>
          </cell>
          <cell r="F407" t="str">
            <v>GEN-B</v>
          </cell>
          <cell r="G407">
            <v>1.0648090118242604</v>
          </cell>
        </row>
        <row r="408">
          <cell r="C408" t="str">
            <v>GEN-B1</v>
          </cell>
          <cell r="D408">
            <v>1.0936844516738433</v>
          </cell>
          <cell r="F408" t="str">
            <v>DAR-B</v>
          </cell>
          <cell r="G408">
            <v>1.0669799944693985</v>
          </cell>
        </row>
        <row r="409">
          <cell r="C409" t="str">
            <v xml:space="preserve">GAT-V  </v>
          </cell>
          <cell r="D409">
            <v>1.1124856954181446</v>
          </cell>
          <cell r="F409" t="str">
            <v xml:space="preserve">GAT-V  </v>
          </cell>
          <cell r="G409">
            <v>1.069528391669766</v>
          </cell>
        </row>
        <row r="410">
          <cell r="C410" t="str">
            <v xml:space="preserve">GAT-B  </v>
          </cell>
          <cell r="D410">
            <v>1.1124856954181446</v>
          </cell>
          <cell r="F410" t="str">
            <v xml:space="preserve">GAT-B  </v>
          </cell>
          <cell r="G410">
            <v>1.069528391669766</v>
          </cell>
        </row>
        <row r="411">
          <cell r="C411" t="str">
            <v>ECR-D</v>
          </cell>
          <cell r="D411">
            <v>1.1618014701731805</v>
          </cell>
          <cell r="F411" t="str">
            <v>ECR-D</v>
          </cell>
          <cell r="G411">
            <v>1.1489661068813186</v>
          </cell>
        </row>
        <row r="412">
          <cell r="C412" t="str">
            <v>ECR-B</v>
          </cell>
          <cell r="D412">
            <v>1.1618014701731805</v>
          </cell>
          <cell r="F412" t="str">
            <v>ECR-B</v>
          </cell>
          <cell r="G412">
            <v>1.1489661068813186</v>
          </cell>
        </row>
        <row r="413">
          <cell r="C413" t="str">
            <v>INT-B</v>
          </cell>
          <cell r="D413">
            <v>1.1618014701731805</v>
          </cell>
          <cell r="F413" t="str">
            <v>INT-B</v>
          </cell>
          <cell r="G413">
            <v>1.1489661068813186</v>
          </cell>
        </row>
        <row r="414">
          <cell r="C414" t="str">
            <v>INT-D</v>
          </cell>
          <cell r="D414">
            <v>1.1618014701731805</v>
          </cell>
          <cell r="F414" t="str">
            <v>INT-D</v>
          </cell>
          <cell r="G414">
            <v>1.1489661068813186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sheetName val="Macro1"/>
    </sheetNames>
    <sheetDataSet>
      <sheetData sheetId="0">
        <row r="3">
          <cell r="G3" t="str">
            <v>DEMANDA SNI</v>
          </cell>
          <cell r="H3" t="str">
            <v>PRECIO DE OPORTUNIDAD DE LA ENERGÍA</v>
          </cell>
          <cell r="I3" t="str">
            <v>PRECIO DE OPORTUNIDAD DE LA ENERGÍA PROMEDIO ANUAL</v>
          </cell>
        </row>
        <row r="4">
          <cell r="C4">
            <v>0</v>
          </cell>
          <cell r="G4">
            <v>1650.1353290929999</v>
          </cell>
          <cell r="H4">
            <v>211.51220000000001</v>
          </cell>
          <cell r="I4">
            <v>51.382526625311101</v>
          </cell>
        </row>
        <row r="5">
          <cell r="C5">
            <v>1</v>
          </cell>
          <cell r="G5">
            <v>1638.1327555120001</v>
          </cell>
          <cell r="H5">
            <v>155.1549</v>
          </cell>
          <cell r="I5">
            <v>51.382526625311101</v>
          </cell>
        </row>
        <row r="6">
          <cell r="C6">
            <v>2</v>
          </cell>
          <cell r="G6">
            <v>1633.947526896</v>
          </cell>
          <cell r="H6">
            <v>100.2431</v>
          </cell>
          <cell r="I6">
            <v>51.382526625311101</v>
          </cell>
        </row>
        <row r="7">
          <cell r="C7">
            <v>3</v>
          </cell>
          <cell r="G7">
            <v>1622.501489173</v>
          </cell>
          <cell r="H7">
            <v>99.768900000000002</v>
          </cell>
          <cell r="I7">
            <v>51.382526625311101</v>
          </cell>
        </row>
        <row r="8">
          <cell r="C8">
            <v>4</v>
          </cell>
          <cell r="G8">
            <v>1620.8215171109998</v>
          </cell>
          <cell r="H8">
            <v>99.768900000000002</v>
          </cell>
          <cell r="I8">
            <v>51.382526625311101</v>
          </cell>
        </row>
        <row r="9">
          <cell r="C9">
            <v>5</v>
          </cell>
          <cell r="G9">
            <v>1619.1000479039999</v>
          </cell>
          <cell r="H9">
            <v>92.3202</v>
          </cell>
          <cell r="I9">
            <v>51.382526625311101</v>
          </cell>
        </row>
        <row r="10">
          <cell r="C10">
            <v>6</v>
          </cell>
          <cell r="G10">
            <v>1617.8861769359999</v>
          </cell>
          <cell r="H10">
            <v>92.088999999999999</v>
          </cell>
          <cell r="I10">
            <v>51.382526625311101</v>
          </cell>
        </row>
        <row r="11">
          <cell r="C11">
            <v>7</v>
          </cell>
          <cell r="G11">
            <v>1613.4098045119999</v>
          </cell>
          <cell r="H11">
            <v>92.088999999999999</v>
          </cell>
          <cell r="I11">
            <v>51.382526625311101</v>
          </cell>
        </row>
        <row r="12">
          <cell r="C12">
            <v>8</v>
          </cell>
          <cell r="G12">
            <v>1612.6851467460001</v>
          </cell>
          <cell r="H12">
            <v>91.937600000000003</v>
          </cell>
          <cell r="I12">
            <v>51.382526625311101</v>
          </cell>
        </row>
        <row r="13">
          <cell r="C13">
            <v>9</v>
          </cell>
          <cell r="G13">
            <v>1612.2828608949999</v>
          </cell>
          <cell r="H13">
            <v>91.937600000000003</v>
          </cell>
          <cell r="I13">
            <v>51.382526625311101</v>
          </cell>
        </row>
        <row r="14">
          <cell r="C14">
            <v>10</v>
          </cell>
          <cell r="G14">
            <v>1612.093042602</v>
          </cell>
          <cell r="H14">
            <v>91.669799999999995</v>
          </cell>
          <cell r="I14">
            <v>51.382526625311101</v>
          </cell>
        </row>
        <row r="15">
          <cell r="C15">
            <v>11</v>
          </cell>
          <cell r="G15">
            <v>1612.0604223589999</v>
          </cell>
          <cell r="H15">
            <v>91.669799999999995</v>
          </cell>
          <cell r="I15">
            <v>51.382526625311101</v>
          </cell>
        </row>
        <row r="16">
          <cell r="C16">
            <v>12</v>
          </cell>
          <cell r="G16">
            <v>1611.952126227</v>
          </cell>
          <cell r="H16">
            <v>91.669799999999995</v>
          </cell>
          <cell r="I16">
            <v>51.382526625311101</v>
          </cell>
        </row>
        <row r="17">
          <cell r="C17">
            <v>13</v>
          </cell>
          <cell r="G17">
            <v>1608.7704329420001</v>
          </cell>
          <cell r="H17">
            <v>91.669799999999995</v>
          </cell>
          <cell r="I17">
            <v>51.382526625311101</v>
          </cell>
        </row>
        <row r="18">
          <cell r="C18">
            <v>14</v>
          </cell>
          <cell r="G18">
            <v>1608.6806216980001</v>
          </cell>
          <cell r="H18">
            <v>91.6678</v>
          </cell>
          <cell r="I18">
            <v>51.382526625311101</v>
          </cell>
        </row>
        <row r="19">
          <cell r="C19">
            <v>15</v>
          </cell>
          <cell r="G19">
            <v>1608.6605956639999</v>
          </cell>
          <cell r="H19">
            <v>91.6678</v>
          </cell>
          <cell r="I19">
            <v>51.382526625311101</v>
          </cell>
        </row>
        <row r="20">
          <cell r="C20">
            <v>16</v>
          </cell>
          <cell r="G20">
            <v>1608.5990879359999</v>
          </cell>
          <cell r="H20">
            <v>91.307100000000005</v>
          </cell>
          <cell r="I20">
            <v>51.382526625311101</v>
          </cell>
        </row>
        <row r="21">
          <cell r="C21">
            <v>17</v>
          </cell>
          <cell r="G21">
            <v>1608.1908239450001</v>
          </cell>
          <cell r="H21">
            <v>91.121600000000001</v>
          </cell>
          <cell r="I21">
            <v>51.382526625311101</v>
          </cell>
        </row>
        <row r="22">
          <cell r="C22">
            <v>18</v>
          </cell>
          <cell r="G22">
            <v>1604.80543347</v>
          </cell>
          <cell r="H22">
            <v>91.121600000000001</v>
          </cell>
          <cell r="I22">
            <v>51.382526625311101</v>
          </cell>
        </row>
        <row r="23">
          <cell r="C23">
            <v>19</v>
          </cell>
          <cell r="G23">
            <v>1604.7197009089998</v>
          </cell>
          <cell r="H23">
            <v>91.121600000000001</v>
          </cell>
          <cell r="I23">
            <v>51.382526625311101</v>
          </cell>
        </row>
        <row r="24">
          <cell r="C24">
            <v>20</v>
          </cell>
          <cell r="G24">
            <v>1604.6731898109999</v>
          </cell>
          <cell r="H24">
            <v>91.121600000000001</v>
          </cell>
          <cell r="I24">
            <v>51.382526625311101</v>
          </cell>
        </row>
        <row r="25">
          <cell r="C25">
            <v>21</v>
          </cell>
          <cell r="G25">
            <v>1604.28267233</v>
          </cell>
          <cell r="H25">
            <v>91.121600000000001</v>
          </cell>
          <cell r="I25">
            <v>51.382526625311101</v>
          </cell>
        </row>
        <row r="26">
          <cell r="C26">
            <v>22</v>
          </cell>
          <cell r="G26">
            <v>1602.6380908450001</v>
          </cell>
          <cell r="H26">
            <v>91.103399999999993</v>
          </cell>
          <cell r="I26">
            <v>51.382526625311101</v>
          </cell>
        </row>
        <row r="27">
          <cell r="C27">
            <v>23</v>
          </cell>
          <cell r="G27">
            <v>1602.460895533</v>
          </cell>
          <cell r="H27">
            <v>90.752300000000005</v>
          </cell>
          <cell r="I27">
            <v>51.382526625311101</v>
          </cell>
        </row>
        <row r="28">
          <cell r="C28">
            <v>24</v>
          </cell>
          <cell r="G28">
            <v>1601.389168379</v>
          </cell>
          <cell r="H28">
            <v>90.752300000000005</v>
          </cell>
          <cell r="I28">
            <v>51.382526625311101</v>
          </cell>
        </row>
        <row r="29">
          <cell r="C29">
            <v>25</v>
          </cell>
          <cell r="G29">
            <v>1601.376991335</v>
          </cell>
          <cell r="H29">
            <v>90.285700000000006</v>
          </cell>
          <cell r="I29">
            <v>51.382526625311101</v>
          </cell>
        </row>
        <row r="30">
          <cell r="C30">
            <v>26</v>
          </cell>
          <cell r="G30">
            <v>1601.1261871259999</v>
          </cell>
          <cell r="H30">
            <v>90.285700000000006</v>
          </cell>
          <cell r="I30">
            <v>51.382526625311101</v>
          </cell>
        </row>
        <row r="31">
          <cell r="C31">
            <v>27</v>
          </cell>
          <cell r="G31">
            <v>1600.8262799279998</v>
          </cell>
          <cell r="H31">
            <v>90.285700000000006</v>
          </cell>
          <cell r="I31">
            <v>51.382526625311101</v>
          </cell>
        </row>
        <row r="32">
          <cell r="C32">
            <v>28</v>
          </cell>
          <cell r="G32">
            <v>1599.8662247909999</v>
          </cell>
          <cell r="H32">
            <v>90.285700000000006</v>
          </cell>
          <cell r="I32">
            <v>51.382526625311101</v>
          </cell>
        </row>
        <row r="33">
          <cell r="C33">
            <v>29</v>
          </cell>
          <cell r="G33">
            <v>1599.7998328680001</v>
          </cell>
          <cell r="H33">
            <v>90.285700000000006</v>
          </cell>
          <cell r="I33">
            <v>51.382526625311101</v>
          </cell>
        </row>
        <row r="34">
          <cell r="C34">
            <v>30</v>
          </cell>
          <cell r="G34">
            <v>1599.3986567309998</v>
          </cell>
          <cell r="H34">
            <v>90.285700000000006</v>
          </cell>
          <cell r="I34">
            <v>51.382526625311101</v>
          </cell>
        </row>
        <row r="35">
          <cell r="C35">
            <v>31</v>
          </cell>
          <cell r="G35">
            <v>1599.2635934599998</v>
          </cell>
          <cell r="H35">
            <v>89.783799999999999</v>
          </cell>
          <cell r="I35">
            <v>51.382526625311101</v>
          </cell>
        </row>
        <row r="36">
          <cell r="C36">
            <v>32</v>
          </cell>
          <cell r="G36">
            <v>1598.9687430380002</v>
          </cell>
          <cell r="H36">
            <v>89.233099999999993</v>
          </cell>
          <cell r="I36">
            <v>51.382526625311101</v>
          </cell>
        </row>
        <row r="37">
          <cell r="C37">
            <v>33</v>
          </cell>
          <cell r="G37">
            <v>1598.8820696</v>
          </cell>
          <cell r="H37">
            <v>89.233099999999993</v>
          </cell>
          <cell r="I37">
            <v>51.382526625311101</v>
          </cell>
        </row>
        <row r="38">
          <cell r="C38">
            <v>34</v>
          </cell>
          <cell r="G38">
            <v>1598.7012513689999</v>
          </cell>
          <cell r="H38">
            <v>89.233099999999993</v>
          </cell>
          <cell r="I38">
            <v>51.382526625311101</v>
          </cell>
        </row>
        <row r="39">
          <cell r="C39">
            <v>35</v>
          </cell>
          <cell r="G39">
            <v>1598.4280267390002</v>
          </cell>
          <cell r="H39">
            <v>89.233099999999993</v>
          </cell>
          <cell r="I39">
            <v>51.382526625311101</v>
          </cell>
        </row>
        <row r="40">
          <cell r="C40">
            <v>36</v>
          </cell>
          <cell r="G40">
            <v>1598.0201616239999</v>
          </cell>
          <cell r="H40">
            <v>89.233099999999993</v>
          </cell>
          <cell r="I40">
            <v>51.382526625311101</v>
          </cell>
        </row>
        <row r="41">
          <cell r="C41">
            <v>37</v>
          </cell>
          <cell r="G41">
            <v>1597.534531881</v>
          </cell>
          <cell r="H41">
            <v>89.233099999999993</v>
          </cell>
          <cell r="I41">
            <v>51.382526625311101</v>
          </cell>
        </row>
        <row r="42">
          <cell r="C42">
            <v>38</v>
          </cell>
          <cell r="G42">
            <v>1595.9646562739999</v>
          </cell>
          <cell r="H42">
            <v>89.144499999999994</v>
          </cell>
          <cell r="I42">
            <v>51.382526625311101</v>
          </cell>
        </row>
        <row r="43">
          <cell r="C43">
            <v>39</v>
          </cell>
          <cell r="G43">
            <v>1595.1000637520001</v>
          </cell>
          <cell r="H43">
            <v>89.144499999999994</v>
          </cell>
          <cell r="I43">
            <v>51.382526625311101</v>
          </cell>
        </row>
        <row r="44">
          <cell r="C44">
            <v>40</v>
          </cell>
          <cell r="G44">
            <v>1594.928345434</v>
          </cell>
          <cell r="H44">
            <v>89.144499999999994</v>
          </cell>
          <cell r="I44">
            <v>51.382526625311101</v>
          </cell>
        </row>
        <row r="45">
          <cell r="C45">
            <v>41</v>
          </cell>
          <cell r="G45">
            <v>1594.9253660460001</v>
          </cell>
          <cell r="H45">
            <v>89.144499999999994</v>
          </cell>
          <cell r="I45">
            <v>51.382526625311101</v>
          </cell>
        </row>
        <row r="46">
          <cell r="C46">
            <v>42</v>
          </cell>
          <cell r="G46">
            <v>1594.426558978</v>
          </cell>
          <cell r="H46">
            <v>89.144499999999994</v>
          </cell>
          <cell r="I46">
            <v>51.382526625311101</v>
          </cell>
        </row>
        <row r="47">
          <cell r="C47">
            <v>43</v>
          </cell>
          <cell r="G47">
            <v>1594.221111865</v>
          </cell>
          <cell r="H47">
            <v>89.144499999999994</v>
          </cell>
          <cell r="I47">
            <v>51.382526625311101</v>
          </cell>
        </row>
        <row r="48">
          <cell r="C48">
            <v>44</v>
          </cell>
          <cell r="G48">
            <v>1594.1519428439999</v>
          </cell>
          <cell r="H48">
            <v>88.484499999999997</v>
          </cell>
          <cell r="I48">
            <v>51.382526625311101</v>
          </cell>
        </row>
        <row r="49">
          <cell r="C49">
            <v>45</v>
          </cell>
          <cell r="G49">
            <v>1594.0894504809999</v>
          </cell>
          <cell r="H49">
            <v>88.484499999999997</v>
          </cell>
          <cell r="I49">
            <v>51.382526625311101</v>
          </cell>
        </row>
        <row r="50">
          <cell r="C50">
            <v>46</v>
          </cell>
          <cell r="G50">
            <v>1593.2856861360001</v>
          </cell>
          <cell r="H50">
            <v>88.484499999999997</v>
          </cell>
          <cell r="I50">
            <v>51.382526625311101</v>
          </cell>
        </row>
        <row r="51">
          <cell r="C51">
            <v>47</v>
          </cell>
          <cell r="G51">
            <v>1593.2481018000001</v>
          </cell>
          <cell r="H51">
            <v>88.382999999999996</v>
          </cell>
          <cell r="I51">
            <v>51.382526625311101</v>
          </cell>
        </row>
        <row r="52">
          <cell r="C52">
            <v>48</v>
          </cell>
          <cell r="G52">
            <v>1593.1744754220001</v>
          </cell>
          <cell r="H52">
            <v>88.339200000000005</v>
          </cell>
          <cell r="I52">
            <v>51.382526625311101</v>
          </cell>
        </row>
        <row r="53">
          <cell r="C53">
            <v>49</v>
          </cell>
          <cell r="G53">
            <v>1593.056142076</v>
          </cell>
          <cell r="H53">
            <v>88.267300000000006</v>
          </cell>
          <cell r="I53">
            <v>51.382526625311101</v>
          </cell>
        </row>
        <row r="54">
          <cell r="C54">
            <v>50</v>
          </cell>
          <cell r="G54">
            <v>1592.9359705109998</v>
          </cell>
          <cell r="H54">
            <v>87.518000000000001</v>
          </cell>
          <cell r="I54">
            <v>51.382526625311101</v>
          </cell>
        </row>
        <row r="55">
          <cell r="C55">
            <v>51</v>
          </cell>
          <cell r="G55">
            <v>1592.7966807190001</v>
          </cell>
          <cell r="H55">
            <v>87.173400000000001</v>
          </cell>
          <cell r="I55">
            <v>51.382526625311101</v>
          </cell>
        </row>
        <row r="56">
          <cell r="C56">
            <v>52</v>
          </cell>
          <cell r="G56">
            <v>1591.7549622700001</v>
          </cell>
          <cell r="H56">
            <v>86.628600000000006</v>
          </cell>
          <cell r="I56">
            <v>51.382526625311101</v>
          </cell>
        </row>
        <row r="57">
          <cell r="C57">
            <v>53</v>
          </cell>
          <cell r="G57">
            <v>1591.4819697620001</v>
          </cell>
          <cell r="H57">
            <v>86.628600000000006</v>
          </cell>
          <cell r="I57">
            <v>51.382526625311101</v>
          </cell>
        </row>
        <row r="58">
          <cell r="C58">
            <v>54</v>
          </cell>
          <cell r="G58">
            <v>1591.2549493150002</v>
          </cell>
          <cell r="H58">
            <v>86.628600000000006</v>
          </cell>
          <cell r="I58">
            <v>51.382526625311101</v>
          </cell>
        </row>
        <row r="59">
          <cell r="C59">
            <v>55</v>
          </cell>
          <cell r="G59">
            <v>1590.452821285</v>
          </cell>
          <cell r="H59">
            <v>86.628600000000006</v>
          </cell>
          <cell r="I59">
            <v>51.382526625311101</v>
          </cell>
        </row>
        <row r="60">
          <cell r="C60">
            <v>56</v>
          </cell>
          <cell r="G60">
            <v>1589.6327499700001</v>
          </cell>
          <cell r="H60">
            <v>86.628600000000006</v>
          </cell>
          <cell r="I60">
            <v>51.382526625311101</v>
          </cell>
        </row>
        <row r="61">
          <cell r="C61">
            <v>57</v>
          </cell>
          <cell r="G61">
            <v>1589.4612601389999</v>
          </cell>
          <cell r="H61">
            <v>86.628600000000006</v>
          </cell>
          <cell r="I61">
            <v>51.382526625311101</v>
          </cell>
        </row>
        <row r="62">
          <cell r="C62">
            <v>58</v>
          </cell>
          <cell r="G62">
            <v>1588.6747085529998</v>
          </cell>
          <cell r="H62">
            <v>86.5458</v>
          </cell>
          <cell r="I62">
            <v>51.382526625311101</v>
          </cell>
        </row>
        <row r="63">
          <cell r="C63">
            <v>59</v>
          </cell>
          <cell r="G63">
            <v>1588.22845265</v>
          </cell>
          <cell r="H63">
            <v>86.5458</v>
          </cell>
          <cell r="I63">
            <v>51.382526625311101</v>
          </cell>
        </row>
        <row r="64">
          <cell r="C64">
            <v>60</v>
          </cell>
          <cell r="G64">
            <v>1587.6444638739999</v>
          </cell>
          <cell r="H64">
            <v>86.5458</v>
          </cell>
          <cell r="I64">
            <v>51.382526625311101</v>
          </cell>
        </row>
        <row r="65">
          <cell r="C65">
            <v>61</v>
          </cell>
          <cell r="G65">
            <v>1586.2691792379999</v>
          </cell>
          <cell r="H65">
            <v>86.5458</v>
          </cell>
          <cell r="I65">
            <v>51.382526625311101</v>
          </cell>
        </row>
        <row r="66">
          <cell r="C66">
            <v>62</v>
          </cell>
          <cell r="G66">
            <v>1586.230826789</v>
          </cell>
          <cell r="H66">
            <v>86.5458</v>
          </cell>
          <cell r="I66">
            <v>51.382526625311101</v>
          </cell>
        </row>
        <row r="67">
          <cell r="C67">
            <v>63</v>
          </cell>
          <cell r="G67">
            <v>1585.9728828159998</v>
          </cell>
          <cell r="H67">
            <v>86.230999999999995</v>
          </cell>
          <cell r="I67">
            <v>51.382526625311101</v>
          </cell>
        </row>
        <row r="68">
          <cell r="C68">
            <v>64</v>
          </cell>
          <cell r="G68">
            <v>1585.279994837</v>
          </cell>
          <cell r="H68">
            <v>86.230999999999995</v>
          </cell>
          <cell r="I68">
            <v>51.382526625311101</v>
          </cell>
        </row>
        <row r="69">
          <cell r="C69">
            <v>65</v>
          </cell>
          <cell r="G69">
            <v>1585.2677374049999</v>
          </cell>
          <cell r="H69">
            <v>86.230999999999995</v>
          </cell>
          <cell r="I69">
            <v>51.382526625311101</v>
          </cell>
        </row>
        <row r="70">
          <cell r="C70">
            <v>66</v>
          </cell>
          <cell r="G70">
            <v>1584.4791034689999</v>
          </cell>
          <cell r="H70">
            <v>86.230999999999995</v>
          </cell>
          <cell r="I70">
            <v>51.382526625311101</v>
          </cell>
        </row>
        <row r="71">
          <cell r="C71">
            <v>67</v>
          </cell>
          <cell r="G71">
            <v>1584.1871938499999</v>
          </cell>
          <cell r="H71">
            <v>86.230999999999995</v>
          </cell>
          <cell r="I71">
            <v>51.382526625311101</v>
          </cell>
        </row>
        <row r="72">
          <cell r="C72">
            <v>68</v>
          </cell>
          <cell r="G72">
            <v>1584.124138634</v>
          </cell>
          <cell r="H72">
            <v>86.230999999999995</v>
          </cell>
          <cell r="I72">
            <v>51.382526625311101</v>
          </cell>
        </row>
        <row r="73">
          <cell r="C73">
            <v>69</v>
          </cell>
          <cell r="G73">
            <v>1583.793506854</v>
          </cell>
          <cell r="H73">
            <v>86.230999999999995</v>
          </cell>
          <cell r="I73">
            <v>51.382526625311101</v>
          </cell>
        </row>
        <row r="74">
          <cell r="C74">
            <v>70</v>
          </cell>
          <cell r="G74">
            <v>1583.4873975630001</v>
          </cell>
          <cell r="H74">
            <v>86.202299999999994</v>
          </cell>
          <cell r="I74">
            <v>51.382526625311101</v>
          </cell>
        </row>
        <row r="75">
          <cell r="C75">
            <v>71</v>
          </cell>
          <cell r="G75">
            <v>1583.1295772629999</v>
          </cell>
          <cell r="H75">
            <v>86.014300000000006</v>
          </cell>
          <cell r="I75">
            <v>51.382526625311101</v>
          </cell>
        </row>
        <row r="76">
          <cell r="C76">
            <v>72</v>
          </cell>
          <cell r="G76">
            <v>1582.9718820610001</v>
          </cell>
          <cell r="H76">
            <v>85.990799999999993</v>
          </cell>
          <cell r="I76">
            <v>51.382526625311101</v>
          </cell>
        </row>
        <row r="77">
          <cell r="C77">
            <v>73</v>
          </cell>
          <cell r="G77">
            <v>1582.7360074159999</v>
          </cell>
          <cell r="H77">
            <v>85.581500000000005</v>
          </cell>
          <cell r="I77">
            <v>51.382526625311101</v>
          </cell>
        </row>
        <row r="78">
          <cell r="C78">
            <v>74</v>
          </cell>
          <cell r="G78">
            <v>1582.3967975580001</v>
          </cell>
          <cell r="H78">
            <v>85.562299999999993</v>
          </cell>
          <cell r="I78">
            <v>51.382526625311101</v>
          </cell>
        </row>
        <row r="79">
          <cell r="C79">
            <v>75</v>
          </cell>
          <cell r="G79">
            <v>1581.9239747860001</v>
          </cell>
          <cell r="H79">
            <v>85.562299999999993</v>
          </cell>
          <cell r="I79">
            <v>51.382526625311101</v>
          </cell>
        </row>
        <row r="80">
          <cell r="C80">
            <v>76</v>
          </cell>
          <cell r="G80">
            <v>1581.2169313020001</v>
          </cell>
          <cell r="H80">
            <v>85.562299999999993</v>
          </cell>
          <cell r="I80">
            <v>51.382526625311101</v>
          </cell>
        </row>
        <row r="81">
          <cell r="C81">
            <v>77</v>
          </cell>
          <cell r="G81">
            <v>1581.196128242</v>
          </cell>
          <cell r="H81">
            <v>85.555999999999997</v>
          </cell>
          <cell r="I81">
            <v>51.382526625311101</v>
          </cell>
        </row>
        <row r="82">
          <cell r="C82">
            <v>78</v>
          </cell>
          <cell r="G82">
            <v>1580.6624202559999</v>
          </cell>
          <cell r="H82">
            <v>85.555999999999997</v>
          </cell>
          <cell r="I82">
            <v>51.382526625311101</v>
          </cell>
        </row>
        <row r="83">
          <cell r="C83">
            <v>79</v>
          </cell>
          <cell r="G83">
            <v>1580.3835593640001</v>
          </cell>
          <cell r="H83">
            <v>85.555999999999997</v>
          </cell>
          <cell r="I83">
            <v>51.382526625311101</v>
          </cell>
        </row>
        <row r="84">
          <cell r="C84">
            <v>80</v>
          </cell>
          <cell r="G84">
            <v>1579.9729292449999</v>
          </cell>
          <cell r="H84">
            <v>85.555999999999997</v>
          </cell>
          <cell r="I84">
            <v>51.382526625311101</v>
          </cell>
        </row>
        <row r="85">
          <cell r="C85">
            <v>81</v>
          </cell>
          <cell r="G85">
            <v>1579.643620047</v>
          </cell>
          <cell r="H85">
            <v>85.4696</v>
          </cell>
          <cell r="I85">
            <v>51.382526625311101</v>
          </cell>
        </row>
        <row r="86">
          <cell r="C86">
            <v>82</v>
          </cell>
          <cell r="G86">
            <v>1578.850869308</v>
          </cell>
          <cell r="H86">
            <v>85.4696</v>
          </cell>
          <cell r="I86">
            <v>51.382526625311101</v>
          </cell>
        </row>
        <row r="87">
          <cell r="C87">
            <v>83</v>
          </cell>
          <cell r="G87">
            <v>1578.5486393810002</v>
          </cell>
          <cell r="H87">
            <v>85.4696</v>
          </cell>
          <cell r="I87">
            <v>51.382526625311101</v>
          </cell>
        </row>
        <row r="88">
          <cell r="C88">
            <v>84</v>
          </cell>
          <cell r="G88">
            <v>1578.496248357</v>
          </cell>
          <cell r="H88">
            <v>85.462400000000002</v>
          </cell>
          <cell r="I88">
            <v>51.382526625311101</v>
          </cell>
        </row>
        <row r="89">
          <cell r="C89">
            <v>85</v>
          </cell>
          <cell r="G89">
            <v>1578.0870211179999</v>
          </cell>
          <cell r="H89">
            <v>85.462400000000002</v>
          </cell>
          <cell r="I89">
            <v>51.382526625311101</v>
          </cell>
        </row>
        <row r="90">
          <cell r="C90">
            <v>86</v>
          </cell>
          <cell r="G90">
            <v>1577.778877323</v>
          </cell>
          <cell r="H90">
            <v>85.462400000000002</v>
          </cell>
          <cell r="I90">
            <v>51.382526625311101</v>
          </cell>
        </row>
        <row r="91">
          <cell r="C91">
            <v>87</v>
          </cell>
          <cell r="G91">
            <v>1577.6403021819999</v>
          </cell>
          <cell r="H91">
            <v>85.462400000000002</v>
          </cell>
          <cell r="I91">
            <v>51.382526625311101</v>
          </cell>
        </row>
        <row r="92">
          <cell r="C92">
            <v>88</v>
          </cell>
          <cell r="G92">
            <v>1577.361554089</v>
          </cell>
          <cell r="H92">
            <v>85.462400000000002</v>
          </cell>
          <cell r="I92">
            <v>51.382526625311101</v>
          </cell>
        </row>
        <row r="93">
          <cell r="C93">
            <v>89</v>
          </cell>
          <cell r="G93">
            <v>1577.300687383</v>
          </cell>
          <cell r="H93">
            <v>85.441599999999994</v>
          </cell>
          <cell r="I93">
            <v>51.382526625311101</v>
          </cell>
        </row>
        <row r="94">
          <cell r="C94">
            <v>90</v>
          </cell>
          <cell r="G94">
            <v>1577.0572202820001</v>
          </cell>
          <cell r="H94">
            <v>85.225800000000007</v>
          </cell>
          <cell r="I94">
            <v>51.382526625311101</v>
          </cell>
        </row>
        <row r="95">
          <cell r="C95">
            <v>91</v>
          </cell>
          <cell r="G95">
            <v>1577.0384170270002</v>
          </cell>
          <cell r="H95">
            <v>85.225800000000007</v>
          </cell>
          <cell r="I95">
            <v>51.382526625311101</v>
          </cell>
        </row>
        <row r="96">
          <cell r="C96">
            <v>92</v>
          </cell>
          <cell r="G96">
            <v>1576.731375068</v>
          </cell>
          <cell r="H96">
            <v>85.225800000000007</v>
          </cell>
          <cell r="I96">
            <v>51.382526625311101</v>
          </cell>
        </row>
        <row r="97">
          <cell r="C97">
            <v>93</v>
          </cell>
          <cell r="G97">
            <v>1576.484259783</v>
          </cell>
          <cell r="H97">
            <v>85.225800000000007</v>
          </cell>
          <cell r="I97">
            <v>51.382526625311101</v>
          </cell>
        </row>
        <row r="98">
          <cell r="C98">
            <v>94</v>
          </cell>
          <cell r="G98">
            <v>1576.272387902</v>
          </cell>
          <cell r="H98">
            <v>85.225800000000007</v>
          </cell>
          <cell r="I98">
            <v>51.382526625311101</v>
          </cell>
        </row>
        <row r="99">
          <cell r="C99">
            <v>95</v>
          </cell>
          <cell r="G99">
            <v>1576.1694942459999</v>
          </cell>
          <cell r="H99">
            <v>85.225800000000007</v>
          </cell>
          <cell r="I99">
            <v>51.382526625311101</v>
          </cell>
        </row>
        <row r="100">
          <cell r="C100">
            <v>96</v>
          </cell>
          <cell r="G100">
            <v>1575.8888244700001</v>
          </cell>
          <cell r="H100">
            <v>84.778400000000005</v>
          </cell>
          <cell r="I100">
            <v>51.382526625311101</v>
          </cell>
        </row>
        <row r="101">
          <cell r="C101">
            <v>97</v>
          </cell>
          <cell r="G101">
            <v>1575.7514222780001</v>
          </cell>
          <cell r="H101">
            <v>84.778400000000005</v>
          </cell>
          <cell r="I101">
            <v>51.382526625311101</v>
          </cell>
        </row>
        <row r="102">
          <cell r="C102">
            <v>98</v>
          </cell>
          <cell r="G102">
            <v>1575.3063262829999</v>
          </cell>
          <cell r="H102">
            <v>84.778400000000005</v>
          </cell>
          <cell r="I102">
            <v>51.382526625311101</v>
          </cell>
        </row>
        <row r="103">
          <cell r="C103">
            <v>99</v>
          </cell>
          <cell r="G103">
            <v>1575.063704768</v>
          </cell>
          <cell r="H103">
            <v>84.546599999999998</v>
          </cell>
          <cell r="I103">
            <v>51.382526625311101</v>
          </cell>
        </row>
        <row r="104">
          <cell r="C104">
            <v>100</v>
          </cell>
          <cell r="G104">
            <v>1575.0008152379999</v>
          </cell>
          <cell r="H104">
            <v>84.546599999999998</v>
          </cell>
          <cell r="I104">
            <v>51.382526625311101</v>
          </cell>
        </row>
        <row r="105">
          <cell r="C105">
            <v>101</v>
          </cell>
          <cell r="G105">
            <v>1574.7659535519999</v>
          </cell>
          <cell r="H105">
            <v>84.546599999999998</v>
          </cell>
          <cell r="I105">
            <v>51.382526625311101</v>
          </cell>
        </row>
        <row r="106">
          <cell r="C106">
            <v>102</v>
          </cell>
          <cell r="G106">
            <v>1574.7215210720001</v>
          </cell>
          <cell r="H106">
            <v>84.546599999999998</v>
          </cell>
          <cell r="I106">
            <v>51.382526625311101</v>
          </cell>
        </row>
        <row r="107">
          <cell r="C107">
            <v>103</v>
          </cell>
          <cell r="G107">
            <v>1573.9283417259999</v>
          </cell>
          <cell r="H107">
            <v>84.546599999999998</v>
          </cell>
          <cell r="I107">
            <v>51.382526625311101</v>
          </cell>
        </row>
        <row r="108">
          <cell r="C108">
            <v>104</v>
          </cell>
          <cell r="G108">
            <v>1573.52582831</v>
          </cell>
          <cell r="H108">
            <v>84.546599999999998</v>
          </cell>
          <cell r="I108">
            <v>51.382526625311101</v>
          </cell>
        </row>
        <row r="109">
          <cell r="C109">
            <v>105</v>
          </cell>
          <cell r="G109">
            <v>1573.356424436</v>
          </cell>
          <cell r="H109">
            <v>84.546599999999998</v>
          </cell>
          <cell r="I109">
            <v>51.382526625311101</v>
          </cell>
        </row>
        <row r="110">
          <cell r="C110">
            <v>106</v>
          </cell>
          <cell r="G110">
            <v>1573.322758859</v>
          </cell>
          <cell r="H110">
            <v>84.508899999999997</v>
          </cell>
          <cell r="I110">
            <v>51.382526625311101</v>
          </cell>
        </row>
        <row r="111">
          <cell r="C111">
            <v>107</v>
          </cell>
          <cell r="G111">
            <v>1573.242931148</v>
          </cell>
          <cell r="H111">
            <v>84.508899999999997</v>
          </cell>
          <cell r="I111">
            <v>51.382526625311101</v>
          </cell>
        </row>
        <row r="112">
          <cell r="C112">
            <v>108</v>
          </cell>
          <cell r="G112">
            <v>1572.9661076350001</v>
          </cell>
          <cell r="H112">
            <v>84.479600000000005</v>
          </cell>
          <cell r="I112">
            <v>51.382526625311101</v>
          </cell>
        </row>
        <row r="113">
          <cell r="C113">
            <v>109</v>
          </cell>
          <cell r="G113">
            <v>1572.9060101099999</v>
          </cell>
          <cell r="H113">
            <v>84.479600000000005</v>
          </cell>
          <cell r="I113">
            <v>51.382526625311101</v>
          </cell>
        </row>
        <row r="114">
          <cell r="C114">
            <v>110</v>
          </cell>
          <cell r="G114">
            <v>1572.8380872490002</v>
          </cell>
          <cell r="H114">
            <v>84.479600000000005</v>
          </cell>
          <cell r="I114">
            <v>51.382526625311101</v>
          </cell>
        </row>
        <row r="115">
          <cell r="C115">
            <v>111</v>
          </cell>
          <cell r="G115">
            <v>1572.7529507059999</v>
          </cell>
          <cell r="H115">
            <v>84.479600000000005</v>
          </cell>
          <cell r="I115">
            <v>51.382526625311101</v>
          </cell>
        </row>
        <row r="116">
          <cell r="C116">
            <v>112</v>
          </cell>
          <cell r="G116">
            <v>1572.7007661999999</v>
          </cell>
          <cell r="H116">
            <v>84.466899999999995</v>
          </cell>
          <cell r="I116">
            <v>51.382526625311101</v>
          </cell>
        </row>
        <row r="117">
          <cell r="C117">
            <v>113</v>
          </cell>
          <cell r="G117">
            <v>1572.621861498</v>
          </cell>
          <cell r="H117">
            <v>84.466899999999995</v>
          </cell>
          <cell r="I117">
            <v>51.382526625311101</v>
          </cell>
        </row>
        <row r="118">
          <cell r="C118">
            <v>114</v>
          </cell>
          <cell r="G118">
            <v>1572.4683670020002</v>
          </cell>
          <cell r="H118">
            <v>84.451400000000007</v>
          </cell>
          <cell r="I118">
            <v>51.382526625311101</v>
          </cell>
        </row>
        <row r="119">
          <cell r="C119">
            <v>115</v>
          </cell>
          <cell r="G119">
            <v>1571.656062858</v>
          </cell>
          <cell r="H119">
            <v>84.451400000000007</v>
          </cell>
          <cell r="I119">
            <v>51.382526625311101</v>
          </cell>
        </row>
        <row r="120">
          <cell r="C120">
            <v>116</v>
          </cell>
          <cell r="G120">
            <v>1571.5090990629999</v>
          </cell>
          <cell r="H120">
            <v>84.451400000000007</v>
          </cell>
          <cell r="I120">
            <v>51.382526625311101</v>
          </cell>
        </row>
        <row r="121">
          <cell r="C121">
            <v>117</v>
          </cell>
          <cell r="G121">
            <v>1571.4805797280001</v>
          </cell>
          <cell r="H121">
            <v>84.451400000000007</v>
          </cell>
          <cell r="I121">
            <v>51.382526625311101</v>
          </cell>
        </row>
        <row r="122">
          <cell r="C122">
            <v>118</v>
          </cell>
          <cell r="G122">
            <v>1571.413076989</v>
          </cell>
          <cell r="H122">
            <v>84.451400000000007</v>
          </cell>
          <cell r="I122">
            <v>51.382526625311101</v>
          </cell>
        </row>
        <row r="123">
          <cell r="C123">
            <v>119</v>
          </cell>
          <cell r="G123">
            <v>1571.161646777</v>
          </cell>
          <cell r="H123">
            <v>84.442999999999998</v>
          </cell>
          <cell r="I123">
            <v>51.382526625311101</v>
          </cell>
        </row>
        <row r="124">
          <cell r="C124">
            <v>120</v>
          </cell>
          <cell r="G124">
            <v>1571.0872340639999</v>
          </cell>
          <cell r="H124">
            <v>84.442999999999998</v>
          </cell>
          <cell r="I124">
            <v>51.382526625311101</v>
          </cell>
        </row>
        <row r="125">
          <cell r="C125">
            <v>121</v>
          </cell>
          <cell r="G125">
            <v>1571.0312500939999</v>
          </cell>
          <cell r="H125">
            <v>84.442999999999998</v>
          </cell>
          <cell r="I125">
            <v>51.382526625311101</v>
          </cell>
        </row>
        <row r="126">
          <cell r="C126">
            <v>122</v>
          </cell>
          <cell r="G126">
            <v>1570.9499886010001</v>
          </cell>
          <cell r="H126">
            <v>84.442999999999998</v>
          </cell>
          <cell r="I126">
            <v>51.382526625311101</v>
          </cell>
        </row>
        <row r="127">
          <cell r="C127">
            <v>123</v>
          </cell>
          <cell r="G127">
            <v>1570.802613951</v>
          </cell>
          <cell r="H127">
            <v>84.442999999999998</v>
          </cell>
          <cell r="I127">
            <v>51.382526625311101</v>
          </cell>
        </row>
        <row r="128">
          <cell r="C128">
            <v>124</v>
          </cell>
          <cell r="G128">
            <v>1570.7606128060002</v>
          </cell>
          <cell r="H128">
            <v>84.442999999999998</v>
          </cell>
          <cell r="I128">
            <v>51.382526625311101</v>
          </cell>
        </row>
        <row r="129">
          <cell r="C129">
            <v>125</v>
          </cell>
          <cell r="G129">
            <v>1570.6652645700001</v>
          </cell>
          <cell r="H129">
            <v>84.390799999999999</v>
          </cell>
          <cell r="I129">
            <v>51.382526625311101</v>
          </cell>
        </row>
        <row r="130">
          <cell r="C130">
            <v>126</v>
          </cell>
          <cell r="G130">
            <v>1570.6193435319999</v>
          </cell>
          <cell r="H130">
            <v>84.390799999999999</v>
          </cell>
          <cell r="I130">
            <v>51.382526625311101</v>
          </cell>
        </row>
        <row r="131">
          <cell r="C131">
            <v>127</v>
          </cell>
          <cell r="G131">
            <v>1570.5173322809999</v>
          </cell>
          <cell r="H131">
            <v>84.369600000000005</v>
          </cell>
          <cell r="I131">
            <v>51.382526625311101</v>
          </cell>
        </row>
        <row r="132">
          <cell r="C132">
            <v>128</v>
          </cell>
          <cell r="G132">
            <v>1570.3436659220001</v>
          </cell>
          <cell r="H132">
            <v>84.369600000000005</v>
          </cell>
          <cell r="I132">
            <v>51.382526625311101</v>
          </cell>
        </row>
        <row r="133">
          <cell r="C133">
            <v>129</v>
          </cell>
          <cell r="G133">
            <v>1570.268320202</v>
          </cell>
          <cell r="H133">
            <v>84.308800000000005</v>
          </cell>
          <cell r="I133">
            <v>51.382526625311101</v>
          </cell>
        </row>
        <row r="134">
          <cell r="C134">
            <v>130</v>
          </cell>
          <cell r="G134">
            <v>1570.2558761740002</v>
          </cell>
          <cell r="H134">
            <v>84.243200000000002</v>
          </cell>
          <cell r="I134">
            <v>51.382526625311101</v>
          </cell>
        </row>
        <row r="135">
          <cell r="C135">
            <v>131</v>
          </cell>
          <cell r="G135">
            <v>1570.069816257</v>
          </cell>
          <cell r="H135">
            <v>84.243200000000002</v>
          </cell>
          <cell r="I135">
            <v>51.382526625311101</v>
          </cell>
        </row>
        <row r="136">
          <cell r="C136">
            <v>132</v>
          </cell>
          <cell r="G136">
            <v>1569.8678936890001</v>
          </cell>
          <cell r="H136">
            <v>84.237300000000005</v>
          </cell>
          <cell r="I136">
            <v>51.382526625311101</v>
          </cell>
        </row>
        <row r="137">
          <cell r="C137">
            <v>133</v>
          </cell>
          <cell r="G137">
            <v>1569.5694978459999</v>
          </cell>
          <cell r="H137">
            <v>84.237300000000005</v>
          </cell>
          <cell r="I137">
            <v>51.382526625311101</v>
          </cell>
        </row>
        <row r="138">
          <cell r="C138">
            <v>134</v>
          </cell>
          <cell r="G138">
            <v>1569.5461562810001</v>
          </cell>
          <cell r="H138">
            <v>84.237300000000005</v>
          </cell>
          <cell r="I138">
            <v>51.382526625311101</v>
          </cell>
        </row>
        <row r="139">
          <cell r="C139">
            <v>135</v>
          </cell>
          <cell r="G139">
            <v>1569.1227022619998</v>
          </cell>
          <cell r="H139">
            <v>84.218100000000007</v>
          </cell>
          <cell r="I139">
            <v>51.382526625311101</v>
          </cell>
        </row>
        <row r="140">
          <cell r="C140">
            <v>136</v>
          </cell>
          <cell r="G140">
            <v>1569.059133209</v>
          </cell>
          <cell r="H140">
            <v>84.218100000000007</v>
          </cell>
          <cell r="I140">
            <v>51.382526625311101</v>
          </cell>
        </row>
        <row r="141">
          <cell r="C141">
            <v>137</v>
          </cell>
          <cell r="G141">
            <v>1569.047472044</v>
          </cell>
          <cell r="H141">
            <v>84.218100000000007</v>
          </cell>
          <cell r="I141">
            <v>51.382526625311101</v>
          </cell>
        </row>
        <row r="142">
          <cell r="C142">
            <v>138</v>
          </cell>
          <cell r="G142">
            <v>1569.0282228000001</v>
          </cell>
          <cell r="H142">
            <v>84.218100000000007</v>
          </cell>
          <cell r="I142">
            <v>51.382526625311101</v>
          </cell>
        </row>
        <row r="143">
          <cell r="C143">
            <v>139</v>
          </cell>
          <cell r="G143">
            <v>1568.6950808920001</v>
          </cell>
          <cell r="H143">
            <v>84.218100000000007</v>
          </cell>
          <cell r="I143">
            <v>51.382526625311101</v>
          </cell>
        </row>
        <row r="144">
          <cell r="C144">
            <v>140</v>
          </cell>
          <cell r="G144">
            <v>1568.0376236</v>
          </cell>
          <cell r="H144">
            <v>84.218100000000007</v>
          </cell>
          <cell r="I144">
            <v>51.382526625311101</v>
          </cell>
        </row>
        <row r="145">
          <cell r="C145">
            <v>141</v>
          </cell>
          <cell r="G145">
            <v>1566.7985791470001</v>
          </cell>
          <cell r="H145">
            <v>84.218100000000007</v>
          </cell>
          <cell r="I145">
            <v>51.382526625311101</v>
          </cell>
        </row>
        <row r="146">
          <cell r="C146">
            <v>142</v>
          </cell>
          <cell r="G146">
            <v>1566.364091424</v>
          </cell>
          <cell r="H146">
            <v>84.218100000000007</v>
          </cell>
          <cell r="I146">
            <v>51.382526625311101</v>
          </cell>
        </row>
        <row r="147">
          <cell r="C147">
            <v>143</v>
          </cell>
          <cell r="G147">
            <v>1566.2514081439999</v>
          </cell>
          <cell r="H147">
            <v>84.218100000000007</v>
          </cell>
          <cell r="I147">
            <v>51.382526625311101</v>
          </cell>
        </row>
        <row r="148">
          <cell r="C148">
            <v>144</v>
          </cell>
          <cell r="G148">
            <v>1565.6545397989998</v>
          </cell>
          <cell r="H148">
            <v>84.218100000000007</v>
          </cell>
          <cell r="I148">
            <v>51.382526625311101</v>
          </cell>
        </row>
        <row r="149">
          <cell r="C149">
            <v>145</v>
          </cell>
          <cell r="G149">
            <v>1565.5628789560001</v>
          </cell>
          <cell r="H149">
            <v>84.218100000000007</v>
          </cell>
          <cell r="I149">
            <v>51.382526625311101</v>
          </cell>
        </row>
        <row r="150">
          <cell r="C150">
            <v>146</v>
          </cell>
          <cell r="G150">
            <v>1565.3337670770002</v>
          </cell>
          <cell r="H150">
            <v>84.218100000000007</v>
          </cell>
          <cell r="I150">
            <v>51.382526625311101</v>
          </cell>
        </row>
        <row r="151">
          <cell r="C151">
            <v>147</v>
          </cell>
          <cell r="G151">
            <v>1565.2186324019999</v>
          </cell>
          <cell r="H151">
            <v>84.210300000000004</v>
          </cell>
          <cell r="I151">
            <v>51.382526625311101</v>
          </cell>
        </row>
        <row r="152">
          <cell r="C152">
            <v>148</v>
          </cell>
          <cell r="G152">
            <v>1565.0720028619999</v>
          </cell>
          <cell r="H152">
            <v>84.210300000000004</v>
          </cell>
          <cell r="I152">
            <v>51.382526625311101</v>
          </cell>
        </row>
        <row r="153">
          <cell r="C153">
            <v>149</v>
          </cell>
          <cell r="G153">
            <v>1564.9230224540001</v>
          </cell>
          <cell r="H153">
            <v>84.210300000000004</v>
          </cell>
          <cell r="I153">
            <v>51.382526625311101</v>
          </cell>
        </row>
        <row r="154">
          <cell r="C154">
            <v>150</v>
          </cell>
          <cell r="G154">
            <v>1564.8846185560001</v>
          </cell>
          <cell r="H154">
            <v>84.210300000000004</v>
          </cell>
          <cell r="I154">
            <v>51.382526625311101</v>
          </cell>
        </row>
        <row r="155">
          <cell r="C155">
            <v>151</v>
          </cell>
          <cell r="G155">
            <v>1564.456272769</v>
          </cell>
          <cell r="H155">
            <v>84.210300000000004</v>
          </cell>
          <cell r="I155">
            <v>51.382526625311101</v>
          </cell>
        </row>
        <row r="156">
          <cell r="C156">
            <v>152</v>
          </cell>
          <cell r="G156">
            <v>1564.1977571920002</v>
          </cell>
          <cell r="H156">
            <v>84.210300000000004</v>
          </cell>
          <cell r="I156">
            <v>51.382526625311101</v>
          </cell>
        </row>
        <row r="157">
          <cell r="C157">
            <v>153</v>
          </cell>
          <cell r="G157">
            <v>1563.816078417</v>
          </cell>
          <cell r="H157">
            <v>84.210300000000004</v>
          </cell>
          <cell r="I157">
            <v>51.382526625311101</v>
          </cell>
        </row>
        <row r="158">
          <cell r="C158">
            <v>154</v>
          </cell>
          <cell r="G158">
            <v>1563.616433549</v>
          </cell>
          <cell r="H158">
            <v>84.210300000000004</v>
          </cell>
          <cell r="I158">
            <v>51.382526625311101</v>
          </cell>
        </row>
        <row r="159">
          <cell r="C159">
            <v>155</v>
          </cell>
          <cell r="G159">
            <v>1563.533618939</v>
          </cell>
          <cell r="H159">
            <v>84.210300000000004</v>
          </cell>
          <cell r="I159">
            <v>51.382526625311101</v>
          </cell>
        </row>
        <row r="160">
          <cell r="C160">
            <v>156</v>
          </cell>
          <cell r="G160">
            <v>1563.2169992940001</v>
          </cell>
          <cell r="H160">
            <v>84.210300000000004</v>
          </cell>
          <cell r="I160">
            <v>51.382526625311101</v>
          </cell>
        </row>
        <row r="161">
          <cell r="C161">
            <v>157</v>
          </cell>
          <cell r="G161">
            <v>1563.0694551679999</v>
          </cell>
          <cell r="H161">
            <v>84.196899999999999</v>
          </cell>
          <cell r="I161">
            <v>51.382526625311101</v>
          </cell>
        </row>
        <row r="162">
          <cell r="C162">
            <v>158</v>
          </cell>
          <cell r="G162">
            <v>1562.843824176</v>
          </cell>
          <cell r="H162">
            <v>84.196899999999999</v>
          </cell>
          <cell r="I162">
            <v>51.382526625311101</v>
          </cell>
        </row>
        <row r="163">
          <cell r="C163">
            <v>159</v>
          </cell>
          <cell r="G163">
            <v>1562.827732408</v>
          </cell>
          <cell r="H163">
            <v>84.196899999999999</v>
          </cell>
          <cell r="I163">
            <v>51.382526625311101</v>
          </cell>
        </row>
        <row r="164">
          <cell r="C164">
            <v>160</v>
          </cell>
          <cell r="G164">
            <v>1562.7519394779999</v>
          </cell>
          <cell r="H164">
            <v>84.196899999999999</v>
          </cell>
          <cell r="I164">
            <v>51.382526625311101</v>
          </cell>
        </row>
        <row r="165">
          <cell r="C165">
            <v>161</v>
          </cell>
          <cell r="G165">
            <v>1562.5080070700001</v>
          </cell>
          <cell r="H165">
            <v>84.155600000000007</v>
          </cell>
          <cell r="I165">
            <v>51.382526625311101</v>
          </cell>
        </row>
        <row r="166">
          <cell r="C166">
            <v>162</v>
          </cell>
          <cell r="G166">
            <v>1562.2901247310001</v>
          </cell>
          <cell r="H166">
            <v>84.146799999999999</v>
          </cell>
          <cell r="I166">
            <v>51.382526625311101</v>
          </cell>
        </row>
        <row r="167">
          <cell r="C167">
            <v>163</v>
          </cell>
          <cell r="G167">
            <v>1562.236494125</v>
          </cell>
          <cell r="H167">
            <v>84.146799999999999</v>
          </cell>
          <cell r="I167">
            <v>51.382526625311101</v>
          </cell>
        </row>
        <row r="168">
          <cell r="C168">
            <v>164</v>
          </cell>
          <cell r="G168">
            <v>1562.1840682069999</v>
          </cell>
          <cell r="H168">
            <v>84.146799999999999</v>
          </cell>
          <cell r="I168">
            <v>51.382526625311101</v>
          </cell>
        </row>
        <row r="169">
          <cell r="C169">
            <v>165</v>
          </cell>
          <cell r="G169">
            <v>1562.0725620860001</v>
          </cell>
          <cell r="H169">
            <v>84.146799999999999</v>
          </cell>
          <cell r="I169">
            <v>51.382526625311101</v>
          </cell>
        </row>
        <row r="170">
          <cell r="C170">
            <v>166</v>
          </cell>
          <cell r="G170">
            <v>1561.7676986839999</v>
          </cell>
          <cell r="H170">
            <v>84.146799999999999</v>
          </cell>
          <cell r="I170">
            <v>51.382526625311101</v>
          </cell>
        </row>
        <row r="171">
          <cell r="C171">
            <v>167</v>
          </cell>
          <cell r="G171">
            <v>1561.628616447</v>
          </cell>
          <cell r="H171">
            <v>84.146799999999999</v>
          </cell>
          <cell r="I171">
            <v>51.382526625311101</v>
          </cell>
        </row>
        <row r="172">
          <cell r="C172">
            <v>168</v>
          </cell>
          <cell r="G172">
            <v>1561.6087542830001</v>
          </cell>
          <cell r="H172">
            <v>84.146799999999999</v>
          </cell>
          <cell r="I172">
            <v>51.382526625311101</v>
          </cell>
        </row>
        <row r="173">
          <cell r="C173">
            <v>169</v>
          </cell>
          <cell r="G173">
            <v>1561.6064241680001</v>
          </cell>
          <cell r="H173">
            <v>84.146799999999999</v>
          </cell>
          <cell r="I173">
            <v>51.382526625311101</v>
          </cell>
        </row>
        <row r="174">
          <cell r="C174">
            <v>170</v>
          </cell>
          <cell r="G174">
            <v>1561.4933405649999</v>
          </cell>
          <cell r="H174">
            <v>84.146799999999999</v>
          </cell>
          <cell r="I174">
            <v>51.382526625311101</v>
          </cell>
        </row>
        <row r="175">
          <cell r="C175">
            <v>171</v>
          </cell>
          <cell r="G175">
            <v>1561.436103514</v>
          </cell>
          <cell r="H175">
            <v>84.146799999999999</v>
          </cell>
          <cell r="I175">
            <v>51.382526625311101</v>
          </cell>
        </row>
        <row r="176">
          <cell r="C176">
            <v>172</v>
          </cell>
          <cell r="G176">
            <v>1561.2725532500001</v>
          </cell>
          <cell r="H176">
            <v>84.146799999999999</v>
          </cell>
          <cell r="I176">
            <v>51.382526625311101</v>
          </cell>
        </row>
        <row r="177">
          <cell r="C177">
            <v>173</v>
          </cell>
          <cell r="G177">
            <v>1560.867731649</v>
          </cell>
          <cell r="H177">
            <v>84.090900000000005</v>
          </cell>
          <cell r="I177">
            <v>51.382526625311101</v>
          </cell>
        </row>
        <row r="178">
          <cell r="C178">
            <v>174</v>
          </cell>
          <cell r="G178">
            <v>1560.544754882</v>
          </cell>
          <cell r="H178">
            <v>84.090900000000005</v>
          </cell>
          <cell r="I178">
            <v>51.382526625311101</v>
          </cell>
        </row>
        <row r="179">
          <cell r="C179">
            <v>175</v>
          </cell>
          <cell r="G179">
            <v>1559.5197610130001</v>
          </cell>
          <cell r="H179">
            <v>84.090900000000005</v>
          </cell>
          <cell r="I179">
            <v>51.382526625311101</v>
          </cell>
        </row>
        <row r="180">
          <cell r="C180">
            <v>176</v>
          </cell>
          <cell r="G180">
            <v>1559.3347247649999</v>
          </cell>
          <cell r="H180">
            <v>84.087699999999998</v>
          </cell>
          <cell r="I180">
            <v>51.382526625311101</v>
          </cell>
        </row>
        <row r="181">
          <cell r="C181">
            <v>177</v>
          </cell>
          <cell r="G181">
            <v>1559.229207636</v>
          </cell>
          <cell r="H181">
            <v>84.087699999999998</v>
          </cell>
          <cell r="I181">
            <v>51.382526625311101</v>
          </cell>
        </row>
        <row r="182">
          <cell r="C182">
            <v>178</v>
          </cell>
          <cell r="G182">
            <v>1559.173339551</v>
          </cell>
          <cell r="H182">
            <v>83.893000000000001</v>
          </cell>
          <cell r="I182">
            <v>51.382526625311101</v>
          </cell>
        </row>
        <row r="183">
          <cell r="C183">
            <v>179</v>
          </cell>
          <cell r="G183">
            <v>1559.027543594</v>
          </cell>
          <cell r="H183">
            <v>83.784000000000006</v>
          </cell>
          <cell r="I183">
            <v>51.382526625311101</v>
          </cell>
        </row>
        <row r="184">
          <cell r="C184">
            <v>180</v>
          </cell>
          <cell r="G184">
            <v>1558.8618584880001</v>
          </cell>
          <cell r="H184">
            <v>83.764099999999999</v>
          </cell>
          <cell r="I184">
            <v>51.382526625311101</v>
          </cell>
        </row>
        <row r="185">
          <cell r="C185">
            <v>181</v>
          </cell>
          <cell r="G185">
            <v>1558.3917622440001</v>
          </cell>
          <cell r="H185">
            <v>83.763300000000001</v>
          </cell>
          <cell r="I185">
            <v>51.382526625311101</v>
          </cell>
        </row>
        <row r="186">
          <cell r="C186">
            <v>182</v>
          </cell>
          <cell r="G186">
            <v>1558.071482956</v>
          </cell>
          <cell r="H186">
            <v>83.763300000000001</v>
          </cell>
          <cell r="I186">
            <v>51.382526625311101</v>
          </cell>
        </row>
        <row r="187">
          <cell r="C187">
            <v>183</v>
          </cell>
          <cell r="G187">
            <v>1557.3947711380001</v>
          </cell>
          <cell r="H187">
            <v>83.735299999999995</v>
          </cell>
          <cell r="I187">
            <v>51.382526625311101</v>
          </cell>
        </row>
        <row r="188">
          <cell r="C188">
            <v>184</v>
          </cell>
          <cell r="G188">
            <v>1557.2201798139999</v>
          </cell>
          <cell r="H188">
            <v>83.735299999999995</v>
          </cell>
          <cell r="I188">
            <v>51.382526625311101</v>
          </cell>
        </row>
        <row r="189">
          <cell r="C189">
            <v>185</v>
          </cell>
          <cell r="G189">
            <v>1556.812092315</v>
          </cell>
          <cell r="H189">
            <v>83.641499999999994</v>
          </cell>
          <cell r="I189">
            <v>51.382526625311101</v>
          </cell>
        </row>
        <row r="190">
          <cell r="C190">
            <v>186</v>
          </cell>
          <cell r="G190">
            <v>1556.5329867740002</v>
          </cell>
          <cell r="H190">
            <v>83.641499999999994</v>
          </cell>
          <cell r="I190">
            <v>51.382526625311101</v>
          </cell>
        </row>
        <row r="191">
          <cell r="C191">
            <v>187</v>
          </cell>
          <cell r="G191">
            <v>1556.3853766119998</v>
          </cell>
          <cell r="H191">
            <v>83.641499999999994</v>
          </cell>
          <cell r="I191">
            <v>51.382526625311101</v>
          </cell>
        </row>
        <row r="192">
          <cell r="C192">
            <v>188</v>
          </cell>
          <cell r="G192">
            <v>1555.6005869380001</v>
          </cell>
          <cell r="H192">
            <v>83.641499999999994</v>
          </cell>
          <cell r="I192">
            <v>51.382526625311101</v>
          </cell>
        </row>
        <row r="193">
          <cell r="C193">
            <v>189</v>
          </cell>
          <cell r="G193">
            <v>1555.554635818</v>
          </cell>
          <cell r="H193">
            <v>83.641499999999994</v>
          </cell>
          <cell r="I193">
            <v>51.382526625311101</v>
          </cell>
        </row>
        <row r="194">
          <cell r="C194">
            <v>190</v>
          </cell>
          <cell r="G194">
            <v>1555.2885189120002</v>
          </cell>
          <cell r="H194">
            <v>83.641499999999994</v>
          </cell>
          <cell r="I194">
            <v>51.382526625311101</v>
          </cell>
        </row>
        <row r="195">
          <cell r="C195">
            <v>191</v>
          </cell>
          <cell r="G195">
            <v>1555.2355074469999</v>
          </cell>
          <cell r="H195">
            <v>83.641499999999994</v>
          </cell>
          <cell r="I195">
            <v>51.382526625311101</v>
          </cell>
        </row>
        <row r="196">
          <cell r="C196">
            <v>192</v>
          </cell>
          <cell r="G196">
            <v>1554.840083539</v>
          </cell>
          <cell r="H196">
            <v>83.570999999999998</v>
          </cell>
          <cell r="I196">
            <v>51.382526625311101</v>
          </cell>
        </row>
        <row r="197">
          <cell r="C197">
            <v>193</v>
          </cell>
          <cell r="G197">
            <v>1554.192659412</v>
          </cell>
          <cell r="H197">
            <v>83.570999999999998</v>
          </cell>
          <cell r="I197">
            <v>51.382526625311101</v>
          </cell>
        </row>
        <row r="198">
          <cell r="C198">
            <v>194</v>
          </cell>
          <cell r="G198">
            <v>1554.1515171209999</v>
          </cell>
          <cell r="H198">
            <v>83.570999999999998</v>
          </cell>
          <cell r="I198">
            <v>51.382526625311101</v>
          </cell>
        </row>
        <row r="199">
          <cell r="C199">
            <v>195</v>
          </cell>
          <cell r="G199">
            <v>1553.9153287720001</v>
          </cell>
          <cell r="H199">
            <v>83.568799999999996</v>
          </cell>
          <cell r="I199">
            <v>51.382526625311101</v>
          </cell>
        </row>
        <row r="200">
          <cell r="C200">
            <v>196</v>
          </cell>
          <cell r="G200">
            <v>1553.829200142</v>
          </cell>
          <cell r="H200">
            <v>83.537199999999999</v>
          </cell>
          <cell r="I200">
            <v>51.382526625311101</v>
          </cell>
        </row>
        <row r="201">
          <cell r="C201">
            <v>197</v>
          </cell>
          <cell r="G201">
            <v>1553.7741658</v>
          </cell>
          <cell r="H201">
            <v>83.537199999999999</v>
          </cell>
          <cell r="I201">
            <v>51.382526625311101</v>
          </cell>
        </row>
        <row r="202">
          <cell r="C202">
            <v>198</v>
          </cell>
          <cell r="G202">
            <v>1553.6096693289999</v>
          </cell>
          <cell r="H202">
            <v>83.537199999999999</v>
          </cell>
          <cell r="I202">
            <v>51.382526625311101</v>
          </cell>
        </row>
        <row r="203">
          <cell r="C203">
            <v>199</v>
          </cell>
          <cell r="G203">
            <v>1553.128483768</v>
          </cell>
          <cell r="H203">
            <v>83.537199999999999</v>
          </cell>
          <cell r="I203">
            <v>51.382526625311101</v>
          </cell>
        </row>
        <row r="204">
          <cell r="C204">
            <v>200</v>
          </cell>
          <cell r="G204">
            <v>1552.9834460529999</v>
          </cell>
          <cell r="H204">
            <v>83.508099999999999</v>
          </cell>
          <cell r="I204">
            <v>51.382526625311101</v>
          </cell>
        </row>
        <row r="205">
          <cell r="C205">
            <v>201</v>
          </cell>
          <cell r="G205">
            <v>1552.9517534920001</v>
          </cell>
          <cell r="H205">
            <v>83.462000000000003</v>
          </cell>
          <cell r="I205">
            <v>51.382526625311101</v>
          </cell>
        </row>
        <row r="206">
          <cell r="C206">
            <v>202</v>
          </cell>
          <cell r="G206">
            <v>1552.531568526</v>
          </cell>
          <cell r="H206">
            <v>83.462000000000003</v>
          </cell>
          <cell r="I206">
            <v>51.382526625311101</v>
          </cell>
        </row>
        <row r="207">
          <cell r="C207">
            <v>203</v>
          </cell>
          <cell r="G207">
            <v>1551.9774628639998</v>
          </cell>
          <cell r="H207">
            <v>83.4452</v>
          </cell>
          <cell r="I207">
            <v>51.382526625311101</v>
          </cell>
        </row>
        <row r="208">
          <cell r="C208">
            <v>204</v>
          </cell>
          <cell r="G208">
            <v>1551.873586599</v>
          </cell>
          <cell r="H208">
            <v>83.383499999999998</v>
          </cell>
          <cell r="I208">
            <v>51.382526625311101</v>
          </cell>
        </row>
        <row r="209">
          <cell r="C209">
            <v>205</v>
          </cell>
          <cell r="G209">
            <v>1551.663448608</v>
          </cell>
          <cell r="H209">
            <v>83.380200000000002</v>
          </cell>
          <cell r="I209">
            <v>51.382526625311101</v>
          </cell>
        </row>
        <row r="210">
          <cell r="C210">
            <v>206</v>
          </cell>
          <cell r="G210">
            <v>1551.2174755150002</v>
          </cell>
          <cell r="H210">
            <v>83.380200000000002</v>
          </cell>
          <cell r="I210">
            <v>51.382526625311101</v>
          </cell>
        </row>
        <row r="211">
          <cell r="C211">
            <v>207</v>
          </cell>
          <cell r="G211">
            <v>1551.1165481789999</v>
          </cell>
          <cell r="H211">
            <v>83.380200000000002</v>
          </cell>
          <cell r="I211">
            <v>51.382526625311101</v>
          </cell>
        </row>
        <row r="212">
          <cell r="C212">
            <v>208</v>
          </cell>
          <cell r="G212">
            <v>1551.0606697349999</v>
          </cell>
          <cell r="H212">
            <v>83.380200000000002</v>
          </cell>
          <cell r="I212">
            <v>51.382526625311101</v>
          </cell>
        </row>
        <row r="213">
          <cell r="C213">
            <v>209</v>
          </cell>
          <cell r="G213">
            <v>1550.5905442009998</v>
          </cell>
          <cell r="H213">
            <v>83.380200000000002</v>
          </cell>
          <cell r="I213">
            <v>51.382526625311101</v>
          </cell>
        </row>
        <row r="214">
          <cell r="C214">
            <v>210</v>
          </cell>
          <cell r="G214">
            <v>1550.305865065</v>
          </cell>
          <cell r="H214">
            <v>83.380200000000002</v>
          </cell>
          <cell r="I214">
            <v>51.382526625311101</v>
          </cell>
        </row>
        <row r="215">
          <cell r="C215">
            <v>211</v>
          </cell>
          <cell r="G215">
            <v>1550.2279943039998</v>
          </cell>
          <cell r="H215">
            <v>83.380200000000002</v>
          </cell>
          <cell r="I215">
            <v>51.382526625311101</v>
          </cell>
        </row>
        <row r="216">
          <cell r="C216">
            <v>212</v>
          </cell>
          <cell r="G216">
            <v>1549.867407299</v>
          </cell>
          <cell r="H216">
            <v>83.380200000000002</v>
          </cell>
          <cell r="I216">
            <v>51.382526625311101</v>
          </cell>
        </row>
        <row r="217">
          <cell r="C217">
            <v>213</v>
          </cell>
          <cell r="G217">
            <v>1549.6201432970001</v>
          </cell>
          <cell r="H217">
            <v>83.378900000000002</v>
          </cell>
          <cell r="I217">
            <v>51.382526625311101</v>
          </cell>
        </row>
        <row r="218">
          <cell r="C218">
            <v>214</v>
          </cell>
          <cell r="G218">
            <v>1549.5157566579999</v>
          </cell>
          <cell r="H218">
            <v>83.378900000000002</v>
          </cell>
          <cell r="I218">
            <v>51.382526625311101</v>
          </cell>
        </row>
        <row r="219">
          <cell r="C219">
            <v>215</v>
          </cell>
          <cell r="G219">
            <v>1549.110522791</v>
          </cell>
          <cell r="H219">
            <v>83.378900000000002</v>
          </cell>
          <cell r="I219">
            <v>51.382526625311101</v>
          </cell>
        </row>
        <row r="220">
          <cell r="C220">
            <v>216</v>
          </cell>
          <cell r="G220">
            <v>1548.6251189019999</v>
          </cell>
          <cell r="H220">
            <v>83.378900000000002</v>
          </cell>
          <cell r="I220">
            <v>51.382526625311101</v>
          </cell>
        </row>
        <row r="221">
          <cell r="C221">
            <v>217</v>
          </cell>
          <cell r="G221">
            <v>1548.109310134</v>
          </cell>
          <cell r="H221">
            <v>83.378900000000002</v>
          </cell>
          <cell r="I221">
            <v>51.382526625311101</v>
          </cell>
        </row>
        <row r="222">
          <cell r="C222">
            <v>218</v>
          </cell>
          <cell r="G222">
            <v>1548.0901047950001</v>
          </cell>
          <cell r="H222">
            <v>83.378900000000002</v>
          </cell>
          <cell r="I222">
            <v>51.382526625311101</v>
          </cell>
        </row>
        <row r="223">
          <cell r="C223">
            <v>219</v>
          </cell>
          <cell r="G223">
            <v>1547.7639141579998</v>
          </cell>
          <cell r="H223">
            <v>83.304000000000002</v>
          </cell>
          <cell r="I223">
            <v>51.382526625311101</v>
          </cell>
        </row>
        <row r="224">
          <cell r="C224">
            <v>220</v>
          </cell>
          <cell r="G224">
            <v>1547.60108188</v>
          </cell>
          <cell r="H224">
            <v>83.304000000000002</v>
          </cell>
          <cell r="I224">
            <v>51.382526625311101</v>
          </cell>
        </row>
        <row r="225">
          <cell r="C225">
            <v>221</v>
          </cell>
          <cell r="G225">
            <v>1546.9344444160001</v>
          </cell>
          <cell r="H225">
            <v>83.293000000000006</v>
          </cell>
          <cell r="I225">
            <v>51.382526625311101</v>
          </cell>
        </row>
        <row r="226">
          <cell r="C226">
            <v>222</v>
          </cell>
          <cell r="G226">
            <v>1546.768378516</v>
          </cell>
          <cell r="H226">
            <v>83.286199999999994</v>
          </cell>
          <cell r="I226">
            <v>51.382526625311101</v>
          </cell>
        </row>
        <row r="227">
          <cell r="C227">
            <v>223</v>
          </cell>
          <cell r="G227">
            <v>1546.753005133</v>
          </cell>
          <cell r="H227">
            <v>83.286199999999994</v>
          </cell>
          <cell r="I227">
            <v>51.382526625311101</v>
          </cell>
        </row>
        <row r="228">
          <cell r="C228">
            <v>224</v>
          </cell>
          <cell r="G228">
            <v>1546.3909190499999</v>
          </cell>
          <cell r="H228">
            <v>83.286199999999994</v>
          </cell>
          <cell r="I228">
            <v>51.382526625311101</v>
          </cell>
        </row>
        <row r="229">
          <cell r="C229">
            <v>225</v>
          </cell>
          <cell r="G229">
            <v>1545.821514405</v>
          </cell>
          <cell r="H229">
            <v>83.286199999999994</v>
          </cell>
          <cell r="I229">
            <v>51.382526625311101</v>
          </cell>
        </row>
        <row r="230">
          <cell r="C230">
            <v>226</v>
          </cell>
          <cell r="G230">
            <v>1545.62036943</v>
          </cell>
          <cell r="H230">
            <v>83.286199999999994</v>
          </cell>
          <cell r="I230">
            <v>51.382526625311101</v>
          </cell>
        </row>
        <row r="231">
          <cell r="C231">
            <v>227</v>
          </cell>
          <cell r="G231">
            <v>1544.7466849899999</v>
          </cell>
          <cell r="H231">
            <v>83.276700000000005</v>
          </cell>
          <cell r="I231">
            <v>51.382526625311101</v>
          </cell>
        </row>
        <row r="232">
          <cell r="C232">
            <v>228</v>
          </cell>
          <cell r="G232">
            <v>1544.597958392</v>
          </cell>
          <cell r="H232">
            <v>83.276700000000005</v>
          </cell>
          <cell r="I232">
            <v>51.382526625311101</v>
          </cell>
        </row>
        <row r="233">
          <cell r="C233">
            <v>229</v>
          </cell>
          <cell r="G233">
            <v>1544.4101745120001</v>
          </cell>
          <cell r="H233">
            <v>83.271900000000002</v>
          </cell>
          <cell r="I233">
            <v>51.382526625311101</v>
          </cell>
        </row>
        <row r="234">
          <cell r="C234">
            <v>230</v>
          </cell>
          <cell r="G234">
            <v>1544.2741923589999</v>
          </cell>
          <cell r="H234">
            <v>83.271900000000002</v>
          </cell>
          <cell r="I234">
            <v>51.382526625311101</v>
          </cell>
        </row>
        <row r="235">
          <cell r="C235">
            <v>231</v>
          </cell>
          <cell r="G235">
            <v>1543.8855765430001</v>
          </cell>
          <cell r="H235">
            <v>83.271900000000002</v>
          </cell>
          <cell r="I235">
            <v>51.382526625311101</v>
          </cell>
        </row>
        <row r="236">
          <cell r="C236">
            <v>232</v>
          </cell>
          <cell r="G236">
            <v>1543.5317903090001</v>
          </cell>
          <cell r="H236">
            <v>83.246700000000004</v>
          </cell>
          <cell r="I236">
            <v>51.382526625311101</v>
          </cell>
        </row>
        <row r="237">
          <cell r="C237">
            <v>233</v>
          </cell>
          <cell r="G237">
            <v>1543.2754823299999</v>
          </cell>
          <cell r="H237">
            <v>83.246700000000004</v>
          </cell>
          <cell r="I237">
            <v>51.382526625311101</v>
          </cell>
        </row>
        <row r="238">
          <cell r="C238">
            <v>234</v>
          </cell>
          <cell r="G238">
            <v>1543.212327596</v>
          </cell>
          <cell r="H238">
            <v>83.241699999999994</v>
          </cell>
          <cell r="I238">
            <v>51.382526625311101</v>
          </cell>
        </row>
        <row r="239">
          <cell r="C239">
            <v>235</v>
          </cell>
          <cell r="G239">
            <v>1542.8763383589999</v>
          </cell>
          <cell r="H239">
            <v>83.241699999999994</v>
          </cell>
          <cell r="I239">
            <v>51.382526625311101</v>
          </cell>
        </row>
        <row r="240">
          <cell r="C240">
            <v>236</v>
          </cell>
          <cell r="G240">
            <v>1542.764547734</v>
          </cell>
          <cell r="H240">
            <v>83.241699999999994</v>
          </cell>
          <cell r="I240">
            <v>51.382526625311101</v>
          </cell>
        </row>
        <row r="241">
          <cell r="C241">
            <v>237</v>
          </cell>
          <cell r="G241">
            <v>1542.748882159</v>
          </cell>
          <cell r="H241">
            <v>83.237200000000001</v>
          </cell>
          <cell r="I241">
            <v>51.382526625311101</v>
          </cell>
        </row>
        <row r="242">
          <cell r="C242">
            <v>238</v>
          </cell>
          <cell r="G242">
            <v>1542.450676253</v>
          </cell>
          <cell r="H242">
            <v>82.996499999999997</v>
          </cell>
          <cell r="I242">
            <v>51.382526625311101</v>
          </cell>
        </row>
        <row r="243">
          <cell r="C243">
            <v>239</v>
          </cell>
          <cell r="G243">
            <v>1541.978713553</v>
          </cell>
          <cell r="H243">
            <v>82.996499999999997</v>
          </cell>
          <cell r="I243">
            <v>51.382526625311101</v>
          </cell>
        </row>
        <row r="244">
          <cell r="C244">
            <v>240</v>
          </cell>
          <cell r="G244">
            <v>1541.8804813639999</v>
          </cell>
          <cell r="H244">
            <v>82.996499999999997</v>
          </cell>
          <cell r="I244">
            <v>51.382526625311101</v>
          </cell>
        </row>
        <row r="245">
          <cell r="C245">
            <v>241</v>
          </cell>
          <cell r="G245">
            <v>1541.426095327</v>
          </cell>
          <cell r="H245">
            <v>82.975399999999993</v>
          </cell>
          <cell r="I245">
            <v>51.382526625311101</v>
          </cell>
        </row>
        <row r="246">
          <cell r="C246">
            <v>242</v>
          </cell>
          <cell r="G246">
            <v>1541.314434029</v>
          </cell>
          <cell r="H246">
            <v>82.975399999999993</v>
          </cell>
          <cell r="I246">
            <v>51.382526625311101</v>
          </cell>
        </row>
        <row r="247">
          <cell r="C247">
            <v>243</v>
          </cell>
          <cell r="G247">
            <v>1541.1306188839999</v>
          </cell>
          <cell r="H247">
            <v>82.829599999999999</v>
          </cell>
          <cell r="I247">
            <v>51.382526625311101</v>
          </cell>
        </row>
        <row r="248">
          <cell r="C248">
            <v>244</v>
          </cell>
          <cell r="G248">
            <v>1540.7974994580002</v>
          </cell>
          <cell r="H248">
            <v>82.829599999999999</v>
          </cell>
          <cell r="I248">
            <v>51.382526625311101</v>
          </cell>
        </row>
        <row r="249">
          <cell r="C249">
            <v>245</v>
          </cell>
          <cell r="G249">
            <v>1540.688770708</v>
          </cell>
          <cell r="H249">
            <v>82.829599999999999</v>
          </cell>
          <cell r="I249">
            <v>51.382526625311101</v>
          </cell>
        </row>
        <row r="250">
          <cell r="C250">
            <v>246</v>
          </cell>
          <cell r="G250">
            <v>1540.4515810829998</v>
          </cell>
          <cell r="H250">
            <v>82.829599999999999</v>
          </cell>
          <cell r="I250">
            <v>51.382526625311101</v>
          </cell>
        </row>
        <row r="251">
          <cell r="C251">
            <v>247</v>
          </cell>
          <cell r="G251">
            <v>1540.438719773</v>
          </cell>
          <cell r="H251">
            <v>82.829599999999999</v>
          </cell>
          <cell r="I251">
            <v>51.382526625311101</v>
          </cell>
        </row>
        <row r="252">
          <cell r="C252">
            <v>248</v>
          </cell>
          <cell r="G252">
            <v>1540.2439142730002</v>
          </cell>
          <cell r="H252">
            <v>82.829599999999999</v>
          </cell>
          <cell r="I252">
            <v>51.382526625311101</v>
          </cell>
        </row>
        <row r="253">
          <cell r="C253">
            <v>249</v>
          </cell>
          <cell r="G253">
            <v>1540.046586126</v>
          </cell>
          <cell r="H253">
            <v>82.829599999999999</v>
          </cell>
          <cell r="I253">
            <v>51.382526625311101</v>
          </cell>
        </row>
        <row r="254">
          <cell r="C254">
            <v>250</v>
          </cell>
          <cell r="G254">
            <v>1540.027426143</v>
          </cell>
          <cell r="H254">
            <v>82.829599999999999</v>
          </cell>
          <cell r="I254">
            <v>51.382526625311101</v>
          </cell>
        </row>
        <row r="255">
          <cell r="C255">
            <v>251</v>
          </cell>
          <cell r="G255">
            <v>1539.797014926</v>
          </cell>
          <cell r="H255">
            <v>82.829599999999999</v>
          </cell>
          <cell r="I255">
            <v>51.382526625311101</v>
          </cell>
        </row>
        <row r="256">
          <cell r="C256">
            <v>252</v>
          </cell>
          <cell r="G256">
            <v>1539.4405322159998</v>
          </cell>
          <cell r="H256">
            <v>82.829599999999999</v>
          </cell>
          <cell r="I256">
            <v>51.382526625311101</v>
          </cell>
        </row>
        <row r="257">
          <cell r="C257">
            <v>253</v>
          </cell>
          <cell r="G257">
            <v>1539.2613980419999</v>
          </cell>
          <cell r="H257">
            <v>82.829599999999999</v>
          </cell>
          <cell r="I257">
            <v>51.382526625311101</v>
          </cell>
        </row>
        <row r="258">
          <cell r="C258">
            <v>254</v>
          </cell>
          <cell r="G258">
            <v>1538.101442871</v>
          </cell>
          <cell r="H258">
            <v>82.829599999999999</v>
          </cell>
          <cell r="I258">
            <v>51.382526625311101</v>
          </cell>
        </row>
        <row r="259">
          <cell r="C259">
            <v>255</v>
          </cell>
          <cell r="G259">
            <v>1538.09617972</v>
          </cell>
          <cell r="H259">
            <v>82.813400000000001</v>
          </cell>
          <cell r="I259">
            <v>51.382526625311101</v>
          </cell>
        </row>
        <row r="260">
          <cell r="C260">
            <v>256</v>
          </cell>
          <cell r="G260">
            <v>1537.9085525850001</v>
          </cell>
          <cell r="H260">
            <v>82.813400000000001</v>
          </cell>
          <cell r="I260">
            <v>51.382526625311101</v>
          </cell>
        </row>
        <row r="261">
          <cell r="C261">
            <v>257</v>
          </cell>
          <cell r="G261">
            <v>1537.7168097659999</v>
          </cell>
          <cell r="H261">
            <v>82.757300000000001</v>
          </cell>
          <cell r="I261">
            <v>51.382526625311101</v>
          </cell>
        </row>
        <row r="262">
          <cell r="C262">
            <v>258</v>
          </cell>
          <cell r="G262">
            <v>1537.668287495</v>
          </cell>
          <cell r="H262">
            <v>82.757300000000001</v>
          </cell>
          <cell r="I262">
            <v>51.382526625311101</v>
          </cell>
        </row>
        <row r="263">
          <cell r="C263">
            <v>259</v>
          </cell>
          <cell r="G263">
            <v>1537.3483858509999</v>
          </cell>
          <cell r="H263">
            <v>82.757300000000001</v>
          </cell>
          <cell r="I263">
            <v>51.382526625311101</v>
          </cell>
        </row>
        <row r="264">
          <cell r="C264">
            <v>260</v>
          </cell>
          <cell r="G264">
            <v>1536.8661101510002</v>
          </cell>
          <cell r="H264">
            <v>82.757300000000001</v>
          </cell>
          <cell r="I264">
            <v>51.382526625311101</v>
          </cell>
        </row>
        <row r="265">
          <cell r="C265">
            <v>261</v>
          </cell>
          <cell r="G265">
            <v>1536.792770387</v>
          </cell>
          <cell r="H265">
            <v>82.684399999999997</v>
          </cell>
          <cell r="I265">
            <v>51.382526625311101</v>
          </cell>
        </row>
        <row r="266">
          <cell r="C266">
            <v>262</v>
          </cell>
          <cell r="G266">
            <v>1536.703016489</v>
          </cell>
          <cell r="H266">
            <v>82.684399999999997</v>
          </cell>
          <cell r="I266">
            <v>51.382526625311101</v>
          </cell>
        </row>
        <row r="267">
          <cell r="C267">
            <v>263</v>
          </cell>
          <cell r="G267">
            <v>1536.5460864470001</v>
          </cell>
          <cell r="H267">
            <v>82.684399999999997</v>
          </cell>
          <cell r="I267">
            <v>51.382526625311101</v>
          </cell>
        </row>
        <row r="268">
          <cell r="C268">
            <v>264</v>
          </cell>
          <cell r="G268">
            <v>1536.467669293</v>
          </cell>
          <cell r="H268">
            <v>82.684399999999997</v>
          </cell>
          <cell r="I268">
            <v>51.382526625311101</v>
          </cell>
        </row>
        <row r="269">
          <cell r="C269">
            <v>265</v>
          </cell>
          <cell r="G269">
            <v>1535.9772881189999</v>
          </cell>
          <cell r="H269">
            <v>82.684399999999997</v>
          </cell>
          <cell r="I269">
            <v>51.382526625311101</v>
          </cell>
        </row>
        <row r="270">
          <cell r="C270">
            <v>266</v>
          </cell>
          <cell r="G270">
            <v>1535.80720187</v>
          </cell>
          <cell r="H270">
            <v>82.684399999999997</v>
          </cell>
          <cell r="I270">
            <v>51.382526625311101</v>
          </cell>
        </row>
        <row r="271">
          <cell r="C271">
            <v>267</v>
          </cell>
          <cell r="G271">
            <v>1535.707926992</v>
          </cell>
          <cell r="H271">
            <v>82.684399999999997</v>
          </cell>
          <cell r="I271">
            <v>51.382526625311101</v>
          </cell>
        </row>
        <row r="272">
          <cell r="C272">
            <v>268</v>
          </cell>
          <cell r="G272">
            <v>1535.384495212</v>
          </cell>
          <cell r="H272">
            <v>82.684399999999997</v>
          </cell>
          <cell r="I272">
            <v>51.382526625311101</v>
          </cell>
        </row>
        <row r="273">
          <cell r="C273">
            <v>269</v>
          </cell>
          <cell r="G273">
            <v>1535.3460136470001</v>
          </cell>
          <cell r="H273">
            <v>82.684399999999997</v>
          </cell>
          <cell r="I273">
            <v>51.382526625311101</v>
          </cell>
        </row>
        <row r="274">
          <cell r="C274">
            <v>270</v>
          </cell>
          <cell r="G274">
            <v>1535.314048985</v>
          </cell>
          <cell r="H274">
            <v>82.684399999999997</v>
          </cell>
          <cell r="I274">
            <v>51.382526625311101</v>
          </cell>
        </row>
        <row r="275">
          <cell r="C275">
            <v>271</v>
          </cell>
          <cell r="G275">
            <v>1535.205432343</v>
          </cell>
          <cell r="H275">
            <v>82.684399999999997</v>
          </cell>
          <cell r="I275">
            <v>51.382526625311101</v>
          </cell>
        </row>
        <row r="276">
          <cell r="C276">
            <v>272</v>
          </cell>
          <cell r="G276">
            <v>1534.7882385750002</v>
          </cell>
          <cell r="H276">
            <v>82.684399999999997</v>
          </cell>
          <cell r="I276">
            <v>51.382526625311101</v>
          </cell>
        </row>
        <row r="277">
          <cell r="C277">
            <v>273</v>
          </cell>
          <cell r="G277">
            <v>1534.5154937509999</v>
          </cell>
          <cell r="H277">
            <v>82.677400000000006</v>
          </cell>
          <cell r="I277">
            <v>51.382526625311101</v>
          </cell>
        </row>
        <row r="278">
          <cell r="C278">
            <v>274</v>
          </cell>
          <cell r="G278">
            <v>1534.017834084</v>
          </cell>
          <cell r="H278">
            <v>82.677400000000006</v>
          </cell>
          <cell r="I278">
            <v>51.382526625311101</v>
          </cell>
        </row>
        <row r="279">
          <cell r="C279">
            <v>275</v>
          </cell>
          <cell r="G279">
            <v>1533.983859188</v>
          </cell>
          <cell r="H279">
            <v>82.676299999999998</v>
          </cell>
          <cell r="I279">
            <v>51.382526625311101</v>
          </cell>
        </row>
        <row r="280">
          <cell r="C280">
            <v>276</v>
          </cell>
          <cell r="G280">
            <v>1533.9521424120001</v>
          </cell>
          <cell r="H280">
            <v>82.676100000000005</v>
          </cell>
          <cell r="I280">
            <v>51.382526625311101</v>
          </cell>
        </row>
        <row r="281">
          <cell r="C281">
            <v>277</v>
          </cell>
          <cell r="G281">
            <v>1533.1718884080001</v>
          </cell>
          <cell r="H281">
            <v>82.676100000000005</v>
          </cell>
          <cell r="I281">
            <v>51.382526625311101</v>
          </cell>
        </row>
        <row r="282">
          <cell r="C282">
            <v>278</v>
          </cell>
          <cell r="G282">
            <v>1532.907364547</v>
          </cell>
          <cell r="H282">
            <v>82.676100000000005</v>
          </cell>
          <cell r="I282">
            <v>51.382526625311101</v>
          </cell>
        </row>
        <row r="283">
          <cell r="C283">
            <v>279</v>
          </cell>
          <cell r="G283">
            <v>1532.4068142570002</v>
          </cell>
          <cell r="H283">
            <v>82.676100000000005</v>
          </cell>
          <cell r="I283">
            <v>51.382526625311101</v>
          </cell>
        </row>
        <row r="284">
          <cell r="C284">
            <v>280</v>
          </cell>
          <cell r="G284">
            <v>1532.3103035639999</v>
          </cell>
          <cell r="H284">
            <v>82.676100000000005</v>
          </cell>
          <cell r="I284">
            <v>51.382526625311101</v>
          </cell>
        </row>
        <row r="285">
          <cell r="C285">
            <v>281</v>
          </cell>
          <cell r="G285">
            <v>1532.1818768150001</v>
          </cell>
          <cell r="H285">
            <v>82.676100000000005</v>
          </cell>
          <cell r="I285">
            <v>51.382526625311101</v>
          </cell>
        </row>
        <row r="286">
          <cell r="C286">
            <v>282</v>
          </cell>
          <cell r="G286">
            <v>1532.0975850689999</v>
          </cell>
          <cell r="H286">
            <v>82.676100000000005</v>
          </cell>
          <cell r="I286">
            <v>51.382526625311101</v>
          </cell>
        </row>
        <row r="287">
          <cell r="C287">
            <v>283</v>
          </cell>
          <cell r="G287">
            <v>1531.969913575</v>
          </cell>
          <cell r="H287">
            <v>82.6738</v>
          </cell>
          <cell r="I287">
            <v>51.382526625311101</v>
          </cell>
        </row>
        <row r="288">
          <cell r="C288">
            <v>284</v>
          </cell>
          <cell r="G288">
            <v>1531.6186005520001</v>
          </cell>
          <cell r="H288">
            <v>82.656199999999998</v>
          </cell>
          <cell r="I288">
            <v>51.382526625311101</v>
          </cell>
        </row>
        <row r="289">
          <cell r="C289">
            <v>285</v>
          </cell>
          <cell r="G289">
            <v>1531.6168002200002</v>
          </cell>
          <cell r="H289">
            <v>82.656199999999998</v>
          </cell>
          <cell r="I289">
            <v>51.382526625311101</v>
          </cell>
        </row>
        <row r="290">
          <cell r="C290">
            <v>286</v>
          </cell>
          <cell r="G290">
            <v>1531.5954472449998</v>
          </cell>
          <cell r="H290">
            <v>82.656199999999998</v>
          </cell>
          <cell r="I290">
            <v>51.382526625311101</v>
          </cell>
        </row>
        <row r="291">
          <cell r="C291">
            <v>287</v>
          </cell>
          <cell r="G291">
            <v>1531.47300395</v>
          </cell>
          <cell r="H291">
            <v>82.656199999999998</v>
          </cell>
          <cell r="I291">
            <v>51.382526625311101</v>
          </cell>
        </row>
        <row r="292">
          <cell r="C292">
            <v>288</v>
          </cell>
          <cell r="G292">
            <v>1531.422800457</v>
          </cell>
          <cell r="H292">
            <v>82.656199999999998</v>
          </cell>
          <cell r="I292">
            <v>51.382526625311101</v>
          </cell>
        </row>
        <row r="293">
          <cell r="C293">
            <v>289</v>
          </cell>
          <cell r="G293">
            <v>1531.3083000469999</v>
          </cell>
          <cell r="H293">
            <v>82.656199999999998</v>
          </cell>
          <cell r="I293">
            <v>51.382526625311101</v>
          </cell>
        </row>
        <row r="294">
          <cell r="C294">
            <v>290</v>
          </cell>
          <cell r="G294">
            <v>1531.2372185649999</v>
          </cell>
          <cell r="H294">
            <v>82.651399999999995</v>
          </cell>
          <cell r="I294">
            <v>51.382526625311101</v>
          </cell>
        </row>
        <row r="295">
          <cell r="C295">
            <v>291</v>
          </cell>
          <cell r="G295">
            <v>1530.941988344</v>
          </cell>
          <cell r="H295">
            <v>82.651399999999995</v>
          </cell>
          <cell r="I295">
            <v>51.382526625311101</v>
          </cell>
        </row>
        <row r="296">
          <cell r="C296">
            <v>292</v>
          </cell>
          <cell r="G296">
            <v>1530.7516363760001</v>
          </cell>
          <cell r="H296">
            <v>82.651399999999995</v>
          </cell>
          <cell r="I296">
            <v>51.382526625311101</v>
          </cell>
        </row>
        <row r="297">
          <cell r="C297">
            <v>293</v>
          </cell>
          <cell r="G297">
            <v>1529.9923289640001</v>
          </cell>
          <cell r="H297">
            <v>82.651399999999995</v>
          </cell>
          <cell r="I297">
            <v>51.382526625311101</v>
          </cell>
        </row>
        <row r="298">
          <cell r="C298">
            <v>294</v>
          </cell>
          <cell r="G298">
            <v>1529.9771540230001</v>
          </cell>
          <cell r="H298">
            <v>82.651399999999995</v>
          </cell>
          <cell r="I298">
            <v>51.382526625311101</v>
          </cell>
        </row>
        <row r="299">
          <cell r="C299">
            <v>295</v>
          </cell>
          <cell r="G299">
            <v>1529.291267217</v>
          </cell>
          <cell r="H299">
            <v>82.651399999999995</v>
          </cell>
          <cell r="I299">
            <v>51.382526625311101</v>
          </cell>
        </row>
        <row r="300">
          <cell r="C300">
            <v>296</v>
          </cell>
          <cell r="G300">
            <v>1528.9755839070001</v>
          </cell>
          <cell r="H300">
            <v>82.651399999999995</v>
          </cell>
          <cell r="I300">
            <v>51.382526625311101</v>
          </cell>
        </row>
        <row r="301">
          <cell r="C301">
            <v>297</v>
          </cell>
          <cell r="G301">
            <v>1528.953148672</v>
          </cell>
          <cell r="H301">
            <v>82.651399999999995</v>
          </cell>
          <cell r="I301">
            <v>51.382526625311101</v>
          </cell>
        </row>
        <row r="302">
          <cell r="C302">
            <v>298</v>
          </cell>
          <cell r="G302">
            <v>1528.157292506</v>
          </cell>
          <cell r="H302">
            <v>82.651399999999995</v>
          </cell>
          <cell r="I302">
            <v>51.382526625311101</v>
          </cell>
        </row>
        <row r="303">
          <cell r="C303">
            <v>299</v>
          </cell>
          <cell r="G303">
            <v>1528.0079760199999</v>
          </cell>
          <cell r="H303">
            <v>82.644000000000005</v>
          </cell>
          <cell r="I303">
            <v>51.382526625311101</v>
          </cell>
        </row>
        <row r="304">
          <cell r="C304">
            <v>300</v>
          </cell>
          <cell r="G304">
            <v>1527.839604886</v>
          </cell>
          <cell r="H304">
            <v>82.644000000000005</v>
          </cell>
          <cell r="I304">
            <v>51.382526625311101</v>
          </cell>
        </row>
        <row r="305">
          <cell r="C305">
            <v>301</v>
          </cell>
          <cell r="G305">
            <v>1527.372683435</v>
          </cell>
          <cell r="H305">
            <v>82.644000000000005</v>
          </cell>
          <cell r="I305">
            <v>51.382526625311101</v>
          </cell>
        </row>
        <row r="306">
          <cell r="C306">
            <v>302</v>
          </cell>
          <cell r="G306">
            <v>1527.3121511480001</v>
          </cell>
          <cell r="H306">
            <v>82.633200000000002</v>
          </cell>
          <cell r="I306">
            <v>51.382526625311101</v>
          </cell>
        </row>
        <row r="307">
          <cell r="C307">
            <v>303</v>
          </cell>
          <cell r="G307">
            <v>1527.277778762</v>
          </cell>
          <cell r="H307">
            <v>82.633200000000002</v>
          </cell>
          <cell r="I307">
            <v>51.382526625311101</v>
          </cell>
        </row>
        <row r="308">
          <cell r="C308">
            <v>304</v>
          </cell>
          <cell r="G308">
            <v>1527.2718251849999</v>
          </cell>
          <cell r="H308">
            <v>82.627099999999999</v>
          </cell>
          <cell r="I308">
            <v>51.382526625311101</v>
          </cell>
        </row>
        <row r="309">
          <cell r="C309">
            <v>305</v>
          </cell>
          <cell r="G309">
            <v>1527.117819968</v>
          </cell>
          <cell r="H309">
            <v>82.627099999999999</v>
          </cell>
          <cell r="I309">
            <v>51.382526625311101</v>
          </cell>
        </row>
        <row r="310">
          <cell r="C310">
            <v>306</v>
          </cell>
          <cell r="G310">
            <v>1526.5765492620001</v>
          </cell>
          <cell r="H310">
            <v>82.625100000000003</v>
          </cell>
          <cell r="I310">
            <v>51.382526625311101</v>
          </cell>
        </row>
        <row r="311">
          <cell r="C311">
            <v>307</v>
          </cell>
          <cell r="G311">
            <v>1526.5678825930001</v>
          </cell>
          <cell r="H311">
            <v>82.625100000000003</v>
          </cell>
          <cell r="I311">
            <v>51.382526625311101</v>
          </cell>
        </row>
        <row r="312">
          <cell r="C312">
            <v>308</v>
          </cell>
          <cell r="G312">
            <v>1526.4002604420002</v>
          </cell>
          <cell r="H312">
            <v>82.625100000000003</v>
          </cell>
          <cell r="I312">
            <v>51.382526625311101</v>
          </cell>
        </row>
        <row r="313">
          <cell r="C313">
            <v>309</v>
          </cell>
          <cell r="G313">
            <v>1525.7784833160001</v>
          </cell>
          <cell r="H313">
            <v>82.625100000000003</v>
          </cell>
          <cell r="I313">
            <v>51.382526625311101</v>
          </cell>
        </row>
        <row r="314">
          <cell r="C314">
            <v>310</v>
          </cell>
          <cell r="G314">
            <v>1525.6546127060001</v>
          </cell>
          <cell r="H314">
            <v>82.625100000000003</v>
          </cell>
          <cell r="I314">
            <v>51.382526625311101</v>
          </cell>
        </row>
        <row r="315">
          <cell r="C315">
            <v>311</v>
          </cell>
          <cell r="G315">
            <v>1524.573281465</v>
          </cell>
          <cell r="H315">
            <v>82.625100000000003</v>
          </cell>
          <cell r="I315">
            <v>51.382526625311101</v>
          </cell>
        </row>
        <row r="316">
          <cell r="C316">
            <v>312</v>
          </cell>
          <cell r="G316">
            <v>1524.3733317420001</v>
          </cell>
          <cell r="H316">
            <v>82.625100000000003</v>
          </cell>
          <cell r="I316">
            <v>51.382526625311101</v>
          </cell>
        </row>
        <row r="317">
          <cell r="C317">
            <v>313</v>
          </cell>
          <cell r="G317">
            <v>1523.9999706880001</v>
          </cell>
          <cell r="H317">
            <v>82.625100000000003</v>
          </cell>
          <cell r="I317">
            <v>51.382526625311101</v>
          </cell>
        </row>
        <row r="318">
          <cell r="C318">
            <v>314</v>
          </cell>
          <cell r="G318">
            <v>1523.916031342</v>
          </cell>
          <cell r="H318">
            <v>82.625100000000003</v>
          </cell>
          <cell r="I318">
            <v>51.382526625311101</v>
          </cell>
        </row>
        <row r="319">
          <cell r="C319">
            <v>315</v>
          </cell>
          <cell r="G319">
            <v>1523.787419864</v>
          </cell>
          <cell r="H319">
            <v>82.620599999999996</v>
          </cell>
          <cell r="I319">
            <v>51.382526625311101</v>
          </cell>
        </row>
        <row r="320">
          <cell r="C320">
            <v>316</v>
          </cell>
          <cell r="G320">
            <v>1523.600341928</v>
          </cell>
          <cell r="H320">
            <v>82.620599999999996</v>
          </cell>
          <cell r="I320">
            <v>51.382526625311101</v>
          </cell>
        </row>
        <row r="321">
          <cell r="C321">
            <v>317</v>
          </cell>
          <cell r="G321">
            <v>1523.446933294</v>
          </cell>
          <cell r="H321">
            <v>82.620599999999996</v>
          </cell>
          <cell r="I321">
            <v>51.382526625311101</v>
          </cell>
        </row>
        <row r="322">
          <cell r="C322">
            <v>318</v>
          </cell>
          <cell r="G322">
            <v>1523.3016162260001</v>
          </cell>
          <cell r="H322">
            <v>82.620599999999996</v>
          </cell>
          <cell r="I322">
            <v>51.382526625311101</v>
          </cell>
        </row>
        <row r="323">
          <cell r="C323">
            <v>319</v>
          </cell>
          <cell r="G323">
            <v>1522.792474592</v>
          </cell>
          <cell r="H323">
            <v>82.606399999999994</v>
          </cell>
          <cell r="I323">
            <v>51.382526625311101</v>
          </cell>
        </row>
        <row r="324">
          <cell r="C324">
            <v>320</v>
          </cell>
          <cell r="G324">
            <v>1522.7551191499999</v>
          </cell>
          <cell r="H324">
            <v>82.606399999999994</v>
          </cell>
          <cell r="I324">
            <v>51.382526625311101</v>
          </cell>
        </row>
        <row r="325">
          <cell r="C325">
            <v>321</v>
          </cell>
          <cell r="G325">
            <v>1522.4733151730002</v>
          </cell>
          <cell r="H325">
            <v>82.606399999999994</v>
          </cell>
          <cell r="I325">
            <v>51.382526625311101</v>
          </cell>
        </row>
        <row r="326">
          <cell r="C326">
            <v>322</v>
          </cell>
          <cell r="G326">
            <v>1522.435178316</v>
          </cell>
          <cell r="H326">
            <v>82.606399999999994</v>
          </cell>
          <cell r="I326">
            <v>51.382526625311101</v>
          </cell>
        </row>
        <row r="327">
          <cell r="C327">
            <v>323</v>
          </cell>
          <cell r="G327">
            <v>1522.313928307</v>
          </cell>
          <cell r="H327">
            <v>82.600499999999997</v>
          </cell>
          <cell r="I327">
            <v>51.382526625311101</v>
          </cell>
        </row>
        <row r="328">
          <cell r="C328">
            <v>324</v>
          </cell>
          <cell r="G328">
            <v>1522.2215570720002</v>
          </cell>
          <cell r="H328">
            <v>82.582400000000007</v>
          </cell>
          <cell r="I328">
            <v>51.382526625311101</v>
          </cell>
        </row>
        <row r="329">
          <cell r="C329">
            <v>325</v>
          </cell>
          <cell r="G329">
            <v>1522.0290978620001</v>
          </cell>
          <cell r="H329">
            <v>82.582400000000007</v>
          </cell>
          <cell r="I329">
            <v>51.382526625311101</v>
          </cell>
        </row>
        <row r="330">
          <cell r="C330">
            <v>326</v>
          </cell>
          <cell r="G330">
            <v>1521.7811703319999</v>
          </cell>
          <cell r="H330">
            <v>82.582400000000007</v>
          </cell>
          <cell r="I330">
            <v>51.382526625311101</v>
          </cell>
        </row>
        <row r="331">
          <cell r="C331">
            <v>327</v>
          </cell>
          <cell r="G331">
            <v>1521.7625565010001</v>
          </cell>
          <cell r="H331">
            <v>82.582400000000007</v>
          </cell>
          <cell r="I331">
            <v>51.382526625311101</v>
          </cell>
        </row>
        <row r="332">
          <cell r="C332">
            <v>328</v>
          </cell>
          <cell r="G332">
            <v>1521.2328339329999</v>
          </cell>
          <cell r="H332">
            <v>82.582400000000007</v>
          </cell>
          <cell r="I332">
            <v>51.382526625311101</v>
          </cell>
        </row>
        <row r="333">
          <cell r="C333">
            <v>329</v>
          </cell>
          <cell r="G333">
            <v>1521.2284244729999</v>
          </cell>
          <cell r="H333">
            <v>82.582300000000004</v>
          </cell>
          <cell r="I333">
            <v>51.382526625311101</v>
          </cell>
        </row>
        <row r="334">
          <cell r="C334">
            <v>330</v>
          </cell>
          <cell r="G334">
            <v>1521.0408514620001</v>
          </cell>
          <cell r="H334">
            <v>82.571299999999994</v>
          </cell>
          <cell r="I334">
            <v>51.382526625311101</v>
          </cell>
        </row>
        <row r="335">
          <cell r="C335">
            <v>331</v>
          </cell>
          <cell r="G335">
            <v>1520.534143612</v>
          </cell>
          <cell r="H335">
            <v>82.5458</v>
          </cell>
          <cell r="I335">
            <v>51.382526625311101</v>
          </cell>
        </row>
        <row r="336">
          <cell r="C336">
            <v>332</v>
          </cell>
          <cell r="G336">
            <v>1520.53394488</v>
          </cell>
          <cell r="H336">
            <v>82.5458</v>
          </cell>
          <cell r="I336">
            <v>51.382526625311101</v>
          </cell>
        </row>
        <row r="337">
          <cell r="C337">
            <v>333</v>
          </cell>
          <cell r="G337">
            <v>1519.874171685</v>
          </cell>
          <cell r="H337">
            <v>82.5458</v>
          </cell>
          <cell r="I337">
            <v>51.382526625311101</v>
          </cell>
        </row>
        <row r="338">
          <cell r="C338">
            <v>334</v>
          </cell>
          <cell r="G338">
            <v>1519.7269990330001</v>
          </cell>
          <cell r="H338">
            <v>82.536000000000001</v>
          </cell>
          <cell r="I338">
            <v>51.382526625311101</v>
          </cell>
        </row>
        <row r="339">
          <cell r="C339">
            <v>335</v>
          </cell>
          <cell r="G339">
            <v>1519.1836366300001</v>
          </cell>
          <cell r="H339">
            <v>82.536000000000001</v>
          </cell>
          <cell r="I339">
            <v>51.382526625311101</v>
          </cell>
        </row>
        <row r="340">
          <cell r="C340">
            <v>336</v>
          </cell>
          <cell r="G340">
            <v>1518.136527572</v>
          </cell>
          <cell r="H340">
            <v>82.536000000000001</v>
          </cell>
          <cell r="I340">
            <v>51.382526625311101</v>
          </cell>
        </row>
        <row r="341">
          <cell r="C341">
            <v>337</v>
          </cell>
          <cell r="G341">
            <v>1517.859770775</v>
          </cell>
          <cell r="H341">
            <v>82.532899999999998</v>
          </cell>
          <cell r="I341">
            <v>51.382526625311101</v>
          </cell>
        </row>
        <row r="342">
          <cell r="C342">
            <v>338</v>
          </cell>
          <cell r="G342">
            <v>1517.474866196</v>
          </cell>
          <cell r="H342">
            <v>82.532899999999998</v>
          </cell>
          <cell r="I342">
            <v>51.382526625311101</v>
          </cell>
        </row>
        <row r="343">
          <cell r="C343">
            <v>339</v>
          </cell>
          <cell r="G343">
            <v>1517.4139610979998</v>
          </cell>
          <cell r="H343">
            <v>82.498000000000005</v>
          </cell>
          <cell r="I343">
            <v>51.382526625311101</v>
          </cell>
        </row>
        <row r="344">
          <cell r="C344">
            <v>340</v>
          </cell>
          <cell r="G344">
            <v>1516.9912198049999</v>
          </cell>
          <cell r="H344">
            <v>82.4803</v>
          </cell>
          <cell r="I344">
            <v>51.382526625311101</v>
          </cell>
        </row>
        <row r="345">
          <cell r="C345">
            <v>341</v>
          </cell>
          <cell r="G345">
            <v>1516.9495558660001</v>
          </cell>
          <cell r="H345">
            <v>82.470200000000006</v>
          </cell>
          <cell r="I345">
            <v>51.382526625311101</v>
          </cell>
        </row>
        <row r="346">
          <cell r="C346">
            <v>342</v>
          </cell>
          <cell r="G346">
            <v>1516.6900133009999</v>
          </cell>
          <cell r="H346">
            <v>82.470200000000006</v>
          </cell>
          <cell r="I346">
            <v>51.382526625311101</v>
          </cell>
        </row>
        <row r="347">
          <cell r="C347">
            <v>343</v>
          </cell>
          <cell r="G347">
            <v>1516.5427373550001</v>
          </cell>
          <cell r="H347">
            <v>82.470200000000006</v>
          </cell>
          <cell r="I347">
            <v>51.382526625311101</v>
          </cell>
        </row>
        <row r="348">
          <cell r="C348">
            <v>344</v>
          </cell>
          <cell r="G348">
            <v>1516.135567905</v>
          </cell>
          <cell r="H348">
            <v>82.463200000000001</v>
          </cell>
          <cell r="I348">
            <v>51.382526625311101</v>
          </cell>
        </row>
        <row r="349">
          <cell r="C349">
            <v>345</v>
          </cell>
          <cell r="G349">
            <v>1515.731141234</v>
          </cell>
          <cell r="H349">
            <v>82.416399999999996</v>
          </cell>
          <cell r="I349">
            <v>51.382526625311101</v>
          </cell>
        </row>
        <row r="350">
          <cell r="C350">
            <v>346</v>
          </cell>
          <cell r="G350">
            <v>1515.4479411899999</v>
          </cell>
          <cell r="H350">
            <v>82.416399999999996</v>
          </cell>
          <cell r="I350">
            <v>51.382526625311101</v>
          </cell>
        </row>
        <row r="351">
          <cell r="C351">
            <v>347</v>
          </cell>
          <cell r="G351">
            <v>1515.4386203230001</v>
          </cell>
          <cell r="H351">
            <v>82.416399999999996</v>
          </cell>
          <cell r="I351">
            <v>51.382526625311101</v>
          </cell>
        </row>
        <row r="352">
          <cell r="C352">
            <v>348</v>
          </cell>
          <cell r="G352">
            <v>1514.1581835540001</v>
          </cell>
          <cell r="H352">
            <v>82.330399999999997</v>
          </cell>
          <cell r="I352">
            <v>51.382526625311101</v>
          </cell>
        </row>
        <row r="353">
          <cell r="C353">
            <v>349</v>
          </cell>
          <cell r="G353">
            <v>1514.059391471</v>
          </cell>
          <cell r="H353">
            <v>82.330399999999997</v>
          </cell>
          <cell r="I353">
            <v>51.382526625311101</v>
          </cell>
        </row>
        <row r="354">
          <cell r="C354">
            <v>350</v>
          </cell>
          <cell r="G354">
            <v>1513.5040061689999</v>
          </cell>
          <cell r="H354">
            <v>82.319400000000002</v>
          </cell>
          <cell r="I354">
            <v>51.382526625311101</v>
          </cell>
        </row>
        <row r="355">
          <cell r="C355">
            <v>351</v>
          </cell>
          <cell r="G355">
            <v>1513.291978322</v>
          </cell>
          <cell r="H355">
            <v>82.266900000000007</v>
          </cell>
          <cell r="I355">
            <v>51.382526625311101</v>
          </cell>
        </row>
        <row r="356">
          <cell r="C356">
            <v>352</v>
          </cell>
          <cell r="G356">
            <v>1513.1820240809998</v>
          </cell>
          <cell r="H356">
            <v>82.232500000000002</v>
          </cell>
          <cell r="I356">
            <v>51.382526625311101</v>
          </cell>
        </row>
        <row r="357">
          <cell r="C357">
            <v>353</v>
          </cell>
          <cell r="G357">
            <v>1513.143229687</v>
          </cell>
          <cell r="H357">
            <v>82.232500000000002</v>
          </cell>
          <cell r="I357">
            <v>51.382526625311101</v>
          </cell>
        </row>
        <row r="358">
          <cell r="C358">
            <v>354</v>
          </cell>
          <cell r="G358">
            <v>1512.7126895010001</v>
          </cell>
          <cell r="H358">
            <v>82.194699999999997</v>
          </cell>
          <cell r="I358">
            <v>51.382526625311101</v>
          </cell>
        </row>
        <row r="359">
          <cell r="C359">
            <v>355</v>
          </cell>
          <cell r="G359">
            <v>1512.5510780070001</v>
          </cell>
          <cell r="H359">
            <v>82.194699999999997</v>
          </cell>
          <cell r="I359">
            <v>51.382526625311101</v>
          </cell>
        </row>
        <row r="360">
          <cell r="C360">
            <v>356</v>
          </cell>
          <cell r="G360">
            <v>1512.4619660809999</v>
          </cell>
          <cell r="H360">
            <v>82.194699999999997</v>
          </cell>
          <cell r="I360">
            <v>51.382526625311101</v>
          </cell>
        </row>
        <row r="361">
          <cell r="C361">
            <v>357</v>
          </cell>
          <cell r="G361">
            <v>1511.9969573290002</v>
          </cell>
          <cell r="H361">
            <v>82.179699999999997</v>
          </cell>
          <cell r="I361">
            <v>51.382526625311101</v>
          </cell>
        </row>
        <row r="362">
          <cell r="C362">
            <v>358</v>
          </cell>
          <cell r="G362">
            <v>1511.9603777119999</v>
          </cell>
          <cell r="H362">
            <v>82.166700000000006</v>
          </cell>
          <cell r="I362">
            <v>51.382526625311101</v>
          </cell>
        </row>
        <row r="363">
          <cell r="C363">
            <v>359</v>
          </cell>
          <cell r="G363">
            <v>1511.8923299730002</v>
          </cell>
          <cell r="H363">
            <v>82.144999999999996</v>
          </cell>
          <cell r="I363">
            <v>51.382526625311101</v>
          </cell>
        </row>
        <row r="364">
          <cell r="C364">
            <v>360</v>
          </cell>
          <cell r="G364">
            <v>1511.7959247890001</v>
          </cell>
          <cell r="H364">
            <v>82.110299999999995</v>
          </cell>
          <cell r="I364">
            <v>51.382526625311101</v>
          </cell>
        </row>
        <row r="365">
          <cell r="C365">
            <v>361</v>
          </cell>
          <cell r="G365">
            <v>1511.6551296520001</v>
          </cell>
          <cell r="H365">
            <v>82.110299999999995</v>
          </cell>
          <cell r="I365">
            <v>51.382526625311101</v>
          </cell>
        </row>
        <row r="366">
          <cell r="C366">
            <v>362</v>
          </cell>
          <cell r="G366">
            <v>1510.724179218</v>
          </cell>
          <cell r="H366">
            <v>82.090900000000005</v>
          </cell>
          <cell r="I366">
            <v>51.382526625311101</v>
          </cell>
        </row>
        <row r="367">
          <cell r="C367">
            <v>363</v>
          </cell>
          <cell r="G367">
            <v>1510.2644852140002</v>
          </cell>
          <cell r="H367">
            <v>82.090900000000005</v>
          </cell>
          <cell r="I367">
            <v>51.382526625311101</v>
          </cell>
        </row>
        <row r="368">
          <cell r="C368">
            <v>364</v>
          </cell>
          <cell r="G368">
            <v>1509.408903319</v>
          </cell>
          <cell r="H368">
            <v>82.079700000000003</v>
          </cell>
          <cell r="I368">
            <v>51.382526625311101</v>
          </cell>
        </row>
        <row r="369">
          <cell r="C369">
            <v>365</v>
          </cell>
          <cell r="G369">
            <v>1509.310540577</v>
          </cell>
          <cell r="H369">
            <v>82.079700000000003</v>
          </cell>
          <cell r="I369">
            <v>51.382526625311101</v>
          </cell>
        </row>
        <row r="370">
          <cell r="C370">
            <v>366</v>
          </cell>
          <cell r="G370">
            <v>1508.830013453</v>
          </cell>
          <cell r="H370">
            <v>82.058300000000003</v>
          </cell>
          <cell r="I370">
            <v>51.382526625311101</v>
          </cell>
        </row>
        <row r="371">
          <cell r="C371">
            <v>367</v>
          </cell>
          <cell r="G371">
            <v>1508.787908564</v>
          </cell>
          <cell r="H371">
            <v>82.058300000000003</v>
          </cell>
          <cell r="I371">
            <v>51.382526625311101</v>
          </cell>
        </row>
        <row r="372">
          <cell r="C372">
            <v>368</v>
          </cell>
          <cell r="G372">
            <v>1508.4902406679998</v>
          </cell>
          <cell r="H372">
            <v>82.058300000000003</v>
          </cell>
          <cell r="I372">
            <v>51.382526625311101</v>
          </cell>
        </row>
        <row r="373">
          <cell r="C373">
            <v>369</v>
          </cell>
          <cell r="G373">
            <v>1508.4443053909999</v>
          </cell>
          <cell r="H373">
            <v>82.058300000000003</v>
          </cell>
          <cell r="I373">
            <v>51.382526625311101</v>
          </cell>
        </row>
        <row r="374">
          <cell r="C374">
            <v>370</v>
          </cell>
          <cell r="G374">
            <v>1508.0039482809998</v>
          </cell>
          <cell r="H374">
            <v>82.058300000000003</v>
          </cell>
          <cell r="I374">
            <v>51.382526625311101</v>
          </cell>
        </row>
        <row r="375">
          <cell r="C375">
            <v>371</v>
          </cell>
          <cell r="G375">
            <v>1507.5379545380001</v>
          </cell>
          <cell r="H375">
            <v>82.058300000000003</v>
          </cell>
          <cell r="I375">
            <v>51.382526625311101</v>
          </cell>
        </row>
        <row r="376">
          <cell r="C376">
            <v>372</v>
          </cell>
          <cell r="G376">
            <v>1507.432432518</v>
          </cell>
          <cell r="H376">
            <v>81.989900000000006</v>
          </cell>
          <cell r="I376">
            <v>51.382526625311101</v>
          </cell>
        </row>
        <row r="377">
          <cell r="C377">
            <v>373</v>
          </cell>
          <cell r="G377">
            <v>1507.3617908590002</v>
          </cell>
          <cell r="H377">
            <v>81.958299999999994</v>
          </cell>
          <cell r="I377">
            <v>51.382526625311101</v>
          </cell>
        </row>
        <row r="378">
          <cell r="C378">
            <v>374</v>
          </cell>
          <cell r="G378">
            <v>1507.3463074199999</v>
          </cell>
          <cell r="H378">
            <v>81.958299999999994</v>
          </cell>
          <cell r="I378">
            <v>51.382526625311101</v>
          </cell>
        </row>
        <row r="379">
          <cell r="C379">
            <v>375</v>
          </cell>
          <cell r="G379">
            <v>1507.3318286870001</v>
          </cell>
          <cell r="H379">
            <v>81.958299999999994</v>
          </cell>
          <cell r="I379">
            <v>51.382526625311101</v>
          </cell>
        </row>
        <row r="380">
          <cell r="C380">
            <v>376</v>
          </cell>
          <cell r="G380">
            <v>1506.4974201770001</v>
          </cell>
          <cell r="H380">
            <v>81.940700000000007</v>
          </cell>
          <cell r="I380">
            <v>51.382526625311101</v>
          </cell>
        </row>
        <row r="381">
          <cell r="C381">
            <v>377</v>
          </cell>
          <cell r="G381">
            <v>1506.1695223040001</v>
          </cell>
          <cell r="H381">
            <v>81.940700000000007</v>
          </cell>
          <cell r="I381">
            <v>51.382526625311101</v>
          </cell>
        </row>
        <row r="382">
          <cell r="C382">
            <v>378</v>
          </cell>
          <cell r="G382">
            <v>1506.109483619</v>
          </cell>
          <cell r="H382">
            <v>81.940299999999993</v>
          </cell>
          <cell r="I382">
            <v>51.382526625311101</v>
          </cell>
        </row>
        <row r="383">
          <cell r="C383">
            <v>379</v>
          </cell>
          <cell r="G383">
            <v>1506.083851331</v>
          </cell>
          <cell r="H383">
            <v>81.879000000000005</v>
          </cell>
          <cell r="I383">
            <v>51.382526625311101</v>
          </cell>
        </row>
        <row r="384">
          <cell r="C384">
            <v>380</v>
          </cell>
          <cell r="G384">
            <v>1505.8836804470002</v>
          </cell>
          <cell r="H384">
            <v>81.879000000000005</v>
          </cell>
          <cell r="I384">
            <v>51.382526625311101</v>
          </cell>
        </row>
        <row r="385">
          <cell r="C385">
            <v>381</v>
          </cell>
          <cell r="G385">
            <v>1505.803541239</v>
          </cell>
          <cell r="H385">
            <v>81.879000000000005</v>
          </cell>
          <cell r="I385">
            <v>51.382526625311101</v>
          </cell>
        </row>
        <row r="386">
          <cell r="C386">
            <v>382</v>
          </cell>
          <cell r="G386">
            <v>1505.7310540670001</v>
          </cell>
          <cell r="H386">
            <v>81.879000000000005</v>
          </cell>
          <cell r="I386">
            <v>51.382526625311101</v>
          </cell>
        </row>
        <row r="387">
          <cell r="C387">
            <v>383</v>
          </cell>
          <cell r="G387">
            <v>1505.5230336740001</v>
          </cell>
          <cell r="H387">
            <v>81.879000000000005</v>
          </cell>
          <cell r="I387">
            <v>51.382526625311101</v>
          </cell>
        </row>
        <row r="388">
          <cell r="C388">
            <v>384</v>
          </cell>
          <cell r="G388">
            <v>1504.6955674860001</v>
          </cell>
          <cell r="H388">
            <v>81.817999999999998</v>
          </cell>
          <cell r="I388">
            <v>51.382526625311101</v>
          </cell>
        </row>
        <row r="389">
          <cell r="C389">
            <v>385</v>
          </cell>
          <cell r="G389">
            <v>1504.6494672079998</v>
          </cell>
          <cell r="H389">
            <v>81.817999999999998</v>
          </cell>
          <cell r="I389">
            <v>51.382526625311101</v>
          </cell>
        </row>
        <row r="390">
          <cell r="C390">
            <v>386</v>
          </cell>
          <cell r="G390">
            <v>1503.98839866</v>
          </cell>
          <cell r="H390">
            <v>81.817999999999998</v>
          </cell>
          <cell r="I390">
            <v>51.382526625311101</v>
          </cell>
        </row>
        <row r="391">
          <cell r="C391">
            <v>387</v>
          </cell>
          <cell r="G391">
            <v>1503.7652202689999</v>
          </cell>
          <cell r="H391">
            <v>81.817999999999998</v>
          </cell>
          <cell r="I391">
            <v>51.382526625311101</v>
          </cell>
        </row>
        <row r="392">
          <cell r="C392">
            <v>388</v>
          </cell>
          <cell r="G392">
            <v>1503.5084171359999</v>
          </cell>
          <cell r="H392">
            <v>81.817999999999998</v>
          </cell>
          <cell r="I392">
            <v>51.382526625311101</v>
          </cell>
        </row>
        <row r="393">
          <cell r="C393">
            <v>389</v>
          </cell>
          <cell r="G393">
            <v>1502.710801749</v>
          </cell>
          <cell r="H393">
            <v>81.817999999999998</v>
          </cell>
          <cell r="I393">
            <v>51.382526625311101</v>
          </cell>
        </row>
        <row r="394">
          <cell r="C394">
            <v>390</v>
          </cell>
          <cell r="G394">
            <v>1502.1338489770001</v>
          </cell>
          <cell r="H394">
            <v>81.817999999999998</v>
          </cell>
          <cell r="I394">
            <v>51.382526625311101</v>
          </cell>
        </row>
        <row r="395">
          <cell r="C395">
            <v>391</v>
          </cell>
          <cell r="G395">
            <v>1501.5349101029999</v>
          </cell>
          <cell r="H395">
            <v>81.811899999999994</v>
          </cell>
          <cell r="I395">
            <v>51.382526625311101</v>
          </cell>
        </row>
        <row r="396">
          <cell r="C396">
            <v>392</v>
          </cell>
          <cell r="G396">
            <v>1501.198546478</v>
          </cell>
          <cell r="H396">
            <v>81.811899999999994</v>
          </cell>
          <cell r="I396">
            <v>51.382526625311101</v>
          </cell>
        </row>
        <row r="397">
          <cell r="C397">
            <v>393</v>
          </cell>
          <cell r="G397">
            <v>1501.1903343619999</v>
          </cell>
          <cell r="H397">
            <v>81.811899999999994</v>
          </cell>
          <cell r="I397">
            <v>51.382526625311101</v>
          </cell>
        </row>
        <row r="398">
          <cell r="C398">
            <v>394</v>
          </cell>
          <cell r="G398">
            <v>1500.1168685590001</v>
          </cell>
          <cell r="H398">
            <v>81.804599999999994</v>
          </cell>
          <cell r="I398">
            <v>51.382526625311101</v>
          </cell>
        </row>
        <row r="399">
          <cell r="C399">
            <v>395</v>
          </cell>
          <cell r="G399">
            <v>1500.0798886</v>
          </cell>
          <cell r="H399">
            <v>81.760400000000004</v>
          </cell>
          <cell r="I399">
            <v>51.382526625311101</v>
          </cell>
        </row>
        <row r="400">
          <cell r="C400">
            <v>396</v>
          </cell>
          <cell r="G400">
            <v>1499.4274927360002</v>
          </cell>
          <cell r="H400">
            <v>81.749200000000002</v>
          </cell>
          <cell r="I400">
            <v>51.382526625311101</v>
          </cell>
        </row>
        <row r="401">
          <cell r="C401">
            <v>397</v>
          </cell>
          <cell r="G401">
            <v>1499.187401489</v>
          </cell>
          <cell r="H401">
            <v>81.749200000000002</v>
          </cell>
          <cell r="I401">
            <v>51.382526625311101</v>
          </cell>
        </row>
        <row r="402">
          <cell r="C402">
            <v>398</v>
          </cell>
          <cell r="G402">
            <v>1498.6480464039998</v>
          </cell>
          <cell r="H402">
            <v>81.749200000000002</v>
          </cell>
          <cell r="I402">
            <v>51.382526625311101</v>
          </cell>
        </row>
        <row r="403">
          <cell r="C403">
            <v>399</v>
          </cell>
          <cell r="G403">
            <v>1498.3849297899999</v>
          </cell>
          <cell r="H403">
            <v>81.749200000000002</v>
          </cell>
          <cell r="I403">
            <v>51.382526625311101</v>
          </cell>
        </row>
        <row r="404">
          <cell r="C404">
            <v>400</v>
          </cell>
          <cell r="G404">
            <v>1498.282133274</v>
          </cell>
          <cell r="H404">
            <v>81.7179</v>
          </cell>
          <cell r="I404">
            <v>51.382526625311101</v>
          </cell>
        </row>
        <row r="405">
          <cell r="C405">
            <v>401</v>
          </cell>
          <cell r="G405">
            <v>1498.26448048</v>
          </cell>
          <cell r="H405">
            <v>81.7179</v>
          </cell>
          <cell r="I405">
            <v>51.382526625311101</v>
          </cell>
        </row>
        <row r="406">
          <cell r="C406">
            <v>402</v>
          </cell>
          <cell r="G406">
            <v>1498.1480419270001</v>
          </cell>
          <cell r="H406">
            <v>81.699299999999994</v>
          </cell>
          <cell r="I406">
            <v>51.382526625311101</v>
          </cell>
        </row>
        <row r="407">
          <cell r="C407">
            <v>403</v>
          </cell>
          <cell r="G407">
            <v>1497.9717014629998</v>
          </cell>
          <cell r="H407">
            <v>81.699299999999994</v>
          </cell>
          <cell r="I407">
            <v>51.382526625311101</v>
          </cell>
        </row>
        <row r="408">
          <cell r="C408">
            <v>404</v>
          </cell>
          <cell r="G408">
            <v>1497.864772419</v>
          </cell>
          <cell r="H408">
            <v>81.699299999999994</v>
          </cell>
          <cell r="I408">
            <v>51.382526625311101</v>
          </cell>
        </row>
        <row r="409">
          <cell r="C409">
            <v>405</v>
          </cell>
          <cell r="G409">
            <v>1497.8387216990002</v>
          </cell>
          <cell r="H409">
            <v>81.699299999999994</v>
          </cell>
          <cell r="I409">
            <v>51.382526625311101</v>
          </cell>
        </row>
        <row r="410">
          <cell r="C410">
            <v>406</v>
          </cell>
          <cell r="G410">
            <v>1497.6780285919999</v>
          </cell>
          <cell r="H410">
            <v>81.699299999999994</v>
          </cell>
          <cell r="I410">
            <v>51.382526625311101</v>
          </cell>
        </row>
        <row r="411">
          <cell r="C411">
            <v>407</v>
          </cell>
          <cell r="G411">
            <v>1497.351070535</v>
          </cell>
          <cell r="H411">
            <v>81.699299999999994</v>
          </cell>
          <cell r="I411">
            <v>51.382526625311101</v>
          </cell>
        </row>
        <row r="412">
          <cell r="C412">
            <v>408</v>
          </cell>
          <cell r="G412">
            <v>1497.157771899</v>
          </cell>
          <cell r="H412">
            <v>81.699299999999994</v>
          </cell>
          <cell r="I412">
            <v>51.382526625311101</v>
          </cell>
        </row>
        <row r="413">
          <cell r="C413">
            <v>409</v>
          </cell>
          <cell r="G413">
            <v>1496.848696731</v>
          </cell>
          <cell r="H413">
            <v>81.699299999999994</v>
          </cell>
          <cell r="I413">
            <v>51.382526625311101</v>
          </cell>
        </row>
        <row r="414">
          <cell r="C414">
            <v>410</v>
          </cell>
          <cell r="G414">
            <v>1496.622248659</v>
          </cell>
          <cell r="H414">
            <v>81.699299999999994</v>
          </cell>
          <cell r="I414">
            <v>51.382526625311101</v>
          </cell>
        </row>
        <row r="415">
          <cell r="C415">
            <v>411</v>
          </cell>
          <cell r="G415">
            <v>1496.2628376829998</v>
          </cell>
          <cell r="H415">
            <v>81.670500000000004</v>
          </cell>
          <cell r="I415">
            <v>51.382526625311101</v>
          </cell>
        </row>
        <row r="416">
          <cell r="C416">
            <v>412</v>
          </cell>
          <cell r="G416">
            <v>1495.8456547950002</v>
          </cell>
          <cell r="H416">
            <v>81.670500000000004</v>
          </cell>
          <cell r="I416">
            <v>51.382526625311101</v>
          </cell>
        </row>
        <row r="417">
          <cell r="C417">
            <v>413</v>
          </cell>
          <cell r="G417">
            <v>1495.1424046040001</v>
          </cell>
          <cell r="H417">
            <v>81.624899999999997</v>
          </cell>
          <cell r="I417">
            <v>51.382526625311101</v>
          </cell>
        </row>
        <row r="418">
          <cell r="C418">
            <v>414</v>
          </cell>
          <cell r="G418">
            <v>1495.1295532909999</v>
          </cell>
          <cell r="H418">
            <v>81.624899999999997</v>
          </cell>
          <cell r="I418">
            <v>51.382526625311101</v>
          </cell>
        </row>
        <row r="419">
          <cell r="C419">
            <v>415</v>
          </cell>
          <cell r="G419">
            <v>1494.9258731490002</v>
          </cell>
          <cell r="H419">
            <v>81.624899999999997</v>
          </cell>
          <cell r="I419">
            <v>51.382526625311101</v>
          </cell>
        </row>
        <row r="420">
          <cell r="C420">
            <v>416</v>
          </cell>
          <cell r="G420">
            <v>1494.8544061519999</v>
          </cell>
          <cell r="H420">
            <v>81.624899999999997</v>
          </cell>
          <cell r="I420">
            <v>51.382526625311101</v>
          </cell>
        </row>
        <row r="421">
          <cell r="C421">
            <v>417</v>
          </cell>
          <cell r="G421">
            <v>1494.638555863</v>
          </cell>
          <cell r="H421">
            <v>81.564999999999998</v>
          </cell>
          <cell r="I421">
            <v>51.382526625311101</v>
          </cell>
        </row>
        <row r="422">
          <cell r="C422">
            <v>418</v>
          </cell>
          <cell r="G422">
            <v>1494.631362651</v>
          </cell>
          <cell r="H422">
            <v>81.564999999999998</v>
          </cell>
          <cell r="I422">
            <v>51.382526625311101</v>
          </cell>
        </row>
        <row r="423">
          <cell r="C423">
            <v>419</v>
          </cell>
          <cell r="G423">
            <v>1494.5660289980001</v>
          </cell>
          <cell r="H423">
            <v>81.561700000000002</v>
          </cell>
          <cell r="I423">
            <v>51.382526625311101</v>
          </cell>
        </row>
        <row r="424">
          <cell r="C424">
            <v>420</v>
          </cell>
          <cell r="G424">
            <v>1494.389107621</v>
          </cell>
          <cell r="H424">
            <v>81.561700000000002</v>
          </cell>
          <cell r="I424">
            <v>51.382526625311101</v>
          </cell>
        </row>
        <row r="425">
          <cell r="C425">
            <v>421</v>
          </cell>
          <cell r="G425">
            <v>1494.125595445</v>
          </cell>
          <cell r="H425">
            <v>81.561700000000002</v>
          </cell>
          <cell r="I425">
            <v>51.382526625311101</v>
          </cell>
        </row>
        <row r="426">
          <cell r="C426">
            <v>422</v>
          </cell>
          <cell r="G426">
            <v>1493.979484185</v>
          </cell>
          <cell r="H426">
            <v>81.561700000000002</v>
          </cell>
          <cell r="I426">
            <v>51.382526625311101</v>
          </cell>
        </row>
        <row r="427">
          <cell r="C427">
            <v>423</v>
          </cell>
          <cell r="G427">
            <v>1493.509457378</v>
          </cell>
          <cell r="H427">
            <v>81.561700000000002</v>
          </cell>
          <cell r="I427">
            <v>51.382526625311101</v>
          </cell>
        </row>
        <row r="428">
          <cell r="C428">
            <v>424</v>
          </cell>
          <cell r="G428">
            <v>1493.276330636</v>
          </cell>
          <cell r="H428">
            <v>81.561700000000002</v>
          </cell>
          <cell r="I428">
            <v>51.382526625311101</v>
          </cell>
        </row>
        <row r="429">
          <cell r="C429">
            <v>425</v>
          </cell>
          <cell r="G429">
            <v>1492.7230260010001</v>
          </cell>
          <cell r="H429">
            <v>81.561700000000002</v>
          </cell>
          <cell r="I429">
            <v>51.382526625311101</v>
          </cell>
        </row>
        <row r="430">
          <cell r="C430">
            <v>426</v>
          </cell>
          <cell r="G430">
            <v>1492.352750006</v>
          </cell>
          <cell r="H430">
            <v>81.561700000000002</v>
          </cell>
          <cell r="I430">
            <v>51.382526625311101</v>
          </cell>
        </row>
        <row r="431">
          <cell r="C431">
            <v>427</v>
          </cell>
          <cell r="G431">
            <v>1491.876511035</v>
          </cell>
          <cell r="H431">
            <v>81.561700000000002</v>
          </cell>
          <cell r="I431">
            <v>51.382526625311101</v>
          </cell>
        </row>
        <row r="432">
          <cell r="C432">
            <v>428</v>
          </cell>
          <cell r="G432">
            <v>1491.7672933179999</v>
          </cell>
          <cell r="H432">
            <v>81.530500000000004</v>
          </cell>
          <cell r="I432">
            <v>51.382526625311101</v>
          </cell>
        </row>
        <row r="433">
          <cell r="C433">
            <v>429</v>
          </cell>
          <cell r="G433">
            <v>1491.288923677</v>
          </cell>
          <cell r="H433">
            <v>81.530500000000004</v>
          </cell>
          <cell r="I433">
            <v>51.382526625311101</v>
          </cell>
        </row>
        <row r="434">
          <cell r="C434">
            <v>430</v>
          </cell>
          <cell r="G434">
            <v>1491.256460071</v>
          </cell>
          <cell r="H434">
            <v>81.5047</v>
          </cell>
          <cell r="I434">
            <v>51.382526625311101</v>
          </cell>
        </row>
        <row r="435">
          <cell r="C435">
            <v>431</v>
          </cell>
          <cell r="G435">
            <v>1491.224722856</v>
          </cell>
          <cell r="H435">
            <v>81.497500000000002</v>
          </cell>
          <cell r="I435">
            <v>51.382526625311101</v>
          </cell>
        </row>
        <row r="436">
          <cell r="C436">
            <v>432</v>
          </cell>
          <cell r="G436">
            <v>1491.118146347</v>
          </cell>
          <cell r="H436">
            <v>81.484700000000004</v>
          </cell>
          <cell r="I436">
            <v>51.382526625311101</v>
          </cell>
        </row>
        <row r="437">
          <cell r="C437">
            <v>433</v>
          </cell>
          <cell r="G437">
            <v>1490.9782168900001</v>
          </cell>
          <cell r="H437">
            <v>81.484200000000001</v>
          </cell>
          <cell r="I437">
            <v>51.382526625311101</v>
          </cell>
        </row>
        <row r="438">
          <cell r="C438">
            <v>434</v>
          </cell>
          <cell r="G438">
            <v>1490.806094497</v>
          </cell>
          <cell r="H438">
            <v>81.484200000000001</v>
          </cell>
          <cell r="I438">
            <v>51.382526625311101</v>
          </cell>
        </row>
        <row r="439">
          <cell r="C439">
            <v>435</v>
          </cell>
          <cell r="G439">
            <v>1490.5619518420001</v>
          </cell>
          <cell r="H439">
            <v>81.451499999999996</v>
          </cell>
          <cell r="I439">
            <v>51.382526625311101</v>
          </cell>
        </row>
        <row r="440">
          <cell r="C440">
            <v>436</v>
          </cell>
          <cell r="G440">
            <v>1490.1804904000001</v>
          </cell>
          <cell r="H440">
            <v>81.430899999999994</v>
          </cell>
          <cell r="I440">
            <v>51.382526625311101</v>
          </cell>
        </row>
        <row r="441">
          <cell r="C441">
            <v>437</v>
          </cell>
          <cell r="G441">
            <v>1489.680653287</v>
          </cell>
          <cell r="H441">
            <v>81.430899999999994</v>
          </cell>
          <cell r="I441">
            <v>51.382526625311101</v>
          </cell>
        </row>
        <row r="442">
          <cell r="C442">
            <v>438</v>
          </cell>
          <cell r="G442">
            <v>1489.56363315</v>
          </cell>
          <cell r="H442">
            <v>81.430899999999994</v>
          </cell>
          <cell r="I442">
            <v>51.382526625311101</v>
          </cell>
        </row>
        <row r="443">
          <cell r="C443">
            <v>439</v>
          </cell>
          <cell r="G443">
            <v>1489.3055080399999</v>
          </cell>
          <cell r="H443">
            <v>81.430899999999994</v>
          </cell>
          <cell r="I443">
            <v>51.382526625311101</v>
          </cell>
        </row>
        <row r="444">
          <cell r="C444">
            <v>440</v>
          </cell>
          <cell r="G444">
            <v>1489.2990405300002</v>
          </cell>
          <cell r="H444">
            <v>81.430899999999994</v>
          </cell>
          <cell r="I444">
            <v>51.382526625311101</v>
          </cell>
        </row>
        <row r="445">
          <cell r="C445">
            <v>441</v>
          </cell>
          <cell r="G445">
            <v>1489.057336113</v>
          </cell>
          <cell r="H445">
            <v>81.430899999999994</v>
          </cell>
          <cell r="I445">
            <v>51.382526625311101</v>
          </cell>
        </row>
        <row r="446">
          <cell r="C446">
            <v>442</v>
          </cell>
          <cell r="G446">
            <v>1488.6746884920001</v>
          </cell>
          <cell r="H446">
            <v>81.430899999999994</v>
          </cell>
          <cell r="I446">
            <v>51.382526625311101</v>
          </cell>
        </row>
        <row r="447">
          <cell r="C447">
            <v>443</v>
          </cell>
          <cell r="G447">
            <v>1488.600692302</v>
          </cell>
          <cell r="H447">
            <v>81.430899999999994</v>
          </cell>
          <cell r="I447">
            <v>51.382526625311101</v>
          </cell>
        </row>
        <row r="448">
          <cell r="C448">
            <v>444</v>
          </cell>
          <cell r="G448">
            <v>1488.268145148</v>
          </cell>
          <cell r="H448">
            <v>81.430899999999994</v>
          </cell>
          <cell r="I448">
            <v>51.382526625311101</v>
          </cell>
        </row>
        <row r="449">
          <cell r="C449">
            <v>445</v>
          </cell>
          <cell r="G449">
            <v>1488.229731847</v>
          </cell>
          <cell r="H449">
            <v>81.430400000000006</v>
          </cell>
          <cell r="I449">
            <v>51.382526625311101</v>
          </cell>
        </row>
        <row r="450">
          <cell r="C450">
            <v>446</v>
          </cell>
          <cell r="G450">
            <v>1488.1412584750001</v>
          </cell>
          <cell r="H450">
            <v>81.430400000000006</v>
          </cell>
          <cell r="I450">
            <v>51.382526625311101</v>
          </cell>
        </row>
        <row r="451">
          <cell r="C451">
            <v>447</v>
          </cell>
          <cell r="G451">
            <v>1487.9952389340001</v>
          </cell>
          <cell r="H451">
            <v>81.412199999999999</v>
          </cell>
          <cell r="I451">
            <v>51.382526625311101</v>
          </cell>
        </row>
        <row r="452">
          <cell r="C452">
            <v>448</v>
          </cell>
          <cell r="G452">
            <v>1487.754804335</v>
          </cell>
          <cell r="H452">
            <v>81.403499999999994</v>
          </cell>
          <cell r="I452">
            <v>51.382526625311101</v>
          </cell>
        </row>
        <row r="453">
          <cell r="C453">
            <v>449</v>
          </cell>
          <cell r="G453">
            <v>1487.4625764329999</v>
          </cell>
          <cell r="H453">
            <v>81.393600000000006</v>
          </cell>
          <cell r="I453">
            <v>51.382526625311101</v>
          </cell>
        </row>
        <row r="454">
          <cell r="C454">
            <v>450</v>
          </cell>
          <cell r="G454">
            <v>1487.4475607040001</v>
          </cell>
          <cell r="H454">
            <v>81.389600000000002</v>
          </cell>
          <cell r="I454">
            <v>51.382526625311101</v>
          </cell>
        </row>
        <row r="455">
          <cell r="C455">
            <v>451</v>
          </cell>
          <cell r="G455">
            <v>1487.4263026169999</v>
          </cell>
          <cell r="H455">
            <v>81.389600000000002</v>
          </cell>
          <cell r="I455">
            <v>51.382526625311101</v>
          </cell>
        </row>
        <row r="456">
          <cell r="C456">
            <v>452</v>
          </cell>
          <cell r="G456">
            <v>1487.178711971</v>
          </cell>
          <cell r="H456">
            <v>81.389600000000002</v>
          </cell>
          <cell r="I456">
            <v>51.382526625311101</v>
          </cell>
        </row>
        <row r="457">
          <cell r="C457">
            <v>453</v>
          </cell>
          <cell r="G457">
            <v>1487.144130189</v>
          </cell>
          <cell r="H457">
            <v>81.389600000000002</v>
          </cell>
          <cell r="I457">
            <v>51.382526625311101</v>
          </cell>
        </row>
        <row r="458">
          <cell r="C458">
            <v>454</v>
          </cell>
          <cell r="G458">
            <v>1486.7632822569999</v>
          </cell>
          <cell r="H458">
            <v>81.385800000000003</v>
          </cell>
          <cell r="I458">
            <v>51.382526625311101</v>
          </cell>
        </row>
        <row r="459">
          <cell r="C459">
            <v>455</v>
          </cell>
          <cell r="G459">
            <v>1486.4882924190001</v>
          </cell>
          <cell r="H459">
            <v>81.384900000000002</v>
          </cell>
          <cell r="I459">
            <v>51.382526625311101</v>
          </cell>
        </row>
        <row r="460">
          <cell r="C460">
            <v>456</v>
          </cell>
          <cell r="G460">
            <v>1486.180932234</v>
          </cell>
          <cell r="H460">
            <v>81.384500000000003</v>
          </cell>
          <cell r="I460">
            <v>51.382526625311101</v>
          </cell>
        </row>
        <row r="461">
          <cell r="C461">
            <v>457</v>
          </cell>
          <cell r="G461">
            <v>1485.830509738</v>
          </cell>
          <cell r="H461">
            <v>81.378</v>
          </cell>
          <cell r="I461">
            <v>51.382526625311101</v>
          </cell>
        </row>
        <row r="462">
          <cell r="C462">
            <v>458</v>
          </cell>
          <cell r="G462">
            <v>1485.8049865910002</v>
          </cell>
          <cell r="H462">
            <v>81.378</v>
          </cell>
          <cell r="I462">
            <v>51.382526625311101</v>
          </cell>
        </row>
        <row r="463">
          <cell r="C463">
            <v>459</v>
          </cell>
          <cell r="G463">
            <v>1485.330666115</v>
          </cell>
          <cell r="H463">
            <v>81.363100000000003</v>
          </cell>
          <cell r="I463">
            <v>51.382526625311101</v>
          </cell>
        </row>
        <row r="464">
          <cell r="C464">
            <v>460</v>
          </cell>
          <cell r="G464">
            <v>1484.9549614250002</v>
          </cell>
          <cell r="H464">
            <v>81.351900000000001</v>
          </cell>
          <cell r="I464">
            <v>51.382526625311101</v>
          </cell>
        </row>
        <row r="465">
          <cell r="C465">
            <v>461</v>
          </cell>
          <cell r="G465">
            <v>1484.718910668</v>
          </cell>
          <cell r="H465">
            <v>81.351900000000001</v>
          </cell>
          <cell r="I465">
            <v>51.382526625311101</v>
          </cell>
        </row>
        <row r="466">
          <cell r="C466">
            <v>462</v>
          </cell>
          <cell r="G466">
            <v>1484.057678484</v>
          </cell>
          <cell r="H466">
            <v>81.351900000000001</v>
          </cell>
          <cell r="I466">
            <v>51.382526625311101</v>
          </cell>
        </row>
        <row r="467">
          <cell r="C467">
            <v>463</v>
          </cell>
          <cell r="G467">
            <v>1483.6163715580001</v>
          </cell>
          <cell r="H467">
            <v>81.340500000000006</v>
          </cell>
          <cell r="I467">
            <v>51.382526625311101</v>
          </cell>
        </row>
        <row r="468">
          <cell r="C468">
            <v>464</v>
          </cell>
          <cell r="G468">
            <v>1483.2729069890001</v>
          </cell>
          <cell r="H468">
            <v>81.340500000000006</v>
          </cell>
          <cell r="I468">
            <v>51.382526625311101</v>
          </cell>
        </row>
        <row r="469">
          <cell r="C469">
            <v>465</v>
          </cell>
          <cell r="G469">
            <v>1482.7376029869999</v>
          </cell>
          <cell r="H469">
            <v>81.340500000000006</v>
          </cell>
          <cell r="I469">
            <v>51.382526625311101</v>
          </cell>
        </row>
        <row r="470">
          <cell r="C470">
            <v>466</v>
          </cell>
          <cell r="G470">
            <v>1482.3911981460001</v>
          </cell>
          <cell r="H470">
            <v>81.340500000000006</v>
          </cell>
          <cell r="I470">
            <v>51.382526625311101</v>
          </cell>
        </row>
        <row r="471">
          <cell r="C471">
            <v>467</v>
          </cell>
          <cell r="G471">
            <v>1481.532330686</v>
          </cell>
          <cell r="H471">
            <v>81.339214870000006</v>
          </cell>
          <cell r="I471">
            <v>51.382526625311101</v>
          </cell>
        </row>
        <row r="472">
          <cell r="C472">
            <v>468</v>
          </cell>
          <cell r="G472">
            <v>1481.284047736</v>
          </cell>
          <cell r="H472">
            <v>81.339214870000006</v>
          </cell>
          <cell r="I472">
            <v>51.382526625311101</v>
          </cell>
        </row>
        <row r="473">
          <cell r="C473">
            <v>469</v>
          </cell>
          <cell r="G473">
            <v>1481.2590438239999</v>
          </cell>
          <cell r="H473">
            <v>81.339214870000006</v>
          </cell>
          <cell r="I473">
            <v>51.382526625311101</v>
          </cell>
        </row>
        <row r="474">
          <cell r="C474">
            <v>470</v>
          </cell>
          <cell r="G474">
            <v>1481.064140812</v>
          </cell>
          <cell r="H474">
            <v>81.339214870000006</v>
          </cell>
          <cell r="I474">
            <v>51.382526625311101</v>
          </cell>
        </row>
        <row r="475">
          <cell r="C475">
            <v>471</v>
          </cell>
          <cell r="G475">
            <v>1480.86212241</v>
          </cell>
          <cell r="H475">
            <v>81.339214870000006</v>
          </cell>
          <cell r="I475">
            <v>51.382526625311101</v>
          </cell>
        </row>
        <row r="476">
          <cell r="C476">
            <v>472</v>
          </cell>
          <cell r="G476">
            <v>1480.844495675</v>
          </cell>
          <cell r="H476">
            <v>81.294499999999999</v>
          </cell>
          <cell r="I476">
            <v>51.382526625311101</v>
          </cell>
        </row>
        <row r="477">
          <cell r="C477">
            <v>473</v>
          </cell>
          <cell r="G477">
            <v>1480.7405865799999</v>
          </cell>
          <cell r="H477">
            <v>81.294499999999999</v>
          </cell>
          <cell r="I477">
            <v>51.382526625311101</v>
          </cell>
        </row>
        <row r="478">
          <cell r="C478">
            <v>474</v>
          </cell>
          <cell r="G478">
            <v>1480.6820183290001</v>
          </cell>
          <cell r="H478">
            <v>81.266099999999994</v>
          </cell>
          <cell r="I478">
            <v>51.382526625311101</v>
          </cell>
        </row>
        <row r="479">
          <cell r="C479">
            <v>475</v>
          </cell>
          <cell r="G479">
            <v>1480.547112682</v>
          </cell>
          <cell r="H479">
            <v>81.266099999999994</v>
          </cell>
          <cell r="I479">
            <v>51.382526625311101</v>
          </cell>
        </row>
        <row r="480">
          <cell r="C480">
            <v>476</v>
          </cell>
          <cell r="G480">
            <v>1480.46282696</v>
          </cell>
          <cell r="H480">
            <v>81.266099999999994</v>
          </cell>
          <cell r="I480">
            <v>51.382526625311101</v>
          </cell>
        </row>
        <row r="481">
          <cell r="C481">
            <v>477</v>
          </cell>
          <cell r="G481">
            <v>1480.2307371119998</v>
          </cell>
          <cell r="H481">
            <v>81.266099999999994</v>
          </cell>
          <cell r="I481">
            <v>51.382526625311101</v>
          </cell>
        </row>
        <row r="482">
          <cell r="C482">
            <v>478</v>
          </cell>
          <cell r="G482">
            <v>1480.0871090099999</v>
          </cell>
          <cell r="H482">
            <v>81.266099999999994</v>
          </cell>
          <cell r="I482">
            <v>51.382526625311101</v>
          </cell>
        </row>
        <row r="483">
          <cell r="C483">
            <v>479</v>
          </cell>
          <cell r="G483">
            <v>1479.7132844090002</v>
          </cell>
          <cell r="H483">
            <v>81.266099999999994</v>
          </cell>
          <cell r="I483">
            <v>51.382526625311101</v>
          </cell>
        </row>
        <row r="484">
          <cell r="C484">
            <v>480</v>
          </cell>
          <cell r="G484">
            <v>1479.5227292549998</v>
          </cell>
          <cell r="H484">
            <v>81.266099999999994</v>
          </cell>
          <cell r="I484">
            <v>51.382526625311101</v>
          </cell>
        </row>
        <row r="485">
          <cell r="C485">
            <v>481</v>
          </cell>
          <cell r="G485">
            <v>1479.4740324840002</v>
          </cell>
          <cell r="H485">
            <v>81.266099999999994</v>
          </cell>
          <cell r="I485">
            <v>51.382526625311101</v>
          </cell>
        </row>
        <row r="486">
          <cell r="C486">
            <v>482</v>
          </cell>
          <cell r="G486">
            <v>1479.049308486</v>
          </cell>
          <cell r="H486">
            <v>81.266099999999994</v>
          </cell>
          <cell r="I486">
            <v>51.382526625311101</v>
          </cell>
        </row>
        <row r="487">
          <cell r="C487">
            <v>483</v>
          </cell>
          <cell r="G487">
            <v>1478.734894379</v>
          </cell>
          <cell r="H487">
            <v>81.266099999999994</v>
          </cell>
          <cell r="I487">
            <v>51.382526625311101</v>
          </cell>
        </row>
        <row r="488">
          <cell r="C488">
            <v>484</v>
          </cell>
          <cell r="G488">
            <v>1478.3395788439998</v>
          </cell>
          <cell r="H488">
            <v>81.266099999999994</v>
          </cell>
          <cell r="I488">
            <v>51.382526625311101</v>
          </cell>
        </row>
        <row r="489">
          <cell r="C489">
            <v>485</v>
          </cell>
          <cell r="G489">
            <v>1478.248628136</v>
          </cell>
          <cell r="H489">
            <v>81.266099999999994</v>
          </cell>
          <cell r="I489">
            <v>51.382526625311101</v>
          </cell>
        </row>
        <row r="490">
          <cell r="C490">
            <v>486</v>
          </cell>
          <cell r="G490">
            <v>1478.097240974</v>
          </cell>
          <cell r="H490">
            <v>81.266099999999994</v>
          </cell>
          <cell r="I490">
            <v>51.382526625311101</v>
          </cell>
        </row>
        <row r="491">
          <cell r="C491">
            <v>487</v>
          </cell>
          <cell r="G491">
            <v>1477.8753732570001</v>
          </cell>
          <cell r="H491">
            <v>81.266099999999994</v>
          </cell>
          <cell r="I491">
            <v>51.382526625311101</v>
          </cell>
        </row>
        <row r="492">
          <cell r="C492">
            <v>488</v>
          </cell>
          <cell r="G492">
            <v>1477.7066772809999</v>
          </cell>
          <cell r="H492">
            <v>81.266099999999994</v>
          </cell>
          <cell r="I492">
            <v>51.382526625311101</v>
          </cell>
        </row>
        <row r="493">
          <cell r="C493">
            <v>489</v>
          </cell>
          <cell r="G493">
            <v>1477.6176213619999</v>
          </cell>
          <cell r="H493">
            <v>81.266099999999994</v>
          </cell>
          <cell r="I493">
            <v>51.382526625311101</v>
          </cell>
        </row>
        <row r="494">
          <cell r="C494">
            <v>490</v>
          </cell>
          <cell r="G494">
            <v>1477.6068929759999</v>
          </cell>
          <cell r="H494">
            <v>81.266099999999994</v>
          </cell>
          <cell r="I494">
            <v>51.382526625311101</v>
          </cell>
        </row>
        <row r="495">
          <cell r="C495">
            <v>491</v>
          </cell>
          <cell r="G495">
            <v>1477.4902754949999</v>
          </cell>
          <cell r="H495">
            <v>81.266099999999994</v>
          </cell>
          <cell r="I495">
            <v>51.382526625311101</v>
          </cell>
        </row>
        <row r="496">
          <cell r="C496">
            <v>492</v>
          </cell>
          <cell r="G496">
            <v>1477.158423262</v>
          </cell>
          <cell r="H496">
            <v>81.266099999999994</v>
          </cell>
          <cell r="I496">
            <v>51.382526625311101</v>
          </cell>
        </row>
        <row r="497">
          <cell r="C497">
            <v>493</v>
          </cell>
          <cell r="G497">
            <v>1476.883659736</v>
          </cell>
          <cell r="H497">
            <v>81.266099999999994</v>
          </cell>
          <cell r="I497">
            <v>51.382526625311101</v>
          </cell>
        </row>
        <row r="498">
          <cell r="C498">
            <v>494</v>
          </cell>
          <cell r="G498">
            <v>1476.727250871</v>
          </cell>
          <cell r="H498">
            <v>81.266099999999994</v>
          </cell>
          <cell r="I498">
            <v>51.382526625311101</v>
          </cell>
        </row>
        <row r="499">
          <cell r="C499">
            <v>495</v>
          </cell>
          <cell r="G499">
            <v>1476.6415168639999</v>
          </cell>
          <cell r="H499">
            <v>81.260300000000001</v>
          </cell>
          <cell r="I499">
            <v>51.382526625311101</v>
          </cell>
        </row>
        <row r="500">
          <cell r="C500">
            <v>496</v>
          </cell>
          <cell r="G500">
            <v>1476.5319453</v>
          </cell>
          <cell r="H500">
            <v>81.260300000000001</v>
          </cell>
          <cell r="I500">
            <v>51.382526625311101</v>
          </cell>
        </row>
        <row r="501">
          <cell r="C501">
            <v>497</v>
          </cell>
          <cell r="G501">
            <v>1476.3104141180002</v>
          </cell>
          <cell r="H501">
            <v>81.260300000000001</v>
          </cell>
          <cell r="I501">
            <v>51.382526625311101</v>
          </cell>
        </row>
        <row r="502">
          <cell r="C502">
            <v>498</v>
          </cell>
          <cell r="G502">
            <v>1476.2651246959999</v>
          </cell>
          <cell r="H502">
            <v>81.258200000000002</v>
          </cell>
          <cell r="I502">
            <v>51.382526625311101</v>
          </cell>
        </row>
        <row r="503">
          <cell r="C503">
            <v>499</v>
          </cell>
          <cell r="G503">
            <v>1476.192979828</v>
          </cell>
          <cell r="H503">
            <v>81.256100000000004</v>
          </cell>
          <cell r="I503">
            <v>51.382526625311101</v>
          </cell>
        </row>
        <row r="504">
          <cell r="C504">
            <v>500</v>
          </cell>
          <cell r="G504">
            <v>1476.1272237620001</v>
          </cell>
          <cell r="H504">
            <v>81.256100000000004</v>
          </cell>
          <cell r="I504">
            <v>51.382526625311101</v>
          </cell>
        </row>
        <row r="505">
          <cell r="C505">
            <v>501</v>
          </cell>
          <cell r="G505">
            <v>1475.8981054199999</v>
          </cell>
          <cell r="H505">
            <v>81.141099999999994</v>
          </cell>
          <cell r="I505">
            <v>51.382526625311101</v>
          </cell>
        </row>
        <row r="506">
          <cell r="C506">
            <v>502</v>
          </cell>
          <cell r="G506">
            <v>1475.825502547</v>
          </cell>
          <cell r="H506">
            <v>81.141099999999994</v>
          </cell>
          <cell r="I506">
            <v>51.382526625311101</v>
          </cell>
        </row>
        <row r="507">
          <cell r="C507">
            <v>503</v>
          </cell>
          <cell r="G507">
            <v>1475.3508167300001</v>
          </cell>
          <cell r="H507">
            <v>81.141099999999994</v>
          </cell>
          <cell r="I507">
            <v>51.382526625311101</v>
          </cell>
        </row>
        <row r="508">
          <cell r="C508">
            <v>504</v>
          </cell>
          <cell r="G508">
            <v>1475.319394787</v>
          </cell>
          <cell r="H508">
            <v>81.129000000000005</v>
          </cell>
          <cell r="I508">
            <v>51.382526625311101</v>
          </cell>
        </row>
        <row r="509">
          <cell r="C509">
            <v>505</v>
          </cell>
          <cell r="G509">
            <v>1475.18440506</v>
          </cell>
          <cell r="H509">
            <v>81.129000000000005</v>
          </cell>
          <cell r="I509">
            <v>51.382526625311101</v>
          </cell>
        </row>
        <row r="510">
          <cell r="C510">
            <v>506</v>
          </cell>
          <cell r="G510">
            <v>1474.6548838859999</v>
          </cell>
          <cell r="H510">
            <v>81.129000000000005</v>
          </cell>
          <cell r="I510">
            <v>51.382526625311101</v>
          </cell>
        </row>
        <row r="511">
          <cell r="C511">
            <v>507</v>
          </cell>
          <cell r="G511">
            <v>1474.6204264579999</v>
          </cell>
          <cell r="H511">
            <v>81.101500000000001</v>
          </cell>
          <cell r="I511">
            <v>51.382526625311101</v>
          </cell>
        </row>
        <row r="512">
          <cell r="C512">
            <v>508</v>
          </cell>
          <cell r="G512">
            <v>1474.619607803</v>
          </cell>
          <cell r="H512">
            <v>81.058999999999997</v>
          </cell>
          <cell r="I512">
            <v>51.382526625311101</v>
          </cell>
        </row>
        <row r="513">
          <cell r="C513">
            <v>509</v>
          </cell>
          <cell r="G513">
            <v>1474.4567430550001</v>
          </cell>
          <cell r="H513">
            <v>81.058999999999997</v>
          </cell>
          <cell r="I513">
            <v>51.382526625311101</v>
          </cell>
        </row>
        <row r="514">
          <cell r="C514">
            <v>510</v>
          </cell>
          <cell r="G514">
            <v>1474.0401717280001</v>
          </cell>
          <cell r="H514">
            <v>81.015600000000006</v>
          </cell>
          <cell r="I514">
            <v>51.382526625311101</v>
          </cell>
        </row>
        <row r="515">
          <cell r="C515">
            <v>511</v>
          </cell>
          <cell r="G515">
            <v>1473.8769589150002</v>
          </cell>
          <cell r="H515">
            <v>81.003799999999998</v>
          </cell>
          <cell r="I515">
            <v>51.382526625311101</v>
          </cell>
        </row>
        <row r="516">
          <cell r="C516">
            <v>512</v>
          </cell>
          <cell r="G516">
            <v>1473.81078957</v>
          </cell>
          <cell r="H516">
            <v>81.003799999999998</v>
          </cell>
          <cell r="I516">
            <v>51.382526625311101</v>
          </cell>
        </row>
        <row r="517">
          <cell r="C517">
            <v>513</v>
          </cell>
          <cell r="G517">
            <v>1473.2689408879999</v>
          </cell>
          <cell r="H517">
            <v>81.003799999999998</v>
          </cell>
          <cell r="I517">
            <v>51.382526625311101</v>
          </cell>
        </row>
        <row r="518">
          <cell r="C518">
            <v>514</v>
          </cell>
          <cell r="G518">
            <v>1473.2110003780001</v>
          </cell>
          <cell r="H518">
            <v>81.003799999999998</v>
          </cell>
          <cell r="I518">
            <v>51.382526625311101</v>
          </cell>
        </row>
        <row r="519">
          <cell r="C519">
            <v>515</v>
          </cell>
          <cell r="G519">
            <v>1473.09366052</v>
          </cell>
          <cell r="H519">
            <v>81.003799999999998</v>
          </cell>
          <cell r="I519">
            <v>51.382526625311101</v>
          </cell>
        </row>
        <row r="520">
          <cell r="C520">
            <v>516</v>
          </cell>
          <cell r="G520">
            <v>1472.7943377239999</v>
          </cell>
          <cell r="H520">
            <v>81.003799999999998</v>
          </cell>
          <cell r="I520">
            <v>51.382526625311101</v>
          </cell>
        </row>
        <row r="521">
          <cell r="C521">
            <v>517</v>
          </cell>
          <cell r="G521">
            <v>1472.1253123959998</v>
          </cell>
          <cell r="H521">
            <v>81.003799999999998</v>
          </cell>
          <cell r="I521">
            <v>51.382526625311101</v>
          </cell>
        </row>
        <row r="522">
          <cell r="C522">
            <v>518</v>
          </cell>
          <cell r="G522">
            <v>1471.5826033419999</v>
          </cell>
          <cell r="H522">
            <v>80.998699999999999</v>
          </cell>
          <cell r="I522">
            <v>51.382526625311101</v>
          </cell>
        </row>
        <row r="523">
          <cell r="C523">
            <v>519</v>
          </cell>
          <cell r="G523">
            <v>1471.1364877410001</v>
          </cell>
          <cell r="H523">
            <v>80.992900000000006</v>
          </cell>
          <cell r="I523">
            <v>51.382526625311101</v>
          </cell>
        </row>
        <row r="524">
          <cell r="C524">
            <v>520</v>
          </cell>
          <cell r="G524">
            <v>1470.7993564379999</v>
          </cell>
          <cell r="H524">
            <v>80.992900000000006</v>
          </cell>
          <cell r="I524">
            <v>51.382526625311101</v>
          </cell>
        </row>
        <row r="525">
          <cell r="C525">
            <v>521</v>
          </cell>
          <cell r="G525">
            <v>1470.753091782</v>
          </cell>
          <cell r="H525">
            <v>80.992900000000006</v>
          </cell>
          <cell r="I525">
            <v>51.382526625311101</v>
          </cell>
        </row>
        <row r="526">
          <cell r="C526">
            <v>522</v>
          </cell>
          <cell r="G526">
            <v>1470.3015163129999</v>
          </cell>
          <cell r="H526">
            <v>80.992900000000006</v>
          </cell>
          <cell r="I526">
            <v>51.382526625311101</v>
          </cell>
        </row>
        <row r="527">
          <cell r="C527">
            <v>523</v>
          </cell>
          <cell r="G527">
            <v>1469.6204515659999</v>
          </cell>
          <cell r="H527">
            <v>80.987399999999994</v>
          </cell>
          <cell r="I527">
            <v>51.382526625311101</v>
          </cell>
        </row>
        <row r="528">
          <cell r="C528">
            <v>524</v>
          </cell>
          <cell r="G528">
            <v>1469.088172817</v>
          </cell>
          <cell r="H528">
            <v>80.987399999999994</v>
          </cell>
          <cell r="I528">
            <v>51.382526625311101</v>
          </cell>
        </row>
        <row r="529">
          <cell r="C529">
            <v>525</v>
          </cell>
          <cell r="G529">
            <v>1469.0553818039998</v>
          </cell>
          <cell r="H529">
            <v>80.974389259999995</v>
          </cell>
          <cell r="I529">
            <v>51.382526625311101</v>
          </cell>
        </row>
        <row r="530">
          <cell r="C530">
            <v>526</v>
          </cell>
          <cell r="G530">
            <v>1468.9692542779999</v>
          </cell>
          <cell r="H530">
            <v>80.974389259999995</v>
          </cell>
          <cell r="I530">
            <v>51.382526625311101</v>
          </cell>
        </row>
        <row r="531">
          <cell r="C531">
            <v>527</v>
          </cell>
          <cell r="G531">
            <v>1468.6418567830001</v>
          </cell>
          <cell r="H531">
            <v>80.974389259999995</v>
          </cell>
          <cell r="I531">
            <v>51.382526625311101</v>
          </cell>
        </row>
        <row r="532">
          <cell r="C532">
            <v>528</v>
          </cell>
          <cell r="G532">
            <v>1468.609449904</v>
          </cell>
          <cell r="H532">
            <v>80.974389259999995</v>
          </cell>
          <cell r="I532">
            <v>51.382526625311101</v>
          </cell>
        </row>
        <row r="533">
          <cell r="C533">
            <v>529</v>
          </cell>
          <cell r="G533">
            <v>1468.3579307709999</v>
          </cell>
          <cell r="H533">
            <v>80.973699999999994</v>
          </cell>
          <cell r="I533">
            <v>51.382526625311101</v>
          </cell>
        </row>
        <row r="534">
          <cell r="C534">
            <v>530</v>
          </cell>
          <cell r="G534">
            <v>1468.0639216420002</v>
          </cell>
          <cell r="H534">
            <v>80.973699999999994</v>
          </cell>
          <cell r="I534">
            <v>51.382526625311101</v>
          </cell>
        </row>
        <row r="535">
          <cell r="C535">
            <v>531</v>
          </cell>
          <cell r="G535">
            <v>1467.982116527</v>
          </cell>
          <cell r="H535">
            <v>80.973699999999994</v>
          </cell>
          <cell r="I535">
            <v>51.382526625311101</v>
          </cell>
        </row>
        <row r="536">
          <cell r="C536">
            <v>532</v>
          </cell>
          <cell r="G536">
            <v>1467.8063074690001</v>
          </cell>
          <cell r="H536">
            <v>80.973699999999994</v>
          </cell>
          <cell r="I536">
            <v>51.382526625311101</v>
          </cell>
        </row>
        <row r="537">
          <cell r="C537">
            <v>533</v>
          </cell>
          <cell r="G537">
            <v>1467.7887439580002</v>
          </cell>
          <cell r="H537">
            <v>80.973699999999994</v>
          </cell>
          <cell r="I537">
            <v>51.382526625311101</v>
          </cell>
        </row>
        <row r="538">
          <cell r="C538">
            <v>534</v>
          </cell>
          <cell r="G538">
            <v>1467.70952831</v>
          </cell>
          <cell r="H538">
            <v>80.973699999999994</v>
          </cell>
          <cell r="I538">
            <v>51.382526625311101</v>
          </cell>
        </row>
        <row r="539">
          <cell r="C539">
            <v>535</v>
          </cell>
          <cell r="G539">
            <v>1467.6076599979999</v>
          </cell>
          <cell r="H539">
            <v>80.973699999999994</v>
          </cell>
          <cell r="I539">
            <v>51.382526625311101</v>
          </cell>
        </row>
        <row r="540">
          <cell r="C540">
            <v>536</v>
          </cell>
          <cell r="G540">
            <v>1467.5059204849999</v>
          </cell>
          <cell r="H540">
            <v>80.966200000000001</v>
          </cell>
          <cell r="I540">
            <v>51.382526625311101</v>
          </cell>
        </row>
        <row r="541">
          <cell r="C541">
            <v>537</v>
          </cell>
          <cell r="G541">
            <v>1467.2251843849999</v>
          </cell>
          <cell r="H541">
            <v>80.966200000000001</v>
          </cell>
          <cell r="I541">
            <v>51.382526625311101</v>
          </cell>
        </row>
        <row r="542">
          <cell r="C542">
            <v>538</v>
          </cell>
          <cell r="G542">
            <v>1467.0710774439999</v>
          </cell>
          <cell r="H542">
            <v>80.966200000000001</v>
          </cell>
          <cell r="I542">
            <v>51.382526625311101</v>
          </cell>
        </row>
        <row r="543">
          <cell r="C543">
            <v>539</v>
          </cell>
          <cell r="G543">
            <v>1466.6553139719999</v>
          </cell>
          <cell r="H543">
            <v>80.966200000000001</v>
          </cell>
          <cell r="I543">
            <v>51.382526625311101</v>
          </cell>
        </row>
        <row r="544">
          <cell r="C544">
            <v>540</v>
          </cell>
          <cell r="G544">
            <v>1466.4327807259999</v>
          </cell>
          <cell r="H544">
            <v>80.952799999999996</v>
          </cell>
          <cell r="I544">
            <v>51.382526625311101</v>
          </cell>
        </row>
        <row r="545">
          <cell r="C545">
            <v>541</v>
          </cell>
          <cell r="G545">
            <v>1466.3075021319999</v>
          </cell>
          <cell r="H545">
            <v>80.948899999999995</v>
          </cell>
          <cell r="I545">
            <v>51.382526625311101</v>
          </cell>
        </row>
        <row r="546">
          <cell r="C546">
            <v>542</v>
          </cell>
          <cell r="G546">
            <v>1465.932573046</v>
          </cell>
          <cell r="H546">
            <v>80.948899999999995</v>
          </cell>
          <cell r="I546">
            <v>51.382526625311101</v>
          </cell>
        </row>
        <row r="547">
          <cell r="C547">
            <v>543</v>
          </cell>
          <cell r="G547">
            <v>1465.625555955</v>
          </cell>
          <cell r="H547">
            <v>80.948899999999995</v>
          </cell>
          <cell r="I547">
            <v>51.382526625311101</v>
          </cell>
        </row>
        <row r="548">
          <cell r="C548">
            <v>544</v>
          </cell>
          <cell r="G548">
            <v>1465.4926200119999</v>
          </cell>
          <cell r="H548">
            <v>80.944299999999998</v>
          </cell>
          <cell r="I548">
            <v>51.382526625311101</v>
          </cell>
        </row>
        <row r="549">
          <cell r="C549">
            <v>545</v>
          </cell>
          <cell r="G549">
            <v>1465.4276116160001</v>
          </cell>
          <cell r="H549">
            <v>80.9435</v>
          </cell>
          <cell r="I549">
            <v>51.382526625311101</v>
          </cell>
        </row>
        <row r="550">
          <cell r="C550">
            <v>546</v>
          </cell>
          <cell r="G550">
            <v>1465.16208411</v>
          </cell>
          <cell r="H550">
            <v>80.9435</v>
          </cell>
          <cell r="I550">
            <v>51.382526625311101</v>
          </cell>
        </row>
        <row r="551">
          <cell r="C551">
            <v>547</v>
          </cell>
          <cell r="G551">
            <v>1464.8345849880002</v>
          </cell>
          <cell r="H551">
            <v>80.9435</v>
          </cell>
          <cell r="I551">
            <v>51.382526625311101</v>
          </cell>
        </row>
        <row r="552">
          <cell r="C552">
            <v>548</v>
          </cell>
          <cell r="G552">
            <v>1464.7609627429999</v>
          </cell>
          <cell r="H552">
            <v>80.9435</v>
          </cell>
          <cell r="I552">
            <v>51.382526625311101</v>
          </cell>
        </row>
        <row r="553">
          <cell r="C553">
            <v>549</v>
          </cell>
          <cell r="G553">
            <v>1464.6735511040001</v>
          </cell>
          <cell r="H553">
            <v>80.9435</v>
          </cell>
          <cell r="I553">
            <v>51.382526625311101</v>
          </cell>
        </row>
        <row r="554">
          <cell r="C554">
            <v>550</v>
          </cell>
          <cell r="G554">
            <v>1464.1368051060001</v>
          </cell>
          <cell r="H554">
            <v>80.9435</v>
          </cell>
          <cell r="I554">
            <v>51.382526625311101</v>
          </cell>
        </row>
        <row r="555">
          <cell r="C555">
            <v>551</v>
          </cell>
          <cell r="G555">
            <v>1464.1133003700002</v>
          </cell>
          <cell r="H555">
            <v>80.9435</v>
          </cell>
          <cell r="I555">
            <v>51.382526625311101</v>
          </cell>
        </row>
        <row r="556">
          <cell r="C556">
            <v>552</v>
          </cell>
          <cell r="G556">
            <v>1463.911822818</v>
          </cell>
          <cell r="H556">
            <v>80.9435</v>
          </cell>
          <cell r="I556">
            <v>51.382526625311101</v>
          </cell>
        </row>
        <row r="557">
          <cell r="C557">
            <v>553</v>
          </cell>
          <cell r="G557">
            <v>1463.9067486660001</v>
          </cell>
          <cell r="H557">
            <v>80.936499999999995</v>
          </cell>
          <cell r="I557">
            <v>51.382526625311101</v>
          </cell>
        </row>
        <row r="558">
          <cell r="C558">
            <v>554</v>
          </cell>
          <cell r="G558">
            <v>1463.8353956160001</v>
          </cell>
          <cell r="H558">
            <v>80.916499999999999</v>
          </cell>
          <cell r="I558">
            <v>51.382526625311101</v>
          </cell>
        </row>
        <row r="559">
          <cell r="C559">
            <v>555</v>
          </cell>
          <cell r="G559">
            <v>1463.7972854909999</v>
          </cell>
          <cell r="H559">
            <v>80.916499999999999</v>
          </cell>
          <cell r="I559">
            <v>51.382526625311101</v>
          </cell>
        </row>
        <row r="560">
          <cell r="C560">
            <v>556</v>
          </cell>
          <cell r="G560">
            <v>1463.755541129</v>
          </cell>
          <cell r="H560">
            <v>80.911900000000003</v>
          </cell>
          <cell r="I560">
            <v>51.382526625311101</v>
          </cell>
        </row>
        <row r="561">
          <cell r="C561">
            <v>557</v>
          </cell>
          <cell r="G561">
            <v>1463.632464307</v>
          </cell>
          <cell r="H561">
            <v>80.911900000000003</v>
          </cell>
          <cell r="I561">
            <v>51.382526625311101</v>
          </cell>
        </row>
        <row r="562">
          <cell r="C562">
            <v>558</v>
          </cell>
          <cell r="G562">
            <v>1463.5871405549999</v>
          </cell>
          <cell r="H562">
            <v>80.906199999999998</v>
          </cell>
          <cell r="I562">
            <v>51.382526625311101</v>
          </cell>
        </row>
        <row r="563">
          <cell r="C563">
            <v>559</v>
          </cell>
          <cell r="G563">
            <v>1463.4195663389999</v>
          </cell>
          <cell r="H563">
            <v>80.906199999999998</v>
          </cell>
          <cell r="I563">
            <v>51.382526625311101</v>
          </cell>
        </row>
        <row r="564">
          <cell r="C564">
            <v>560</v>
          </cell>
          <cell r="G564">
            <v>1462.862699602</v>
          </cell>
          <cell r="H564">
            <v>80.900099999999995</v>
          </cell>
          <cell r="I564">
            <v>51.382526625311101</v>
          </cell>
        </row>
        <row r="565">
          <cell r="C565">
            <v>561</v>
          </cell>
          <cell r="G565">
            <v>1462.679085605</v>
          </cell>
          <cell r="H565">
            <v>80.900099999999995</v>
          </cell>
          <cell r="I565">
            <v>51.382526625311101</v>
          </cell>
        </row>
        <row r="566">
          <cell r="C566">
            <v>562</v>
          </cell>
          <cell r="G566">
            <v>1462.542353602</v>
          </cell>
          <cell r="H566">
            <v>80.900099999999995</v>
          </cell>
          <cell r="I566">
            <v>51.382526625311101</v>
          </cell>
        </row>
        <row r="567">
          <cell r="C567">
            <v>563</v>
          </cell>
          <cell r="G567">
            <v>1462.5344196649999</v>
          </cell>
          <cell r="H567">
            <v>80.900099999999995</v>
          </cell>
          <cell r="I567">
            <v>51.382526625311101</v>
          </cell>
        </row>
        <row r="568">
          <cell r="C568">
            <v>564</v>
          </cell>
          <cell r="G568">
            <v>1462.4477737940001</v>
          </cell>
          <cell r="H568">
            <v>80.872200000000007</v>
          </cell>
          <cell r="I568">
            <v>51.382526625311101</v>
          </cell>
        </row>
        <row r="569">
          <cell r="C569">
            <v>565</v>
          </cell>
          <cell r="G569">
            <v>1462.3818849259999</v>
          </cell>
          <cell r="H569">
            <v>80.872200000000007</v>
          </cell>
          <cell r="I569">
            <v>51.382526625311101</v>
          </cell>
        </row>
        <row r="570">
          <cell r="C570">
            <v>566</v>
          </cell>
          <cell r="G570">
            <v>1461.8791751799999</v>
          </cell>
          <cell r="H570">
            <v>80.872200000000007</v>
          </cell>
          <cell r="I570">
            <v>51.382526625311101</v>
          </cell>
        </row>
        <row r="571">
          <cell r="C571">
            <v>567</v>
          </cell>
          <cell r="G571">
            <v>1461.8751962379999</v>
          </cell>
          <cell r="H571">
            <v>80.872200000000007</v>
          </cell>
          <cell r="I571">
            <v>51.382526625311101</v>
          </cell>
        </row>
        <row r="572">
          <cell r="C572">
            <v>568</v>
          </cell>
          <cell r="G572">
            <v>1461.54457968</v>
          </cell>
          <cell r="H572">
            <v>80.872200000000007</v>
          </cell>
          <cell r="I572">
            <v>51.382526625311101</v>
          </cell>
        </row>
        <row r="573">
          <cell r="C573">
            <v>569</v>
          </cell>
          <cell r="G573">
            <v>1461.4886558620001</v>
          </cell>
          <cell r="H573">
            <v>80.872200000000007</v>
          </cell>
          <cell r="I573">
            <v>51.382526625311101</v>
          </cell>
        </row>
        <row r="574">
          <cell r="C574">
            <v>570</v>
          </cell>
          <cell r="G574">
            <v>1461.2462296800002</v>
          </cell>
          <cell r="H574">
            <v>80.872200000000007</v>
          </cell>
          <cell r="I574">
            <v>51.382526625311101</v>
          </cell>
        </row>
        <row r="575">
          <cell r="C575">
            <v>571</v>
          </cell>
          <cell r="G575">
            <v>1461.211068394</v>
          </cell>
          <cell r="H575">
            <v>80.872200000000007</v>
          </cell>
          <cell r="I575">
            <v>51.382526625311101</v>
          </cell>
        </row>
        <row r="576">
          <cell r="C576">
            <v>572</v>
          </cell>
          <cell r="G576">
            <v>1460.9832874400001</v>
          </cell>
          <cell r="H576">
            <v>80.872200000000007</v>
          </cell>
          <cell r="I576">
            <v>51.382526625311101</v>
          </cell>
        </row>
        <row r="577">
          <cell r="C577">
            <v>573</v>
          </cell>
          <cell r="G577">
            <v>1460.744909728</v>
          </cell>
          <cell r="H577">
            <v>80.872200000000007</v>
          </cell>
          <cell r="I577">
            <v>51.382526625311101</v>
          </cell>
        </row>
        <row r="578">
          <cell r="C578">
            <v>574</v>
          </cell>
          <cell r="G578">
            <v>1460.292239463</v>
          </cell>
          <cell r="H578">
            <v>80.866200000000006</v>
          </cell>
          <cell r="I578">
            <v>51.382526625311101</v>
          </cell>
        </row>
        <row r="579">
          <cell r="C579">
            <v>575</v>
          </cell>
          <cell r="G579">
            <v>1460.1035929300001</v>
          </cell>
          <cell r="H579">
            <v>80.866200000000006</v>
          </cell>
          <cell r="I579">
            <v>51.382526625311101</v>
          </cell>
        </row>
        <row r="580">
          <cell r="C580">
            <v>576</v>
          </cell>
          <cell r="G580">
            <v>1459.4348076659999</v>
          </cell>
          <cell r="H580">
            <v>80.866200000000006</v>
          </cell>
          <cell r="I580">
            <v>51.382526625311101</v>
          </cell>
        </row>
        <row r="581">
          <cell r="C581">
            <v>577</v>
          </cell>
          <cell r="G581">
            <v>1459.193113647</v>
          </cell>
          <cell r="H581">
            <v>80.866200000000006</v>
          </cell>
          <cell r="I581">
            <v>51.382526625311101</v>
          </cell>
        </row>
        <row r="582">
          <cell r="C582">
            <v>578</v>
          </cell>
          <cell r="G582">
            <v>1459.178635795</v>
          </cell>
          <cell r="H582">
            <v>80.866200000000006</v>
          </cell>
          <cell r="I582">
            <v>51.382526625311101</v>
          </cell>
        </row>
        <row r="583">
          <cell r="C583">
            <v>579</v>
          </cell>
          <cell r="G583">
            <v>1458.8376196630002</v>
          </cell>
          <cell r="H583">
            <v>80.866200000000006</v>
          </cell>
          <cell r="I583">
            <v>51.382526625311101</v>
          </cell>
        </row>
        <row r="584">
          <cell r="C584">
            <v>580</v>
          </cell>
          <cell r="G584">
            <v>1458.6117350270001</v>
          </cell>
          <cell r="H584">
            <v>80.866200000000006</v>
          </cell>
          <cell r="I584">
            <v>51.382526625311101</v>
          </cell>
        </row>
        <row r="585">
          <cell r="C585">
            <v>581</v>
          </cell>
          <cell r="G585">
            <v>1458.5920751880001</v>
          </cell>
          <cell r="H585">
            <v>80.866200000000006</v>
          </cell>
          <cell r="I585">
            <v>51.382526625311101</v>
          </cell>
        </row>
        <row r="586">
          <cell r="C586">
            <v>582</v>
          </cell>
          <cell r="G586">
            <v>1458.1210652749999</v>
          </cell>
          <cell r="H586">
            <v>80.865499999999997</v>
          </cell>
          <cell r="I586">
            <v>51.382526625311101</v>
          </cell>
        </row>
        <row r="587">
          <cell r="C587">
            <v>583</v>
          </cell>
          <cell r="G587">
            <v>1457.759996816</v>
          </cell>
          <cell r="H587">
            <v>80.865499999999997</v>
          </cell>
          <cell r="I587">
            <v>51.382526625311101</v>
          </cell>
        </row>
        <row r="588">
          <cell r="C588">
            <v>584</v>
          </cell>
          <cell r="G588">
            <v>1457.723379754</v>
          </cell>
          <cell r="H588">
            <v>80.865499999999997</v>
          </cell>
          <cell r="I588">
            <v>51.382526625311101</v>
          </cell>
        </row>
        <row r="589">
          <cell r="C589">
            <v>585</v>
          </cell>
          <cell r="G589">
            <v>1457.6424492450001</v>
          </cell>
          <cell r="H589">
            <v>80.865499999999997</v>
          </cell>
          <cell r="I589">
            <v>51.382526625311101</v>
          </cell>
        </row>
        <row r="590">
          <cell r="C590">
            <v>586</v>
          </cell>
          <cell r="G590">
            <v>1457.5654640130001</v>
          </cell>
          <cell r="H590">
            <v>80.865499999999997</v>
          </cell>
          <cell r="I590">
            <v>51.382526625311101</v>
          </cell>
        </row>
        <row r="591">
          <cell r="C591">
            <v>587</v>
          </cell>
          <cell r="G591">
            <v>1457.399400067</v>
          </cell>
          <cell r="H591">
            <v>80.865499999999997</v>
          </cell>
          <cell r="I591">
            <v>51.382526625311101</v>
          </cell>
        </row>
        <row r="592">
          <cell r="C592">
            <v>588</v>
          </cell>
          <cell r="G592">
            <v>1457.044719083</v>
          </cell>
          <cell r="H592">
            <v>80.865499999999997</v>
          </cell>
          <cell r="I592">
            <v>51.382526625311101</v>
          </cell>
        </row>
        <row r="593">
          <cell r="C593">
            <v>589</v>
          </cell>
          <cell r="G593">
            <v>1456.890763028</v>
          </cell>
          <cell r="H593">
            <v>80.865499999999997</v>
          </cell>
          <cell r="I593">
            <v>51.382526625311101</v>
          </cell>
        </row>
        <row r="594">
          <cell r="C594">
            <v>590</v>
          </cell>
          <cell r="G594">
            <v>1456.606201223</v>
          </cell>
          <cell r="H594">
            <v>80.865499999999997</v>
          </cell>
          <cell r="I594">
            <v>51.382526625311101</v>
          </cell>
        </row>
        <row r="595">
          <cell r="C595">
            <v>591</v>
          </cell>
          <cell r="G595">
            <v>1456.278464901</v>
          </cell>
          <cell r="H595">
            <v>80.864099999999993</v>
          </cell>
          <cell r="I595">
            <v>51.382526625311101</v>
          </cell>
        </row>
        <row r="596">
          <cell r="C596">
            <v>592</v>
          </cell>
          <cell r="G596">
            <v>1456.2733320140001</v>
          </cell>
          <cell r="H596">
            <v>80.846699999999998</v>
          </cell>
          <cell r="I596">
            <v>51.382526625311101</v>
          </cell>
        </row>
        <row r="597">
          <cell r="C597">
            <v>593</v>
          </cell>
          <cell r="G597">
            <v>1455.8911447310002</v>
          </cell>
          <cell r="H597">
            <v>80.845600000000005</v>
          </cell>
          <cell r="I597">
            <v>51.382526625311101</v>
          </cell>
        </row>
        <row r="598">
          <cell r="C598">
            <v>594</v>
          </cell>
          <cell r="G598">
            <v>1455.789511722</v>
          </cell>
          <cell r="H598">
            <v>80.845600000000005</v>
          </cell>
          <cell r="I598">
            <v>51.382526625311101</v>
          </cell>
        </row>
        <row r="599">
          <cell r="C599">
            <v>595</v>
          </cell>
          <cell r="G599">
            <v>1455.785835742</v>
          </cell>
          <cell r="H599">
            <v>80.845600000000005</v>
          </cell>
          <cell r="I599">
            <v>51.382526625311101</v>
          </cell>
        </row>
        <row r="600">
          <cell r="C600">
            <v>596</v>
          </cell>
          <cell r="G600">
            <v>1455.2775202820001</v>
          </cell>
          <cell r="H600">
            <v>80.845600000000005</v>
          </cell>
          <cell r="I600">
            <v>51.382526625311101</v>
          </cell>
        </row>
        <row r="601">
          <cell r="C601">
            <v>597</v>
          </cell>
          <cell r="G601">
            <v>1455.132852357</v>
          </cell>
          <cell r="H601">
            <v>80.841700000000003</v>
          </cell>
          <cell r="I601">
            <v>51.382526625311101</v>
          </cell>
        </row>
        <row r="602">
          <cell r="C602">
            <v>598</v>
          </cell>
          <cell r="G602">
            <v>1454.6923501180001</v>
          </cell>
          <cell r="H602">
            <v>80.841700000000003</v>
          </cell>
          <cell r="I602">
            <v>51.382526625311101</v>
          </cell>
        </row>
        <row r="603">
          <cell r="C603">
            <v>599</v>
          </cell>
          <cell r="G603">
            <v>1454.5606947399999</v>
          </cell>
          <cell r="H603">
            <v>80.841700000000003</v>
          </cell>
          <cell r="I603">
            <v>51.382526625311101</v>
          </cell>
        </row>
        <row r="604">
          <cell r="C604">
            <v>600</v>
          </cell>
          <cell r="G604">
            <v>1454.5018666670001</v>
          </cell>
          <cell r="H604">
            <v>80.841700000000003</v>
          </cell>
          <cell r="I604">
            <v>51.382526625311101</v>
          </cell>
        </row>
        <row r="605">
          <cell r="C605">
            <v>601</v>
          </cell>
          <cell r="G605">
            <v>1454.293055592</v>
          </cell>
          <cell r="H605">
            <v>80.841700000000003</v>
          </cell>
          <cell r="I605">
            <v>51.382526625311101</v>
          </cell>
        </row>
        <row r="606">
          <cell r="C606">
            <v>602</v>
          </cell>
          <cell r="G606">
            <v>1454.2497336659999</v>
          </cell>
          <cell r="H606">
            <v>80.841700000000003</v>
          </cell>
          <cell r="I606">
            <v>51.382526625311101</v>
          </cell>
        </row>
        <row r="607">
          <cell r="C607">
            <v>603</v>
          </cell>
          <cell r="G607">
            <v>1454.183745926</v>
          </cell>
          <cell r="H607">
            <v>80.841700000000003</v>
          </cell>
          <cell r="I607">
            <v>51.382526625311101</v>
          </cell>
        </row>
        <row r="608">
          <cell r="C608">
            <v>604</v>
          </cell>
          <cell r="G608">
            <v>1454.1356793079999</v>
          </cell>
          <cell r="H608">
            <v>80.841700000000003</v>
          </cell>
          <cell r="I608">
            <v>51.382526625311101</v>
          </cell>
        </row>
        <row r="609">
          <cell r="C609">
            <v>605</v>
          </cell>
          <cell r="G609">
            <v>1454.022082043</v>
          </cell>
          <cell r="H609">
            <v>80.841700000000003</v>
          </cell>
          <cell r="I609">
            <v>51.382526625311101</v>
          </cell>
        </row>
        <row r="610">
          <cell r="C610">
            <v>606</v>
          </cell>
          <cell r="G610">
            <v>1453.7957414539999</v>
          </cell>
          <cell r="H610">
            <v>80.837299999999999</v>
          </cell>
          <cell r="I610">
            <v>51.382526625311101</v>
          </cell>
        </row>
        <row r="611">
          <cell r="C611">
            <v>607</v>
          </cell>
          <cell r="G611">
            <v>1453.6854767080001</v>
          </cell>
          <cell r="H611">
            <v>80.837299999999999</v>
          </cell>
          <cell r="I611">
            <v>51.382526625311101</v>
          </cell>
        </row>
        <row r="612">
          <cell r="C612">
            <v>608</v>
          </cell>
          <cell r="G612">
            <v>1453.0294024970001</v>
          </cell>
          <cell r="H612">
            <v>80.837299999999999</v>
          </cell>
          <cell r="I612">
            <v>51.382526625311101</v>
          </cell>
        </row>
        <row r="613">
          <cell r="C613">
            <v>609</v>
          </cell>
          <cell r="G613">
            <v>1452.968997407</v>
          </cell>
          <cell r="H613">
            <v>80.837299999999999</v>
          </cell>
          <cell r="I613">
            <v>51.382526625311101</v>
          </cell>
        </row>
        <row r="614">
          <cell r="C614">
            <v>610</v>
          </cell>
          <cell r="G614">
            <v>1452.813161003</v>
          </cell>
          <cell r="H614">
            <v>80.837299999999999</v>
          </cell>
          <cell r="I614">
            <v>51.382526625311101</v>
          </cell>
        </row>
        <row r="615">
          <cell r="C615">
            <v>611</v>
          </cell>
          <cell r="G615">
            <v>1452.543869091</v>
          </cell>
          <cell r="H615">
            <v>80.830299999999994</v>
          </cell>
          <cell r="I615">
            <v>51.382526625311101</v>
          </cell>
        </row>
        <row r="616">
          <cell r="C616">
            <v>612</v>
          </cell>
          <cell r="G616">
            <v>1452.4933053140001</v>
          </cell>
          <cell r="H616">
            <v>80.830299999999994</v>
          </cell>
          <cell r="I616">
            <v>51.382526625311101</v>
          </cell>
        </row>
        <row r="617">
          <cell r="C617">
            <v>613</v>
          </cell>
          <cell r="G617">
            <v>1452.193845107</v>
          </cell>
          <cell r="H617">
            <v>80.830299999999994</v>
          </cell>
          <cell r="I617">
            <v>51.382526625311101</v>
          </cell>
        </row>
        <row r="618">
          <cell r="C618">
            <v>614</v>
          </cell>
          <cell r="G618">
            <v>1452.1094900350001</v>
          </cell>
          <cell r="H618">
            <v>80.830299999999994</v>
          </cell>
          <cell r="I618">
            <v>51.382526625311101</v>
          </cell>
        </row>
        <row r="619">
          <cell r="C619">
            <v>615</v>
          </cell>
          <cell r="G619">
            <v>1452.026030985</v>
          </cell>
          <cell r="H619">
            <v>80.830299999999994</v>
          </cell>
          <cell r="I619">
            <v>51.382526625311101</v>
          </cell>
        </row>
        <row r="620">
          <cell r="C620">
            <v>616</v>
          </cell>
          <cell r="G620">
            <v>1451.9703500940002</v>
          </cell>
          <cell r="H620">
            <v>80.830299999999994</v>
          </cell>
          <cell r="I620">
            <v>51.382526625311101</v>
          </cell>
        </row>
        <row r="621">
          <cell r="C621">
            <v>617</v>
          </cell>
          <cell r="G621">
            <v>1451.6893235089999</v>
          </cell>
          <cell r="H621">
            <v>80.788230150000004</v>
          </cell>
          <cell r="I621">
            <v>51.382526625311101</v>
          </cell>
        </row>
        <row r="622">
          <cell r="C622">
            <v>618</v>
          </cell>
          <cell r="G622">
            <v>1451.3638602660001</v>
          </cell>
          <cell r="H622">
            <v>80.788230150000004</v>
          </cell>
          <cell r="I622">
            <v>51.382526625311101</v>
          </cell>
        </row>
        <row r="623">
          <cell r="C623">
            <v>619</v>
          </cell>
          <cell r="G623">
            <v>1450.7400459420001</v>
          </cell>
          <cell r="H623">
            <v>80.784899999999993</v>
          </cell>
          <cell r="I623">
            <v>51.382526625311101</v>
          </cell>
        </row>
        <row r="624">
          <cell r="C624">
            <v>620</v>
          </cell>
          <cell r="G624">
            <v>1450.729879362</v>
          </cell>
          <cell r="H624">
            <v>80.784899999999993</v>
          </cell>
          <cell r="I624">
            <v>51.382526625311101</v>
          </cell>
        </row>
        <row r="625">
          <cell r="C625">
            <v>621</v>
          </cell>
          <cell r="G625">
            <v>1450.5867135200001</v>
          </cell>
          <cell r="H625">
            <v>80.781099999999995</v>
          </cell>
          <cell r="I625">
            <v>51.382526625311101</v>
          </cell>
        </row>
        <row r="626">
          <cell r="C626">
            <v>622</v>
          </cell>
          <cell r="G626">
            <v>1450.5308877769999</v>
          </cell>
          <cell r="H626">
            <v>80.781099999999995</v>
          </cell>
          <cell r="I626">
            <v>51.382526625311101</v>
          </cell>
        </row>
        <row r="627">
          <cell r="C627">
            <v>623</v>
          </cell>
          <cell r="G627">
            <v>1450.5196742720002</v>
          </cell>
          <cell r="H627">
            <v>80.765199999999993</v>
          </cell>
          <cell r="I627">
            <v>51.382526625311101</v>
          </cell>
        </row>
        <row r="628">
          <cell r="C628">
            <v>624</v>
          </cell>
          <cell r="G628">
            <v>1450.480920511</v>
          </cell>
          <cell r="H628">
            <v>80.740600000000001</v>
          </cell>
          <cell r="I628">
            <v>51.382526625311101</v>
          </cell>
        </row>
        <row r="629">
          <cell r="C629">
            <v>625</v>
          </cell>
          <cell r="G629">
            <v>1450.4042871880001</v>
          </cell>
          <cell r="H629">
            <v>80.740600000000001</v>
          </cell>
          <cell r="I629">
            <v>51.382526625311101</v>
          </cell>
        </row>
        <row r="630">
          <cell r="C630">
            <v>626</v>
          </cell>
          <cell r="G630">
            <v>1450.205222327</v>
          </cell>
          <cell r="H630">
            <v>80.720600000000005</v>
          </cell>
          <cell r="I630">
            <v>51.382526625311101</v>
          </cell>
        </row>
        <row r="631">
          <cell r="C631">
            <v>627</v>
          </cell>
          <cell r="G631">
            <v>1449.897130024</v>
          </cell>
          <cell r="H631">
            <v>80.720600000000005</v>
          </cell>
          <cell r="I631">
            <v>51.382526625311101</v>
          </cell>
        </row>
        <row r="632">
          <cell r="C632">
            <v>628</v>
          </cell>
          <cell r="G632">
            <v>1449.6824875899999</v>
          </cell>
          <cell r="H632">
            <v>80.720600000000005</v>
          </cell>
          <cell r="I632">
            <v>51.382526625311101</v>
          </cell>
        </row>
        <row r="633">
          <cell r="C633">
            <v>629</v>
          </cell>
          <cell r="G633">
            <v>1449.4978144439999</v>
          </cell>
          <cell r="H633">
            <v>80.720600000000005</v>
          </cell>
          <cell r="I633">
            <v>51.382526625311101</v>
          </cell>
        </row>
        <row r="634">
          <cell r="C634">
            <v>630</v>
          </cell>
          <cell r="G634">
            <v>1449.2190858910001</v>
          </cell>
          <cell r="H634">
            <v>80.720600000000005</v>
          </cell>
          <cell r="I634">
            <v>51.382526625311101</v>
          </cell>
        </row>
        <row r="635">
          <cell r="C635">
            <v>631</v>
          </cell>
          <cell r="G635">
            <v>1449.1240477900001</v>
          </cell>
          <cell r="H635">
            <v>80.720600000000005</v>
          </cell>
          <cell r="I635">
            <v>51.382526625311101</v>
          </cell>
        </row>
        <row r="636">
          <cell r="C636">
            <v>632</v>
          </cell>
          <cell r="G636">
            <v>1449.0977559140001</v>
          </cell>
          <cell r="H636">
            <v>80.720600000000005</v>
          </cell>
          <cell r="I636">
            <v>51.382526625311101</v>
          </cell>
        </row>
        <row r="637">
          <cell r="C637">
            <v>633</v>
          </cell>
          <cell r="G637">
            <v>1449.015170678</v>
          </cell>
          <cell r="H637">
            <v>80.720600000000005</v>
          </cell>
          <cell r="I637">
            <v>51.382526625311101</v>
          </cell>
        </row>
        <row r="638">
          <cell r="C638">
            <v>634</v>
          </cell>
          <cell r="G638">
            <v>1448.5145706559999</v>
          </cell>
          <cell r="H638">
            <v>80.714500000000001</v>
          </cell>
          <cell r="I638">
            <v>51.382526625311101</v>
          </cell>
        </row>
        <row r="639">
          <cell r="C639">
            <v>635</v>
          </cell>
          <cell r="G639">
            <v>1447.875689298</v>
          </cell>
          <cell r="H639">
            <v>80.714500000000001</v>
          </cell>
          <cell r="I639">
            <v>51.382526625311101</v>
          </cell>
        </row>
        <row r="640">
          <cell r="C640">
            <v>636</v>
          </cell>
          <cell r="G640">
            <v>1447.854628712</v>
          </cell>
          <cell r="H640">
            <v>80.714500000000001</v>
          </cell>
          <cell r="I640">
            <v>51.382526625311101</v>
          </cell>
        </row>
        <row r="641">
          <cell r="C641">
            <v>637</v>
          </cell>
          <cell r="G641">
            <v>1447.8464570030001</v>
          </cell>
          <cell r="H641">
            <v>80.714500000000001</v>
          </cell>
          <cell r="I641">
            <v>51.382526625311101</v>
          </cell>
        </row>
        <row r="642">
          <cell r="C642">
            <v>638</v>
          </cell>
          <cell r="G642">
            <v>1447.7423598760001</v>
          </cell>
          <cell r="H642">
            <v>80.702500000000001</v>
          </cell>
          <cell r="I642">
            <v>51.382526625311101</v>
          </cell>
        </row>
        <row r="643">
          <cell r="C643">
            <v>639</v>
          </cell>
          <cell r="G643">
            <v>1447.576342929</v>
          </cell>
          <cell r="H643">
            <v>80.697100000000006</v>
          </cell>
          <cell r="I643">
            <v>51.382526625311101</v>
          </cell>
        </row>
        <row r="644">
          <cell r="C644">
            <v>640</v>
          </cell>
          <cell r="G644">
            <v>1446.773930803</v>
          </cell>
          <cell r="H644">
            <v>80.689400000000006</v>
          </cell>
          <cell r="I644">
            <v>51.382526625311101</v>
          </cell>
        </row>
        <row r="645">
          <cell r="C645">
            <v>641</v>
          </cell>
          <cell r="G645">
            <v>1446.7551391139998</v>
          </cell>
          <cell r="H645">
            <v>80.689400000000006</v>
          </cell>
          <cell r="I645">
            <v>51.382526625311101</v>
          </cell>
        </row>
        <row r="646">
          <cell r="C646">
            <v>642</v>
          </cell>
          <cell r="G646">
            <v>1446.6103873449999</v>
          </cell>
          <cell r="H646">
            <v>80.689400000000006</v>
          </cell>
          <cell r="I646">
            <v>51.382526625311101</v>
          </cell>
        </row>
        <row r="647">
          <cell r="C647">
            <v>643</v>
          </cell>
          <cell r="G647">
            <v>1446.1356930480001</v>
          </cell>
          <cell r="H647">
            <v>80.689400000000006</v>
          </cell>
          <cell r="I647">
            <v>51.382526625311101</v>
          </cell>
        </row>
        <row r="648">
          <cell r="C648">
            <v>644</v>
          </cell>
          <cell r="G648">
            <v>1445.9339669779999</v>
          </cell>
          <cell r="H648">
            <v>80.689400000000006</v>
          </cell>
          <cell r="I648">
            <v>51.382526625311101</v>
          </cell>
        </row>
        <row r="649">
          <cell r="C649">
            <v>645</v>
          </cell>
          <cell r="G649">
            <v>1445.7446993999999</v>
          </cell>
          <cell r="H649">
            <v>80.689400000000006</v>
          </cell>
          <cell r="I649">
            <v>51.382526625311101</v>
          </cell>
        </row>
        <row r="650">
          <cell r="C650">
            <v>646</v>
          </cell>
          <cell r="G650">
            <v>1445.5772414879998</v>
          </cell>
          <cell r="H650">
            <v>80.689400000000006</v>
          </cell>
          <cell r="I650">
            <v>51.382526625311101</v>
          </cell>
        </row>
        <row r="651">
          <cell r="C651">
            <v>647</v>
          </cell>
          <cell r="G651">
            <v>1445.5181456160001</v>
          </cell>
          <cell r="H651">
            <v>80.649500000000003</v>
          </cell>
          <cell r="I651">
            <v>51.382526625311101</v>
          </cell>
        </row>
        <row r="652">
          <cell r="C652">
            <v>648</v>
          </cell>
          <cell r="G652">
            <v>1445.4710114229999</v>
          </cell>
          <cell r="H652">
            <v>80.649500000000003</v>
          </cell>
          <cell r="I652">
            <v>51.382526625311101</v>
          </cell>
        </row>
        <row r="653">
          <cell r="C653">
            <v>649</v>
          </cell>
          <cell r="G653">
            <v>1444.361185277</v>
          </cell>
          <cell r="H653">
            <v>80.649500000000003</v>
          </cell>
          <cell r="I653">
            <v>51.382526625311101</v>
          </cell>
        </row>
        <row r="654">
          <cell r="C654">
            <v>650</v>
          </cell>
          <cell r="G654">
            <v>1444.209034042</v>
          </cell>
          <cell r="H654">
            <v>80.649500000000003</v>
          </cell>
          <cell r="I654">
            <v>51.382526625311101</v>
          </cell>
        </row>
        <row r="655">
          <cell r="C655">
            <v>651</v>
          </cell>
          <cell r="G655">
            <v>1444.0310540100002</v>
          </cell>
          <cell r="H655">
            <v>80.649500000000003</v>
          </cell>
          <cell r="I655">
            <v>51.382526625311101</v>
          </cell>
        </row>
        <row r="656">
          <cell r="C656">
            <v>652</v>
          </cell>
          <cell r="G656">
            <v>1443.975703327</v>
          </cell>
          <cell r="H656">
            <v>80.649500000000003</v>
          </cell>
          <cell r="I656">
            <v>51.382526625311101</v>
          </cell>
        </row>
        <row r="657">
          <cell r="C657">
            <v>653</v>
          </cell>
          <cell r="G657">
            <v>1443.7411836809999</v>
          </cell>
          <cell r="H657">
            <v>80.640799999999999</v>
          </cell>
          <cell r="I657">
            <v>51.382526625311101</v>
          </cell>
        </row>
        <row r="658">
          <cell r="C658">
            <v>654</v>
          </cell>
          <cell r="G658">
            <v>1442.997041567</v>
          </cell>
          <cell r="H658">
            <v>80.623400000000004</v>
          </cell>
          <cell r="I658">
            <v>51.382526625311101</v>
          </cell>
        </row>
        <row r="659">
          <cell r="C659">
            <v>655</v>
          </cell>
          <cell r="G659">
            <v>1442.939613988</v>
          </cell>
          <cell r="H659">
            <v>80.623400000000004</v>
          </cell>
          <cell r="I659">
            <v>51.382526625311101</v>
          </cell>
        </row>
        <row r="660">
          <cell r="C660">
            <v>656</v>
          </cell>
          <cell r="G660">
            <v>1442.9154596530002</v>
          </cell>
          <cell r="H660">
            <v>80.623400000000004</v>
          </cell>
          <cell r="I660">
            <v>51.382526625311101</v>
          </cell>
        </row>
        <row r="661">
          <cell r="C661">
            <v>657</v>
          </cell>
          <cell r="G661">
            <v>1442.865646085</v>
          </cell>
          <cell r="H661">
            <v>80.623400000000004</v>
          </cell>
          <cell r="I661">
            <v>51.382526625311101</v>
          </cell>
        </row>
        <row r="662">
          <cell r="C662">
            <v>658</v>
          </cell>
          <cell r="G662">
            <v>1442.845647418</v>
          </cell>
          <cell r="H662">
            <v>80.623400000000004</v>
          </cell>
          <cell r="I662">
            <v>51.382526625311101</v>
          </cell>
        </row>
        <row r="663">
          <cell r="C663">
            <v>659</v>
          </cell>
          <cell r="G663">
            <v>1442.6718799350001</v>
          </cell>
          <cell r="H663">
            <v>80.549400000000006</v>
          </cell>
          <cell r="I663">
            <v>51.382526625311101</v>
          </cell>
        </row>
        <row r="664">
          <cell r="C664">
            <v>660</v>
          </cell>
          <cell r="G664">
            <v>1442.6477882940001</v>
          </cell>
          <cell r="H664">
            <v>80.528899999999993</v>
          </cell>
          <cell r="I664">
            <v>51.382526625311101</v>
          </cell>
        </row>
        <row r="665">
          <cell r="C665">
            <v>661</v>
          </cell>
          <cell r="G665">
            <v>1442.5913639829998</v>
          </cell>
          <cell r="H665">
            <v>80.528899999999993</v>
          </cell>
          <cell r="I665">
            <v>51.382526625311101</v>
          </cell>
        </row>
        <row r="666">
          <cell r="C666">
            <v>662</v>
          </cell>
          <cell r="G666">
            <v>1442.5511511589998</v>
          </cell>
          <cell r="H666">
            <v>80.528899999999993</v>
          </cell>
          <cell r="I666">
            <v>51.382526625311101</v>
          </cell>
        </row>
        <row r="667">
          <cell r="C667">
            <v>663</v>
          </cell>
          <cell r="G667">
            <v>1442.5171417390002</v>
          </cell>
          <cell r="H667">
            <v>80.514399999999995</v>
          </cell>
          <cell r="I667">
            <v>51.382526625311101</v>
          </cell>
        </row>
        <row r="668">
          <cell r="C668">
            <v>664</v>
          </cell>
          <cell r="G668">
            <v>1442.375956029</v>
          </cell>
          <cell r="H668">
            <v>80.514399999999995</v>
          </cell>
          <cell r="I668">
            <v>51.382526625311101</v>
          </cell>
        </row>
        <row r="669">
          <cell r="C669">
            <v>665</v>
          </cell>
          <cell r="G669">
            <v>1441.962877271</v>
          </cell>
          <cell r="H669">
            <v>80.493799999999993</v>
          </cell>
          <cell r="I669">
            <v>51.382526625311101</v>
          </cell>
        </row>
        <row r="670">
          <cell r="C670">
            <v>666</v>
          </cell>
          <cell r="G670">
            <v>1441.5035323510001</v>
          </cell>
          <cell r="H670">
            <v>80.481700000000004</v>
          </cell>
          <cell r="I670">
            <v>51.382526625311101</v>
          </cell>
        </row>
        <row r="671">
          <cell r="C671">
            <v>667</v>
          </cell>
          <cell r="G671">
            <v>1441.328386962</v>
          </cell>
          <cell r="H671">
            <v>80.4816</v>
          </cell>
          <cell r="I671">
            <v>51.382526625311101</v>
          </cell>
        </row>
        <row r="672">
          <cell r="C672">
            <v>668</v>
          </cell>
          <cell r="G672">
            <v>1440.9956795359999</v>
          </cell>
          <cell r="H672">
            <v>80.4816</v>
          </cell>
          <cell r="I672">
            <v>51.382526625311101</v>
          </cell>
        </row>
        <row r="673">
          <cell r="C673">
            <v>669</v>
          </cell>
          <cell r="G673">
            <v>1440.8371725250001</v>
          </cell>
          <cell r="H673">
            <v>80.4816</v>
          </cell>
          <cell r="I673">
            <v>51.382526625311101</v>
          </cell>
        </row>
        <row r="674">
          <cell r="C674">
            <v>670</v>
          </cell>
          <cell r="G674">
            <v>1440.554493542</v>
          </cell>
          <cell r="H674">
            <v>80.4816</v>
          </cell>
          <cell r="I674">
            <v>51.382526625311101</v>
          </cell>
        </row>
        <row r="675">
          <cell r="C675">
            <v>671</v>
          </cell>
          <cell r="G675">
            <v>1439.918288677</v>
          </cell>
          <cell r="H675">
            <v>80.4816</v>
          </cell>
          <cell r="I675">
            <v>51.382526625311101</v>
          </cell>
        </row>
        <row r="676">
          <cell r="C676">
            <v>672</v>
          </cell>
          <cell r="G676">
            <v>1439.7112306299998</v>
          </cell>
          <cell r="H676">
            <v>80.473399999999998</v>
          </cell>
          <cell r="I676">
            <v>51.382526625311101</v>
          </cell>
        </row>
        <row r="677">
          <cell r="C677">
            <v>673</v>
          </cell>
          <cell r="G677">
            <v>1439.529763903</v>
          </cell>
          <cell r="H677">
            <v>80.473399999999998</v>
          </cell>
          <cell r="I677">
            <v>51.382526625311101</v>
          </cell>
        </row>
        <row r="678">
          <cell r="C678">
            <v>674</v>
          </cell>
          <cell r="G678">
            <v>1439.392578166</v>
          </cell>
          <cell r="H678">
            <v>80.436400000000006</v>
          </cell>
          <cell r="I678">
            <v>51.382526625311101</v>
          </cell>
        </row>
        <row r="679">
          <cell r="C679">
            <v>675</v>
          </cell>
          <cell r="G679">
            <v>1439.264624574</v>
          </cell>
          <cell r="H679">
            <v>80.436400000000006</v>
          </cell>
          <cell r="I679">
            <v>51.382526625311101</v>
          </cell>
        </row>
        <row r="680">
          <cell r="C680">
            <v>676</v>
          </cell>
          <cell r="G680">
            <v>1439.0064452050001</v>
          </cell>
          <cell r="H680">
            <v>80.436400000000006</v>
          </cell>
          <cell r="I680">
            <v>51.382526625311101</v>
          </cell>
        </row>
        <row r="681">
          <cell r="C681">
            <v>677</v>
          </cell>
          <cell r="G681">
            <v>1438.7895115370002</v>
          </cell>
          <cell r="H681">
            <v>80.414199999999994</v>
          </cell>
          <cell r="I681">
            <v>51.382526625311101</v>
          </cell>
        </row>
        <row r="682">
          <cell r="C682">
            <v>678</v>
          </cell>
          <cell r="G682">
            <v>1438.6377827840001</v>
          </cell>
          <cell r="H682">
            <v>80.414199999999994</v>
          </cell>
          <cell r="I682">
            <v>51.382526625311101</v>
          </cell>
        </row>
        <row r="683">
          <cell r="C683">
            <v>679</v>
          </cell>
          <cell r="G683">
            <v>1438.5282897900001</v>
          </cell>
          <cell r="H683">
            <v>80.4041</v>
          </cell>
          <cell r="I683">
            <v>51.382526625311101</v>
          </cell>
        </row>
        <row r="684">
          <cell r="C684">
            <v>680</v>
          </cell>
          <cell r="G684">
            <v>1438.420145092</v>
          </cell>
          <cell r="H684">
            <v>80.4041</v>
          </cell>
          <cell r="I684">
            <v>51.382526625311101</v>
          </cell>
        </row>
        <row r="685">
          <cell r="C685">
            <v>681</v>
          </cell>
          <cell r="G685">
            <v>1438.4147569850002</v>
          </cell>
          <cell r="H685">
            <v>80.370999999999995</v>
          </cell>
          <cell r="I685">
            <v>51.382526625311101</v>
          </cell>
        </row>
        <row r="686">
          <cell r="C686">
            <v>682</v>
          </cell>
          <cell r="G686">
            <v>1438.2637853629999</v>
          </cell>
          <cell r="H686">
            <v>80.355199999999996</v>
          </cell>
          <cell r="I686">
            <v>51.382526625311101</v>
          </cell>
        </row>
        <row r="687">
          <cell r="C687">
            <v>683</v>
          </cell>
          <cell r="G687">
            <v>1437.720063433</v>
          </cell>
          <cell r="H687">
            <v>80.355199999999996</v>
          </cell>
          <cell r="I687">
            <v>51.382526625311101</v>
          </cell>
        </row>
        <row r="688">
          <cell r="C688">
            <v>684</v>
          </cell>
          <cell r="G688">
            <v>1437.6996717940001</v>
          </cell>
          <cell r="H688">
            <v>80.355199999999996</v>
          </cell>
          <cell r="I688">
            <v>51.382526625311101</v>
          </cell>
        </row>
        <row r="689">
          <cell r="C689">
            <v>685</v>
          </cell>
          <cell r="G689">
            <v>1437.1779332569999</v>
          </cell>
          <cell r="H689">
            <v>80.321799999999996</v>
          </cell>
          <cell r="I689">
            <v>51.382526625311101</v>
          </cell>
        </row>
        <row r="690">
          <cell r="C690">
            <v>686</v>
          </cell>
          <cell r="G690">
            <v>1437.1706576300001</v>
          </cell>
          <cell r="H690">
            <v>80.321799999999996</v>
          </cell>
          <cell r="I690">
            <v>51.382526625311101</v>
          </cell>
        </row>
        <row r="691">
          <cell r="C691">
            <v>687</v>
          </cell>
          <cell r="G691">
            <v>1436.9821452909998</v>
          </cell>
          <cell r="H691">
            <v>80.321799999999996</v>
          </cell>
          <cell r="I691">
            <v>51.382526625311101</v>
          </cell>
        </row>
        <row r="692">
          <cell r="C692">
            <v>688</v>
          </cell>
          <cell r="G692">
            <v>1436.8561202779999</v>
          </cell>
          <cell r="H692">
            <v>80.3172</v>
          </cell>
          <cell r="I692">
            <v>51.382526625311101</v>
          </cell>
        </row>
        <row r="693">
          <cell r="C693">
            <v>689</v>
          </cell>
          <cell r="G693">
            <v>1436.7885915260001</v>
          </cell>
          <cell r="H693">
            <v>80.3172</v>
          </cell>
          <cell r="I693">
            <v>51.382526625311101</v>
          </cell>
        </row>
        <row r="694">
          <cell r="C694">
            <v>690</v>
          </cell>
          <cell r="G694">
            <v>1436.656765728</v>
          </cell>
          <cell r="H694">
            <v>80.3172</v>
          </cell>
          <cell r="I694">
            <v>51.382526625311101</v>
          </cell>
        </row>
        <row r="695">
          <cell r="C695">
            <v>691</v>
          </cell>
          <cell r="G695">
            <v>1436.6155538989999</v>
          </cell>
          <cell r="H695">
            <v>80.315399999999997</v>
          </cell>
          <cell r="I695">
            <v>51.382526625311101</v>
          </cell>
        </row>
        <row r="696">
          <cell r="C696">
            <v>692</v>
          </cell>
          <cell r="G696">
            <v>1436.5896303099998</v>
          </cell>
          <cell r="H696">
            <v>80.315399999999997</v>
          </cell>
          <cell r="I696">
            <v>51.382526625311101</v>
          </cell>
        </row>
        <row r="697">
          <cell r="C697">
            <v>693</v>
          </cell>
          <cell r="G697">
            <v>1436.5815207529999</v>
          </cell>
          <cell r="H697">
            <v>80.315100000000001</v>
          </cell>
          <cell r="I697">
            <v>51.382526625311101</v>
          </cell>
        </row>
        <row r="698">
          <cell r="C698">
            <v>694</v>
          </cell>
          <cell r="G698">
            <v>1436.382751766</v>
          </cell>
          <cell r="H698">
            <v>80.315100000000001</v>
          </cell>
          <cell r="I698">
            <v>51.382526625311101</v>
          </cell>
        </row>
        <row r="699">
          <cell r="C699">
            <v>695</v>
          </cell>
          <cell r="G699">
            <v>1436.295799689</v>
          </cell>
          <cell r="H699">
            <v>80.315100000000001</v>
          </cell>
          <cell r="I699">
            <v>51.382526625311101</v>
          </cell>
        </row>
        <row r="700">
          <cell r="C700">
            <v>696</v>
          </cell>
          <cell r="G700">
            <v>1435.8587269319999</v>
          </cell>
          <cell r="H700">
            <v>80.315100000000001</v>
          </cell>
          <cell r="I700">
            <v>51.382526625311101</v>
          </cell>
        </row>
        <row r="701">
          <cell r="C701">
            <v>697</v>
          </cell>
          <cell r="G701">
            <v>1435.7705539530002</v>
          </cell>
          <cell r="H701">
            <v>80.315100000000001</v>
          </cell>
          <cell r="I701">
            <v>51.382526625311101</v>
          </cell>
        </row>
        <row r="702">
          <cell r="C702">
            <v>698</v>
          </cell>
          <cell r="G702">
            <v>1435.4941832489999</v>
          </cell>
          <cell r="H702">
            <v>80.315100000000001</v>
          </cell>
          <cell r="I702">
            <v>51.382526625311101</v>
          </cell>
        </row>
        <row r="703">
          <cell r="C703">
            <v>699</v>
          </cell>
          <cell r="G703">
            <v>1435.3250567399998</v>
          </cell>
          <cell r="H703">
            <v>80.315100000000001</v>
          </cell>
          <cell r="I703">
            <v>51.382526625311101</v>
          </cell>
        </row>
        <row r="704">
          <cell r="C704">
            <v>700</v>
          </cell>
          <cell r="G704">
            <v>1435.1931914909999</v>
          </cell>
          <cell r="H704">
            <v>80.315100000000001</v>
          </cell>
          <cell r="I704">
            <v>51.382526625311101</v>
          </cell>
        </row>
        <row r="705">
          <cell r="C705">
            <v>701</v>
          </cell>
          <cell r="G705">
            <v>1434.6405475039999</v>
          </cell>
          <cell r="H705">
            <v>80.315100000000001</v>
          </cell>
          <cell r="I705">
            <v>51.382526625311101</v>
          </cell>
        </row>
        <row r="706">
          <cell r="C706">
            <v>702</v>
          </cell>
          <cell r="G706">
            <v>1434.232911201</v>
          </cell>
          <cell r="H706">
            <v>80.315100000000001</v>
          </cell>
          <cell r="I706">
            <v>51.382526625311101</v>
          </cell>
        </row>
        <row r="707">
          <cell r="C707">
            <v>703</v>
          </cell>
          <cell r="G707">
            <v>1434.153677645</v>
          </cell>
          <cell r="H707">
            <v>80.315100000000001</v>
          </cell>
          <cell r="I707">
            <v>51.382526625311101</v>
          </cell>
        </row>
        <row r="708">
          <cell r="C708">
            <v>704</v>
          </cell>
          <cell r="G708">
            <v>1433.928681758</v>
          </cell>
          <cell r="H708">
            <v>80.280600000000007</v>
          </cell>
          <cell r="I708">
            <v>51.382526625311101</v>
          </cell>
        </row>
        <row r="709">
          <cell r="C709">
            <v>705</v>
          </cell>
          <cell r="G709">
            <v>1433.59585801</v>
          </cell>
          <cell r="H709">
            <v>80.280600000000007</v>
          </cell>
          <cell r="I709">
            <v>51.382526625311101</v>
          </cell>
        </row>
        <row r="710">
          <cell r="C710">
            <v>706</v>
          </cell>
          <cell r="G710">
            <v>1433.3916396699999</v>
          </cell>
          <cell r="H710">
            <v>80.242041880000002</v>
          </cell>
          <cell r="I710">
            <v>51.382526625311101</v>
          </cell>
        </row>
        <row r="711">
          <cell r="C711">
            <v>707</v>
          </cell>
          <cell r="G711">
            <v>1433.3385816729999</v>
          </cell>
          <cell r="H711">
            <v>80.242041880000002</v>
          </cell>
          <cell r="I711">
            <v>51.382526625311101</v>
          </cell>
        </row>
        <row r="712">
          <cell r="C712">
            <v>708</v>
          </cell>
          <cell r="G712">
            <v>1433.081080981</v>
          </cell>
          <cell r="H712">
            <v>80.240700000000004</v>
          </cell>
          <cell r="I712">
            <v>51.382526625311101</v>
          </cell>
        </row>
        <row r="713">
          <cell r="C713">
            <v>709</v>
          </cell>
          <cell r="G713">
            <v>1433.044641939</v>
          </cell>
          <cell r="H713">
            <v>80.240700000000004</v>
          </cell>
          <cell r="I713">
            <v>51.382526625311101</v>
          </cell>
        </row>
        <row r="714">
          <cell r="C714">
            <v>710</v>
          </cell>
          <cell r="G714">
            <v>1432.9854484580001</v>
          </cell>
          <cell r="H714">
            <v>80.240700000000004</v>
          </cell>
          <cell r="I714">
            <v>51.382526625311101</v>
          </cell>
        </row>
        <row r="715">
          <cell r="C715">
            <v>711</v>
          </cell>
          <cell r="G715">
            <v>1432.845941476</v>
          </cell>
          <cell r="H715">
            <v>80.240700000000004</v>
          </cell>
          <cell r="I715">
            <v>51.382526625311101</v>
          </cell>
        </row>
        <row r="716">
          <cell r="C716">
            <v>712</v>
          </cell>
          <cell r="G716">
            <v>1432.7226870980001</v>
          </cell>
          <cell r="H716">
            <v>80.233000000000004</v>
          </cell>
          <cell r="I716">
            <v>51.382526625311101</v>
          </cell>
        </row>
        <row r="717">
          <cell r="C717">
            <v>713</v>
          </cell>
          <cell r="G717">
            <v>1432.647426666</v>
          </cell>
          <cell r="H717">
            <v>80.233000000000004</v>
          </cell>
          <cell r="I717">
            <v>51.382526625311101</v>
          </cell>
        </row>
        <row r="718">
          <cell r="C718">
            <v>714</v>
          </cell>
          <cell r="G718">
            <v>1432.415314415</v>
          </cell>
          <cell r="H718">
            <v>80.233000000000004</v>
          </cell>
          <cell r="I718">
            <v>51.382526625311101</v>
          </cell>
        </row>
        <row r="719">
          <cell r="C719">
            <v>715</v>
          </cell>
          <cell r="G719">
            <v>1432.33262474</v>
          </cell>
          <cell r="H719">
            <v>80.233000000000004</v>
          </cell>
          <cell r="I719">
            <v>51.382526625311101</v>
          </cell>
        </row>
        <row r="720">
          <cell r="C720">
            <v>716</v>
          </cell>
          <cell r="G720">
            <v>1432.05157902</v>
          </cell>
          <cell r="H720">
            <v>80.233000000000004</v>
          </cell>
          <cell r="I720">
            <v>51.382526625311101</v>
          </cell>
        </row>
        <row r="721">
          <cell r="C721">
            <v>717</v>
          </cell>
          <cell r="G721">
            <v>1431.911809465</v>
          </cell>
          <cell r="H721">
            <v>80.233000000000004</v>
          </cell>
          <cell r="I721">
            <v>51.382526625311101</v>
          </cell>
        </row>
        <row r="722">
          <cell r="C722">
            <v>718</v>
          </cell>
          <cell r="G722">
            <v>1431.9027102099999</v>
          </cell>
          <cell r="H722">
            <v>80.233000000000004</v>
          </cell>
          <cell r="I722">
            <v>51.382526625311101</v>
          </cell>
        </row>
        <row r="723">
          <cell r="C723">
            <v>719</v>
          </cell>
          <cell r="G723">
            <v>1431.577447982</v>
          </cell>
          <cell r="H723">
            <v>80.233000000000004</v>
          </cell>
          <cell r="I723">
            <v>51.382526625311101</v>
          </cell>
        </row>
        <row r="724">
          <cell r="C724">
            <v>720</v>
          </cell>
          <cell r="G724">
            <v>1431.2038242399999</v>
          </cell>
          <cell r="H724">
            <v>80.230199999999996</v>
          </cell>
          <cell r="I724">
            <v>51.382526625311101</v>
          </cell>
        </row>
        <row r="725">
          <cell r="C725">
            <v>721</v>
          </cell>
          <cell r="G725">
            <v>1431.093345649</v>
          </cell>
          <cell r="H725">
            <v>80.206699999999998</v>
          </cell>
          <cell r="I725">
            <v>51.382526625311101</v>
          </cell>
        </row>
        <row r="726">
          <cell r="C726">
            <v>722</v>
          </cell>
          <cell r="G726">
            <v>1430.8878358100001</v>
          </cell>
          <cell r="H726">
            <v>80.206699999999998</v>
          </cell>
          <cell r="I726">
            <v>51.382526625311101</v>
          </cell>
        </row>
        <row r="727">
          <cell r="C727">
            <v>723</v>
          </cell>
          <cell r="G727">
            <v>1430.7411996339999</v>
          </cell>
          <cell r="H727">
            <v>80.206699999999998</v>
          </cell>
          <cell r="I727">
            <v>51.382526625311101</v>
          </cell>
        </row>
        <row r="728">
          <cell r="C728">
            <v>724</v>
          </cell>
          <cell r="G728">
            <v>1430.6812227690002</v>
          </cell>
          <cell r="H728">
            <v>80.181799999999996</v>
          </cell>
          <cell r="I728">
            <v>51.382526625311101</v>
          </cell>
        </row>
        <row r="729">
          <cell r="C729">
            <v>725</v>
          </cell>
          <cell r="G729">
            <v>1430.3911991790001</v>
          </cell>
          <cell r="H729">
            <v>80.181799999999996</v>
          </cell>
          <cell r="I729">
            <v>51.382526625311101</v>
          </cell>
        </row>
        <row r="730">
          <cell r="C730">
            <v>726</v>
          </cell>
          <cell r="G730">
            <v>1430.3144465979999</v>
          </cell>
          <cell r="H730">
            <v>80.181799999999996</v>
          </cell>
          <cell r="I730">
            <v>51.382526625311101</v>
          </cell>
        </row>
        <row r="731">
          <cell r="C731">
            <v>727</v>
          </cell>
          <cell r="G731">
            <v>1430.249858653</v>
          </cell>
          <cell r="H731">
            <v>80.181799999999996</v>
          </cell>
          <cell r="I731">
            <v>51.382526625311101</v>
          </cell>
        </row>
        <row r="732">
          <cell r="C732">
            <v>728</v>
          </cell>
          <cell r="G732">
            <v>1430.102716206</v>
          </cell>
          <cell r="H732">
            <v>80.165099999999995</v>
          </cell>
          <cell r="I732">
            <v>51.382526625311101</v>
          </cell>
        </row>
        <row r="733">
          <cell r="C733">
            <v>729</v>
          </cell>
          <cell r="G733">
            <v>1429.976267148</v>
          </cell>
          <cell r="H733">
            <v>80.165099999999995</v>
          </cell>
          <cell r="I733">
            <v>51.382526625311101</v>
          </cell>
        </row>
        <row r="734">
          <cell r="C734">
            <v>730</v>
          </cell>
          <cell r="G734">
            <v>1429.6800978000001</v>
          </cell>
          <cell r="H734">
            <v>80.165099999999995</v>
          </cell>
          <cell r="I734">
            <v>51.382526625311101</v>
          </cell>
        </row>
        <row r="735">
          <cell r="C735">
            <v>731</v>
          </cell>
          <cell r="G735">
            <v>1429.58193822</v>
          </cell>
          <cell r="H735">
            <v>80.165099999999995</v>
          </cell>
          <cell r="I735">
            <v>51.382526625311101</v>
          </cell>
        </row>
        <row r="736">
          <cell r="C736">
            <v>732</v>
          </cell>
          <cell r="G736">
            <v>1429.0527099200001</v>
          </cell>
          <cell r="H736">
            <v>80.151399999999995</v>
          </cell>
          <cell r="I736">
            <v>51.382526625311101</v>
          </cell>
        </row>
        <row r="737">
          <cell r="C737">
            <v>733</v>
          </cell>
          <cell r="G737">
            <v>1428.986387225</v>
          </cell>
          <cell r="H737">
            <v>80.151399999999995</v>
          </cell>
          <cell r="I737">
            <v>51.382526625311101</v>
          </cell>
        </row>
        <row r="738">
          <cell r="C738">
            <v>734</v>
          </cell>
          <cell r="G738">
            <v>1428.6880251079999</v>
          </cell>
          <cell r="H738">
            <v>80.105900000000005</v>
          </cell>
          <cell r="I738">
            <v>51.382526625311101</v>
          </cell>
        </row>
        <row r="739">
          <cell r="C739">
            <v>735</v>
          </cell>
          <cell r="G739">
            <v>1428.6315923699999</v>
          </cell>
          <cell r="H739">
            <v>80.105900000000005</v>
          </cell>
          <cell r="I739">
            <v>51.382526625311101</v>
          </cell>
        </row>
        <row r="740">
          <cell r="C740">
            <v>736</v>
          </cell>
          <cell r="G740">
            <v>1428.453019064</v>
          </cell>
          <cell r="H740">
            <v>80.105900000000005</v>
          </cell>
          <cell r="I740">
            <v>51.382526625311101</v>
          </cell>
        </row>
        <row r="741">
          <cell r="C741">
            <v>737</v>
          </cell>
          <cell r="G741">
            <v>1427.8659389659999</v>
          </cell>
          <cell r="H741">
            <v>80.095200000000006</v>
          </cell>
          <cell r="I741">
            <v>51.382526625311101</v>
          </cell>
        </row>
        <row r="742">
          <cell r="C742">
            <v>738</v>
          </cell>
          <cell r="G742">
            <v>1427.5982811849999</v>
          </cell>
          <cell r="H742">
            <v>80.095200000000006</v>
          </cell>
          <cell r="I742">
            <v>51.382526625311101</v>
          </cell>
        </row>
        <row r="743">
          <cell r="C743">
            <v>739</v>
          </cell>
          <cell r="G743">
            <v>1427.3436349460001</v>
          </cell>
          <cell r="H743">
            <v>80.095200000000006</v>
          </cell>
          <cell r="I743">
            <v>51.382526625311101</v>
          </cell>
        </row>
        <row r="744">
          <cell r="C744">
            <v>740</v>
          </cell>
          <cell r="G744">
            <v>1427.332442267</v>
          </cell>
          <cell r="H744">
            <v>80.095200000000006</v>
          </cell>
          <cell r="I744">
            <v>51.382526625311101</v>
          </cell>
        </row>
        <row r="745">
          <cell r="C745">
            <v>741</v>
          </cell>
          <cell r="G745">
            <v>1427.299798964</v>
          </cell>
          <cell r="H745">
            <v>80.095200000000006</v>
          </cell>
          <cell r="I745">
            <v>51.382526625311101</v>
          </cell>
        </row>
        <row r="746">
          <cell r="C746">
            <v>742</v>
          </cell>
          <cell r="G746">
            <v>1426.2079369039998</v>
          </cell>
          <cell r="H746">
            <v>80.091200000000001</v>
          </cell>
          <cell r="I746">
            <v>51.382526625311101</v>
          </cell>
        </row>
        <row r="747">
          <cell r="C747">
            <v>743</v>
          </cell>
          <cell r="G747">
            <v>1426.2061029070001</v>
          </cell>
          <cell r="H747">
            <v>80.076999999999998</v>
          </cell>
          <cell r="I747">
            <v>51.382526625311101</v>
          </cell>
        </row>
        <row r="748">
          <cell r="C748">
            <v>744</v>
          </cell>
          <cell r="G748">
            <v>1425.9350176609998</v>
          </cell>
          <cell r="H748">
            <v>80.076999999999998</v>
          </cell>
          <cell r="I748">
            <v>51.382526625311101</v>
          </cell>
        </row>
        <row r="749">
          <cell r="C749">
            <v>745</v>
          </cell>
          <cell r="G749">
            <v>1425.6197919069998</v>
          </cell>
          <cell r="H749">
            <v>80.039100000000005</v>
          </cell>
          <cell r="I749">
            <v>51.382526625311101</v>
          </cell>
        </row>
        <row r="750">
          <cell r="C750">
            <v>746</v>
          </cell>
          <cell r="G750">
            <v>1425.3342439399999</v>
          </cell>
          <cell r="H750">
            <v>80.039100000000005</v>
          </cell>
          <cell r="I750">
            <v>51.382526625311101</v>
          </cell>
        </row>
        <row r="751">
          <cell r="C751">
            <v>747</v>
          </cell>
          <cell r="G751">
            <v>1424.9080213979998</v>
          </cell>
          <cell r="H751">
            <v>80.039100000000005</v>
          </cell>
          <cell r="I751">
            <v>51.382526625311101</v>
          </cell>
        </row>
        <row r="752">
          <cell r="C752">
            <v>748</v>
          </cell>
          <cell r="G752">
            <v>1424.7540313049999</v>
          </cell>
          <cell r="H752">
            <v>80.018600000000006</v>
          </cell>
          <cell r="I752">
            <v>51.382526625311101</v>
          </cell>
        </row>
        <row r="753">
          <cell r="C753">
            <v>749</v>
          </cell>
          <cell r="G753">
            <v>1424.7378682670001</v>
          </cell>
          <cell r="H753">
            <v>80.018600000000006</v>
          </cell>
          <cell r="I753">
            <v>51.382526625311101</v>
          </cell>
        </row>
        <row r="754">
          <cell r="C754">
            <v>750</v>
          </cell>
          <cell r="G754">
            <v>1424.7003372500001</v>
          </cell>
          <cell r="H754">
            <v>80.012299999999996</v>
          </cell>
          <cell r="I754">
            <v>51.382526625311101</v>
          </cell>
        </row>
        <row r="755">
          <cell r="C755">
            <v>751</v>
          </cell>
          <cell r="G755">
            <v>1424.5832860200001</v>
          </cell>
          <cell r="H755">
            <v>80.005899999999997</v>
          </cell>
          <cell r="I755">
            <v>51.382526625311101</v>
          </cell>
        </row>
        <row r="756">
          <cell r="C756">
            <v>752</v>
          </cell>
          <cell r="G756">
            <v>1424.3918539680001</v>
          </cell>
          <cell r="H756">
            <v>80.005899999999997</v>
          </cell>
          <cell r="I756">
            <v>51.382526625311101</v>
          </cell>
        </row>
        <row r="757">
          <cell r="C757">
            <v>753</v>
          </cell>
          <cell r="G757">
            <v>1423.9292834810001</v>
          </cell>
          <cell r="H757">
            <v>80.005899999999997</v>
          </cell>
          <cell r="I757">
            <v>51.382526625311101</v>
          </cell>
        </row>
        <row r="758">
          <cell r="C758">
            <v>754</v>
          </cell>
          <cell r="G758">
            <v>1423.0093317619999</v>
          </cell>
          <cell r="H758">
            <v>80.005899999999997</v>
          </cell>
          <cell r="I758">
            <v>51.382526625311101</v>
          </cell>
        </row>
        <row r="759">
          <cell r="C759">
            <v>755</v>
          </cell>
          <cell r="G759">
            <v>1422.8916876389999</v>
          </cell>
          <cell r="H759">
            <v>80.005899999999997</v>
          </cell>
          <cell r="I759">
            <v>51.382526625311101</v>
          </cell>
        </row>
        <row r="760">
          <cell r="C760">
            <v>756</v>
          </cell>
          <cell r="G760">
            <v>1422.0453145490001</v>
          </cell>
          <cell r="H760">
            <v>80.005899999999997</v>
          </cell>
          <cell r="I760">
            <v>51.382526625311101</v>
          </cell>
        </row>
        <row r="761">
          <cell r="C761">
            <v>757</v>
          </cell>
          <cell r="G761">
            <v>1421.5816743570001</v>
          </cell>
          <cell r="H761">
            <v>79.991100000000003</v>
          </cell>
          <cell r="I761">
            <v>51.382526625311101</v>
          </cell>
        </row>
        <row r="762">
          <cell r="C762">
            <v>758</v>
          </cell>
          <cell r="G762">
            <v>1421.468766489</v>
          </cell>
          <cell r="H762">
            <v>79.982699999999994</v>
          </cell>
          <cell r="I762">
            <v>51.382526625311101</v>
          </cell>
        </row>
        <row r="763">
          <cell r="C763">
            <v>759</v>
          </cell>
          <cell r="G763">
            <v>1420.9607316900001</v>
          </cell>
          <cell r="H763">
            <v>79.982699999999994</v>
          </cell>
          <cell r="I763">
            <v>51.382526625311101</v>
          </cell>
        </row>
        <row r="764">
          <cell r="C764">
            <v>760</v>
          </cell>
          <cell r="G764">
            <v>1420.7975571030001</v>
          </cell>
          <cell r="H764">
            <v>79.982699999999994</v>
          </cell>
          <cell r="I764">
            <v>51.382526625311101</v>
          </cell>
        </row>
        <row r="765">
          <cell r="C765">
            <v>761</v>
          </cell>
          <cell r="G765">
            <v>1420.4999208859999</v>
          </cell>
          <cell r="H765">
            <v>79.981700000000004</v>
          </cell>
          <cell r="I765">
            <v>51.382526625311101</v>
          </cell>
        </row>
        <row r="766">
          <cell r="C766">
            <v>762</v>
          </cell>
          <cell r="G766">
            <v>1420.4626376630001</v>
          </cell>
          <cell r="H766">
            <v>79.981700000000004</v>
          </cell>
          <cell r="I766">
            <v>51.382526625311101</v>
          </cell>
        </row>
        <row r="767">
          <cell r="C767">
            <v>763</v>
          </cell>
          <cell r="G767">
            <v>1420.053437647</v>
          </cell>
          <cell r="H767">
            <v>79.962400000000002</v>
          </cell>
          <cell r="I767">
            <v>51.382526625311101</v>
          </cell>
        </row>
        <row r="768">
          <cell r="C768">
            <v>764</v>
          </cell>
          <cell r="G768">
            <v>1419.9075321719999</v>
          </cell>
          <cell r="H768">
            <v>79.962400000000002</v>
          </cell>
          <cell r="I768">
            <v>51.382526625311101</v>
          </cell>
        </row>
        <row r="769">
          <cell r="C769">
            <v>765</v>
          </cell>
          <cell r="G769">
            <v>1419.8647218530002</v>
          </cell>
          <cell r="H769">
            <v>79.948400000000007</v>
          </cell>
          <cell r="I769">
            <v>51.382526625311101</v>
          </cell>
        </row>
        <row r="770">
          <cell r="C770">
            <v>766</v>
          </cell>
          <cell r="G770">
            <v>1419.8152571990001</v>
          </cell>
          <cell r="H770">
            <v>79.933499999999995</v>
          </cell>
          <cell r="I770">
            <v>51.382526625311101</v>
          </cell>
        </row>
        <row r="771">
          <cell r="C771">
            <v>767</v>
          </cell>
          <cell r="G771">
            <v>1419.3870124999999</v>
          </cell>
          <cell r="H771">
            <v>79.933000000000007</v>
          </cell>
          <cell r="I771">
            <v>51.382526625311101</v>
          </cell>
        </row>
        <row r="772">
          <cell r="C772">
            <v>768</v>
          </cell>
          <cell r="G772">
            <v>1419.3587132329999</v>
          </cell>
          <cell r="H772">
            <v>79.931600000000003</v>
          </cell>
          <cell r="I772">
            <v>51.382526625311101</v>
          </cell>
        </row>
        <row r="773">
          <cell r="C773">
            <v>769</v>
          </cell>
          <cell r="G773">
            <v>1419.199611218</v>
          </cell>
          <cell r="H773">
            <v>79.923299999999998</v>
          </cell>
          <cell r="I773">
            <v>51.382526625311101</v>
          </cell>
        </row>
        <row r="774">
          <cell r="C774">
            <v>770</v>
          </cell>
          <cell r="G774">
            <v>1418.8619697010001</v>
          </cell>
          <cell r="H774">
            <v>79.911000000000001</v>
          </cell>
          <cell r="I774">
            <v>51.382526625311101</v>
          </cell>
        </row>
        <row r="775">
          <cell r="C775">
            <v>771</v>
          </cell>
          <cell r="G775">
            <v>1418.7521324940001</v>
          </cell>
          <cell r="H775">
            <v>79.907399999999996</v>
          </cell>
          <cell r="I775">
            <v>51.382526625311101</v>
          </cell>
        </row>
        <row r="776">
          <cell r="C776">
            <v>772</v>
          </cell>
          <cell r="G776">
            <v>1418.7058432420001</v>
          </cell>
          <cell r="H776">
            <v>79.907399999999996</v>
          </cell>
          <cell r="I776">
            <v>51.382526625311101</v>
          </cell>
        </row>
        <row r="777">
          <cell r="C777">
            <v>773</v>
          </cell>
          <cell r="G777">
            <v>1418.597486741</v>
          </cell>
          <cell r="H777">
            <v>79.907399999999996</v>
          </cell>
          <cell r="I777">
            <v>51.382526625311101</v>
          </cell>
        </row>
        <row r="778">
          <cell r="C778">
            <v>774</v>
          </cell>
          <cell r="G778">
            <v>1418.577835714</v>
          </cell>
          <cell r="H778">
            <v>79.907399999999996</v>
          </cell>
          <cell r="I778">
            <v>51.382526625311101</v>
          </cell>
        </row>
        <row r="779">
          <cell r="C779">
            <v>775</v>
          </cell>
          <cell r="G779">
            <v>1418.552152317</v>
          </cell>
          <cell r="H779">
            <v>79.903499999999994</v>
          </cell>
          <cell r="I779">
            <v>51.382526625311101</v>
          </cell>
        </row>
        <row r="780">
          <cell r="C780">
            <v>776</v>
          </cell>
          <cell r="G780">
            <v>1418.544359303</v>
          </cell>
          <cell r="H780">
            <v>79.903499999999994</v>
          </cell>
          <cell r="I780">
            <v>51.382526625311101</v>
          </cell>
        </row>
        <row r="781">
          <cell r="C781">
            <v>777</v>
          </cell>
          <cell r="G781">
            <v>1418.108567877</v>
          </cell>
          <cell r="H781">
            <v>79.903499999999994</v>
          </cell>
          <cell r="I781">
            <v>51.382526625311101</v>
          </cell>
        </row>
        <row r="782">
          <cell r="C782">
            <v>778</v>
          </cell>
          <cell r="G782">
            <v>1417.512603894</v>
          </cell>
          <cell r="H782">
            <v>79.893900000000002</v>
          </cell>
          <cell r="I782">
            <v>51.382526625311101</v>
          </cell>
        </row>
        <row r="783">
          <cell r="C783">
            <v>779</v>
          </cell>
          <cell r="G783">
            <v>1417.159642912</v>
          </cell>
          <cell r="H783">
            <v>79.893900000000002</v>
          </cell>
          <cell r="I783">
            <v>51.382526625311101</v>
          </cell>
        </row>
        <row r="784">
          <cell r="C784">
            <v>780</v>
          </cell>
          <cell r="G784">
            <v>1416.9621445830001</v>
          </cell>
          <cell r="H784">
            <v>79.884799999999998</v>
          </cell>
          <cell r="I784">
            <v>51.382526625311101</v>
          </cell>
        </row>
        <row r="785">
          <cell r="C785">
            <v>781</v>
          </cell>
          <cell r="G785">
            <v>1416.425325383</v>
          </cell>
          <cell r="H785">
            <v>79.884799999999998</v>
          </cell>
          <cell r="I785">
            <v>51.382526625311101</v>
          </cell>
        </row>
        <row r="786">
          <cell r="C786">
            <v>782</v>
          </cell>
          <cell r="G786">
            <v>1416.254647084</v>
          </cell>
          <cell r="H786">
            <v>79.881600000000006</v>
          </cell>
          <cell r="I786">
            <v>51.382526625311101</v>
          </cell>
        </row>
        <row r="787">
          <cell r="C787">
            <v>783</v>
          </cell>
          <cell r="G787">
            <v>1416.156097973</v>
          </cell>
          <cell r="H787">
            <v>79.878100000000003</v>
          </cell>
          <cell r="I787">
            <v>51.382526625311101</v>
          </cell>
        </row>
        <row r="788">
          <cell r="C788">
            <v>784</v>
          </cell>
          <cell r="G788">
            <v>1415.599878234</v>
          </cell>
          <cell r="H788">
            <v>79.858999999999995</v>
          </cell>
          <cell r="I788">
            <v>51.382526625311101</v>
          </cell>
        </row>
        <row r="789">
          <cell r="C789">
            <v>785</v>
          </cell>
          <cell r="G789">
            <v>1415.4623510260001</v>
          </cell>
          <cell r="H789">
            <v>79.858999999999995</v>
          </cell>
          <cell r="I789">
            <v>51.382526625311101</v>
          </cell>
        </row>
        <row r="790">
          <cell r="C790">
            <v>786</v>
          </cell>
          <cell r="G790">
            <v>1415.4294551140001</v>
          </cell>
          <cell r="H790">
            <v>79.858999999999995</v>
          </cell>
          <cell r="I790">
            <v>51.382526625311101</v>
          </cell>
        </row>
        <row r="791">
          <cell r="C791">
            <v>787</v>
          </cell>
          <cell r="G791">
            <v>1415.3818668389999</v>
          </cell>
          <cell r="H791">
            <v>79.858999999999995</v>
          </cell>
          <cell r="I791">
            <v>51.382526625311101</v>
          </cell>
        </row>
        <row r="792">
          <cell r="C792">
            <v>788</v>
          </cell>
          <cell r="G792">
            <v>1414.3523075570001</v>
          </cell>
          <cell r="H792">
            <v>79.858999999999995</v>
          </cell>
          <cell r="I792">
            <v>51.382526625311101</v>
          </cell>
        </row>
        <row r="793">
          <cell r="C793">
            <v>789</v>
          </cell>
          <cell r="G793">
            <v>1414.2169274349999</v>
          </cell>
          <cell r="H793">
            <v>79.849900000000005</v>
          </cell>
          <cell r="I793">
            <v>51.382526625311101</v>
          </cell>
        </row>
        <row r="794">
          <cell r="C794">
            <v>790</v>
          </cell>
          <cell r="G794">
            <v>1414.0128899630001</v>
          </cell>
          <cell r="H794">
            <v>79.849900000000005</v>
          </cell>
          <cell r="I794">
            <v>51.382526625311101</v>
          </cell>
        </row>
        <row r="795">
          <cell r="C795">
            <v>791</v>
          </cell>
          <cell r="G795">
            <v>1413.852111614</v>
          </cell>
          <cell r="H795">
            <v>79.849900000000005</v>
          </cell>
          <cell r="I795">
            <v>51.382526625311101</v>
          </cell>
        </row>
        <row r="796">
          <cell r="C796">
            <v>792</v>
          </cell>
          <cell r="G796">
            <v>1413.2677775249999</v>
          </cell>
          <cell r="H796">
            <v>79.849900000000005</v>
          </cell>
          <cell r="I796">
            <v>51.382526625311101</v>
          </cell>
        </row>
        <row r="797">
          <cell r="C797">
            <v>793</v>
          </cell>
          <cell r="G797">
            <v>1413.192193804</v>
          </cell>
          <cell r="H797">
            <v>79.849900000000005</v>
          </cell>
          <cell r="I797">
            <v>51.382526625311101</v>
          </cell>
        </row>
        <row r="798">
          <cell r="C798">
            <v>794</v>
          </cell>
          <cell r="G798">
            <v>1412.83031673</v>
          </cell>
          <cell r="H798">
            <v>79.849900000000005</v>
          </cell>
          <cell r="I798">
            <v>51.382526625311101</v>
          </cell>
        </row>
        <row r="799">
          <cell r="C799">
            <v>795</v>
          </cell>
          <cell r="G799">
            <v>1412.758173214</v>
          </cell>
          <cell r="H799">
            <v>79.849900000000005</v>
          </cell>
          <cell r="I799">
            <v>51.382526625311101</v>
          </cell>
        </row>
        <row r="800">
          <cell r="C800">
            <v>796</v>
          </cell>
          <cell r="G800">
            <v>1412.5664976530002</v>
          </cell>
          <cell r="H800">
            <v>79.849900000000005</v>
          </cell>
          <cell r="I800">
            <v>51.382526625311101</v>
          </cell>
        </row>
        <row r="801">
          <cell r="C801">
            <v>797</v>
          </cell>
          <cell r="G801">
            <v>1412.48700059</v>
          </cell>
          <cell r="H801">
            <v>79.849900000000005</v>
          </cell>
          <cell r="I801">
            <v>51.382526625311101</v>
          </cell>
        </row>
        <row r="802">
          <cell r="C802">
            <v>798</v>
          </cell>
          <cell r="G802">
            <v>1412.4298539219999</v>
          </cell>
          <cell r="H802">
            <v>79.833100000000002</v>
          </cell>
          <cell r="I802">
            <v>51.382526625311101</v>
          </cell>
        </row>
        <row r="803">
          <cell r="C803">
            <v>799</v>
          </cell>
          <cell r="G803">
            <v>1412.185926332</v>
          </cell>
          <cell r="H803">
            <v>79.833100000000002</v>
          </cell>
          <cell r="I803">
            <v>51.382526625311101</v>
          </cell>
        </row>
        <row r="804">
          <cell r="C804">
            <v>800</v>
          </cell>
          <cell r="G804">
            <v>1412.087569198</v>
          </cell>
          <cell r="H804">
            <v>79.813000000000002</v>
          </cell>
          <cell r="I804">
            <v>51.382526625311101</v>
          </cell>
        </row>
        <row r="805">
          <cell r="C805">
            <v>801</v>
          </cell>
          <cell r="G805">
            <v>1412.042971203</v>
          </cell>
          <cell r="H805">
            <v>79.813000000000002</v>
          </cell>
          <cell r="I805">
            <v>51.382526625311101</v>
          </cell>
        </row>
        <row r="806">
          <cell r="C806">
            <v>802</v>
          </cell>
          <cell r="G806">
            <v>1411.776510295</v>
          </cell>
          <cell r="H806">
            <v>79.812600000000003</v>
          </cell>
          <cell r="I806">
            <v>51.382526625311101</v>
          </cell>
        </row>
        <row r="807">
          <cell r="C807">
            <v>803</v>
          </cell>
          <cell r="G807">
            <v>1411.483148669</v>
          </cell>
          <cell r="H807">
            <v>79.812600000000003</v>
          </cell>
          <cell r="I807">
            <v>51.382526625311101</v>
          </cell>
        </row>
        <row r="808">
          <cell r="C808">
            <v>804</v>
          </cell>
          <cell r="G808">
            <v>1411.1541987119999</v>
          </cell>
          <cell r="H808">
            <v>79.808400000000006</v>
          </cell>
          <cell r="I808">
            <v>51.382526625311101</v>
          </cell>
        </row>
        <row r="809">
          <cell r="C809">
            <v>805</v>
          </cell>
          <cell r="G809">
            <v>1410.9175580239998</v>
          </cell>
          <cell r="H809">
            <v>79.808400000000006</v>
          </cell>
          <cell r="I809">
            <v>51.382526625311101</v>
          </cell>
        </row>
        <row r="810">
          <cell r="C810">
            <v>806</v>
          </cell>
          <cell r="G810">
            <v>1410.6112293420001</v>
          </cell>
          <cell r="H810">
            <v>79.808400000000006</v>
          </cell>
          <cell r="I810">
            <v>51.382526625311101</v>
          </cell>
        </row>
        <row r="811">
          <cell r="C811">
            <v>807</v>
          </cell>
          <cell r="G811">
            <v>1410.2069255850001</v>
          </cell>
          <cell r="H811">
            <v>79.808400000000006</v>
          </cell>
          <cell r="I811">
            <v>51.382526625311101</v>
          </cell>
        </row>
        <row r="812">
          <cell r="C812">
            <v>808</v>
          </cell>
          <cell r="G812">
            <v>1410.178130434</v>
          </cell>
          <cell r="H812">
            <v>79.808400000000006</v>
          </cell>
          <cell r="I812">
            <v>51.382526625311101</v>
          </cell>
        </row>
        <row r="813">
          <cell r="C813">
            <v>809</v>
          </cell>
          <cell r="G813">
            <v>1409.75170645</v>
          </cell>
          <cell r="H813">
            <v>79.807699999999997</v>
          </cell>
          <cell r="I813">
            <v>51.382526625311101</v>
          </cell>
        </row>
        <row r="814">
          <cell r="C814">
            <v>810</v>
          </cell>
          <cell r="G814">
            <v>1409.687275968</v>
          </cell>
          <cell r="H814">
            <v>79.798100000000005</v>
          </cell>
          <cell r="I814">
            <v>51.382526625311101</v>
          </cell>
        </row>
        <row r="815">
          <cell r="C815">
            <v>811</v>
          </cell>
          <cell r="G815">
            <v>1409.2255618060001</v>
          </cell>
          <cell r="H815">
            <v>79.798100000000005</v>
          </cell>
          <cell r="I815">
            <v>51.382526625311101</v>
          </cell>
        </row>
        <row r="816">
          <cell r="C816">
            <v>812</v>
          </cell>
          <cell r="G816">
            <v>1407.9747109670002</v>
          </cell>
          <cell r="H816">
            <v>79.798100000000005</v>
          </cell>
          <cell r="I816">
            <v>51.382526625311101</v>
          </cell>
        </row>
        <row r="817">
          <cell r="C817">
            <v>813</v>
          </cell>
          <cell r="G817">
            <v>1407.943605229</v>
          </cell>
          <cell r="H817">
            <v>79.798100000000005</v>
          </cell>
          <cell r="I817">
            <v>51.382526625311101</v>
          </cell>
        </row>
        <row r="818">
          <cell r="C818">
            <v>814</v>
          </cell>
          <cell r="G818">
            <v>1407.586521686</v>
          </cell>
          <cell r="H818">
            <v>79.798100000000005</v>
          </cell>
          <cell r="I818">
            <v>51.382526625311101</v>
          </cell>
        </row>
        <row r="819">
          <cell r="C819">
            <v>815</v>
          </cell>
          <cell r="G819">
            <v>1407.550735151</v>
          </cell>
          <cell r="H819">
            <v>79.798100000000005</v>
          </cell>
          <cell r="I819">
            <v>51.382526625311101</v>
          </cell>
        </row>
        <row r="820">
          <cell r="C820">
            <v>816</v>
          </cell>
          <cell r="G820">
            <v>1406.971190467</v>
          </cell>
          <cell r="H820">
            <v>79.797799999999995</v>
          </cell>
          <cell r="I820">
            <v>51.382526625311101</v>
          </cell>
        </row>
        <row r="821">
          <cell r="C821">
            <v>817</v>
          </cell>
          <cell r="G821">
            <v>1406.691532805</v>
          </cell>
          <cell r="H821">
            <v>79.778499999999994</v>
          </cell>
          <cell r="I821">
            <v>51.382526625311101</v>
          </cell>
        </row>
        <row r="822">
          <cell r="C822">
            <v>818</v>
          </cell>
          <cell r="G822">
            <v>1406.2871820189998</v>
          </cell>
          <cell r="H822">
            <v>79.778499999999994</v>
          </cell>
          <cell r="I822">
            <v>51.382526625311101</v>
          </cell>
        </row>
        <row r="823">
          <cell r="C823">
            <v>819</v>
          </cell>
          <cell r="G823">
            <v>1406.108579581</v>
          </cell>
          <cell r="H823">
            <v>79.778499999999994</v>
          </cell>
          <cell r="I823">
            <v>51.382526625311101</v>
          </cell>
        </row>
        <row r="824">
          <cell r="C824">
            <v>820</v>
          </cell>
          <cell r="G824">
            <v>1406.1045624849999</v>
          </cell>
          <cell r="H824">
            <v>79.778499999999994</v>
          </cell>
          <cell r="I824">
            <v>51.382526625311101</v>
          </cell>
        </row>
        <row r="825">
          <cell r="C825">
            <v>821</v>
          </cell>
          <cell r="G825">
            <v>1406.0102132290001</v>
          </cell>
          <cell r="H825">
            <v>79.771100000000004</v>
          </cell>
          <cell r="I825">
            <v>51.382526625311101</v>
          </cell>
        </row>
        <row r="826">
          <cell r="C826">
            <v>822</v>
          </cell>
          <cell r="G826">
            <v>1405.535804077</v>
          </cell>
          <cell r="H826">
            <v>79.771100000000004</v>
          </cell>
          <cell r="I826">
            <v>51.382526625311101</v>
          </cell>
        </row>
        <row r="827">
          <cell r="C827">
            <v>823</v>
          </cell>
          <cell r="G827">
            <v>1405.4862529659999</v>
          </cell>
          <cell r="H827">
            <v>79.771100000000004</v>
          </cell>
          <cell r="I827">
            <v>51.382526625311101</v>
          </cell>
        </row>
        <row r="828">
          <cell r="C828">
            <v>824</v>
          </cell>
          <cell r="G828">
            <v>1405.4146181439999</v>
          </cell>
          <cell r="H828">
            <v>79.771100000000004</v>
          </cell>
          <cell r="I828">
            <v>51.382526625311101</v>
          </cell>
        </row>
        <row r="829">
          <cell r="C829">
            <v>825</v>
          </cell>
          <cell r="G829">
            <v>1405.031207712</v>
          </cell>
          <cell r="H829">
            <v>79.771100000000004</v>
          </cell>
          <cell r="I829">
            <v>51.382526625311101</v>
          </cell>
        </row>
        <row r="830">
          <cell r="C830">
            <v>826</v>
          </cell>
          <cell r="G830">
            <v>1404.890136259</v>
          </cell>
          <cell r="H830">
            <v>79.771100000000004</v>
          </cell>
          <cell r="I830">
            <v>51.382526625311101</v>
          </cell>
        </row>
        <row r="831">
          <cell r="C831">
            <v>827</v>
          </cell>
          <cell r="G831">
            <v>1404.7868940999999</v>
          </cell>
          <cell r="H831">
            <v>79.771100000000004</v>
          </cell>
          <cell r="I831">
            <v>51.382526625311101</v>
          </cell>
        </row>
        <row r="832">
          <cell r="C832">
            <v>828</v>
          </cell>
          <cell r="G832">
            <v>1404.623027851</v>
          </cell>
          <cell r="H832">
            <v>79.771100000000004</v>
          </cell>
          <cell r="I832">
            <v>51.382526625311101</v>
          </cell>
        </row>
        <row r="833">
          <cell r="C833">
            <v>829</v>
          </cell>
          <cell r="G833">
            <v>1404.2926539940001</v>
          </cell>
          <cell r="H833">
            <v>79.771100000000004</v>
          </cell>
          <cell r="I833">
            <v>51.382526625311101</v>
          </cell>
        </row>
        <row r="834">
          <cell r="C834">
            <v>830</v>
          </cell>
          <cell r="G834">
            <v>1404.1399421190001</v>
          </cell>
          <cell r="H834">
            <v>79.771100000000004</v>
          </cell>
          <cell r="I834">
            <v>51.382526625311101</v>
          </cell>
        </row>
        <row r="835">
          <cell r="C835">
            <v>831</v>
          </cell>
          <cell r="G835">
            <v>1403.6277978070002</v>
          </cell>
          <cell r="H835">
            <v>79.755799999999994</v>
          </cell>
          <cell r="I835">
            <v>51.382526625311101</v>
          </cell>
        </row>
        <row r="836">
          <cell r="C836">
            <v>832</v>
          </cell>
          <cell r="G836">
            <v>1403.6276501780001</v>
          </cell>
          <cell r="H836">
            <v>79.755799999999994</v>
          </cell>
          <cell r="I836">
            <v>51.382526625311101</v>
          </cell>
        </row>
        <row r="837">
          <cell r="C837">
            <v>833</v>
          </cell>
          <cell r="G837">
            <v>1403.588201947</v>
          </cell>
          <cell r="H837">
            <v>79.755799999999994</v>
          </cell>
          <cell r="I837">
            <v>51.382526625311101</v>
          </cell>
        </row>
        <row r="838">
          <cell r="C838">
            <v>834</v>
          </cell>
          <cell r="G838">
            <v>1403.4780861009999</v>
          </cell>
          <cell r="H838">
            <v>79.751300000000001</v>
          </cell>
          <cell r="I838">
            <v>51.382526625311101</v>
          </cell>
        </row>
        <row r="839">
          <cell r="C839">
            <v>835</v>
          </cell>
          <cell r="G839">
            <v>1403.39080322</v>
          </cell>
          <cell r="H839">
            <v>79.751300000000001</v>
          </cell>
          <cell r="I839">
            <v>51.382526625311101</v>
          </cell>
        </row>
        <row r="840">
          <cell r="C840">
            <v>836</v>
          </cell>
          <cell r="G840">
            <v>1403.3398722949999</v>
          </cell>
          <cell r="H840">
            <v>79.744699999999995</v>
          </cell>
          <cell r="I840">
            <v>51.382526625311101</v>
          </cell>
        </row>
        <row r="841">
          <cell r="C841">
            <v>837</v>
          </cell>
          <cell r="G841">
            <v>1403.3121165269999</v>
          </cell>
          <cell r="H841">
            <v>79.744699999999995</v>
          </cell>
          <cell r="I841">
            <v>51.382526625311101</v>
          </cell>
        </row>
        <row r="842">
          <cell r="C842">
            <v>838</v>
          </cell>
          <cell r="G842">
            <v>1403.311106377</v>
          </cell>
          <cell r="H842">
            <v>79.744699999999995</v>
          </cell>
          <cell r="I842">
            <v>51.382526625311101</v>
          </cell>
        </row>
        <row r="843">
          <cell r="C843">
            <v>839</v>
          </cell>
          <cell r="G843">
            <v>1403.2001897579999</v>
          </cell>
          <cell r="H843">
            <v>79.733400000000003</v>
          </cell>
          <cell r="I843">
            <v>51.382526625311101</v>
          </cell>
        </row>
        <row r="844">
          <cell r="C844">
            <v>840</v>
          </cell>
          <cell r="G844">
            <v>1403.1474711190001</v>
          </cell>
          <cell r="H844">
            <v>79.733400000000003</v>
          </cell>
          <cell r="I844">
            <v>51.382526625311101</v>
          </cell>
        </row>
        <row r="845">
          <cell r="C845">
            <v>841</v>
          </cell>
          <cell r="G845">
            <v>1402.6795659229999</v>
          </cell>
          <cell r="H845">
            <v>79.723100000000002</v>
          </cell>
          <cell r="I845">
            <v>51.382526625311101</v>
          </cell>
        </row>
        <row r="846">
          <cell r="C846">
            <v>842</v>
          </cell>
          <cell r="G846">
            <v>1402.5058726280001</v>
          </cell>
          <cell r="H846">
            <v>79.723100000000002</v>
          </cell>
          <cell r="I846">
            <v>51.382526625311101</v>
          </cell>
        </row>
        <row r="847">
          <cell r="C847">
            <v>843</v>
          </cell>
          <cell r="G847">
            <v>1402.202787036</v>
          </cell>
          <cell r="H847">
            <v>79.714399999999998</v>
          </cell>
          <cell r="I847">
            <v>51.382526625311101</v>
          </cell>
        </row>
        <row r="848">
          <cell r="C848">
            <v>844</v>
          </cell>
          <cell r="G848">
            <v>1401.845986759</v>
          </cell>
          <cell r="H848">
            <v>79.714399999999998</v>
          </cell>
          <cell r="I848">
            <v>51.382526625311101</v>
          </cell>
        </row>
        <row r="849">
          <cell r="C849">
            <v>845</v>
          </cell>
          <cell r="G849">
            <v>1401.2760523260001</v>
          </cell>
          <cell r="H849">
            <v>79.714399999999998</v>
          </cell>
          <cell r="I849">
            <v>51.382526625311101</v>
          </cell>
        </row>
        <row r="850">
          <cell r="C850">
            <v>846</v>
          </cell>
          <cell r="G850">
            <v>1401.0293220909998</v>
          </cell>
          <cell r="H850">
            <v>79.713899999999995</v>
          </cell>
          <cell r="I850">
            <v>51.382526625311101</v>
          </cell>
        </row>
        <row r="851">
          <cell r="C851">
            <v>847</v>
          </cell>
          <cell r="G851">
            <v>1400.9871042750001</v>
          </cell>
          <cell r="H851">
            <v>79.713899999999995</v>
          </cell>
          <cell r="I851">
            <v>51.382526625311101</v>
          </cell>
        </row>
        <row r="852">
          <cell r="C852">
            <v>848</v>
          </cell>
          <cell r="G852">
            <v>1400.8368639400001</v>
          </cell>
          <cell r="H852">
            <v>79.713899999999995</v>
          </cell>
          <cell r="I852">
            <v>51.382526625311101</v>
          </cell>
        </row>
        <row r="853">
          <cell r="C853">
            <v>849</v>
          </cell>
          <cell r="G853">
            <v>1400.6092610780001</v>
          </cell>
          <cell r="H853">
            <v>79.711100000000002</v>
          </cell>
          <cell r="I853">
            <v>51.382526625311101</v>
          </cell>
        </row>
        <row r="854">
          <cell r="C854">
            <v>850</v>
          </cell>
          <cell r="G854">
            <v>1400.4492121560002</v>
          </cell>
          <cell r="H854">
            <v>79.704800000000006</v>
          </cell>
          <cell r="I854">
            <v>51.382526625311101</v>
          </cell>
        </row>
        <row r="855">
          <cell r="C855">
            <v>851</v>
          </cell>
          <cell r="G855">
            <v>1400.3745377120001</v>
          </cell>
          <cell r="H855">
            <v>79.704800000000006</v>
          </cell>
          <cell r="I855">
            <v>51.382526625311101</v>
          </cell>
        </row>
        <row r="856">
          <cell r="C856">
            <v>852</v>
          </cell>
          <cell r="G856">
            <v>1400.3459353139999</v>
          </cell>
          <cell r="H856">
            <v>79.704800000000006</v>
          </cell>
          <cell r="I856">
            <v>51.382526625311101</v>
          </cell>
        </row>
        <row r="857">
          <cell r="C857">
            <v>853</v>
          </cell>
          <cell r="G857">
            <v>1400.341340571</v>
          </cell>
          <cell r="H857">
            <v>79.664199999999994</v>
          </cell>
          <cell r="I857">
            <v>51.382526625311101</v>
          </cell>
        </row>
        <row r="858">
          <cell r="C858">
            <v>854</v>
          </cell>
          <cell r="G858">
            <v>1400.1382579799999</v>
          </cell>
          <cell r="H858">
            <v>79.650300000000001</v>
          </cell>
          <cell r="I858">
            <v>51.382526625311101</v>
          </cell>
        </row>
        <row r="859">
          <cell r="C859">
            <v>855</v>
          </cell>
          <cell r="G859">
            <v>1399.8718389310002</v>
          </cell>
          <cell r="H859">
            <v>79.650300000000001</v>
          </cell>
          <cell r="I859">
            <v>51.382526625311101</v>
          </cell>
        </row>
        <row r="860">
          <cell r="C860">
            <v>856</v>
          </cell>
          <cell r="G860">
            <v>1399.4821129760001</v>
          </cell>
          <cell r="H860">
            <v>79.650300000000001</v>
          </cell>
          <cell r="I860">
            <v>51.382526625311101</v>
          </cell>
        </row>
        <row r="861">
          <cell r="C861">
            <v>857</v>
          </cell>
          <cell r="G861">
            <v>1399.4287410879999</v>
          </cell>
          <cell r="H861">
            <v>79.650300000000001</v>
          </cell>
          <cell r="I861">
            <v>51.382526625311101</v>
          </cell>
        </row>
        <row r="862">
          <cell r="C862">
            <v>858</v>
          </cell>
          <cell r="G862">
            <v>1399.41490916</v>
          </cell>
          <cell r="H862">
            <v>79.650300000000001</v>
          </cell>
          <cell r="I862">
            <v>51.382526625311101</v>
          </cell>
        </row>
        <row r="863">
          <cell r="C863">
            <v>859</v>
          </cell>
          <cell r="G863">
            <v>1399.055425866</v>
          </cell>
          <cell r="H863">
            <v>79.650300000000001</v>
          </cell>
          <cell r="I863">
            <v>51.382526625311101</v>
          </cell>
        </row>
        <row r="864">
          <cell r="C864">
            <v>860</v>
          </cell>
          <cell r="G864">
            <v>1398.7910173079999</v>
          </cell>
          <cell r="H864">
            <v>79.648600000000002</v>
          </cell>
          <cell r="I864">
            <v>51.382526625311101</v>
          </cell>
        </row>
        <row r="865">
          <cell r="C865">
            <v>861</v>
          </cell>
          <cell r="G865">
            <v>1397.9755728959999</v>
          </cell>
          <cell r="H865">
            <v>79.648600000000002</v>
          </cell>
          <cell r="I865">
            <v>51.382526625311101</v>
          </cell>
        </row>
        <row r="866">
          <cell r="C866">
            <v>862</v>
          </cell>
          <cell r="G866">
            <v>1397.8698107279999</v>
          </cell>
          <cell r="H866">
            <v>79.641199999999998</v>
          </cell>
          <cell r="I866">
            <v>51.382526625311101</v>
          </cell>
        </row>
        <row r="867">
          <cell r="C867">
            <v>863</v>
          </cell>
          <cell r="G867">
            <v>1397.4715287419999</v>
          </cell>
          <cell r="H867">
            <v>79.627499999999998</v>
          </cell>
          <cell r="I867">
            <v>51.382526625311101</v>
          </cell>
        </row>
        <row r="868">
          <cell r="C868">
            <v>864</v>
          </cell>
          <cell r="G868">
            <v>1396.9219205469999</v>
          </cell>
          <cell r="H868">
            <v>79.627499999999998</v>
          </cell>
          <cell r="I868">
            <v>51.382526625311101</v>
          </cell>
        </row>
        <row r="869">
          <cell r="C869">
            <v>865</v>
          </cell>
          <cell r="G869">
            <v>1396.892964076</v>
          </cell>
          <cell r="H869">
            <v>79.627499999999998</v>
          </cell>
          <cell r="I869">
            <v>51.382526625311101</v>
          </cell>
        </row>
        <row r="870">
          <cell r="C870">
            <v>866</v>
          </cell>
          <cell r="G870">
            <v>1396.7385368979999</v>
          </cell>
          <cell r="H870">
            <v>79.627499999999998</v>
          </cell>
          <cell r="I870">
            <v>51.382526625311101</v>
          </cell>
        </row>
        <row r="871">
          <cell r="C871">
            <v>867</v>
          </cell>
          <cell r="G871">
            <v>1396.5807616550001</v>
          </cell>
          <cell r="H871">
            <v>79.627499999999998</v>
          </cell>
          <cell r="I871">
            <v>51.382526625311101</v>
          </cell>
        </row>
        <row r="872">
          <cell r="C872">
            <v>868</v>
          </cell>
          <cell r="G872">
            <v>1396.3594008150001</v>
          </cell>
          <cell r="H872">
            <v>79.622718669999998</v>
          </cell>
          <cell r="I872">
            <v>51.382526625311101</v>
          </cell>
        </row>
        <row r="873">
          <cell r="C873">
            <v>869</v>
          </cell>
          <cell r="G873">
            <v>1396.1964897080002</v>
          </cell>
          <cell r="H873">
            <v>79.622718669999998</v>
          </cell>
          <cell r="I873">
            <v>51.382526625311101</v>
          </cell>
        </row>
        <row r="874">
          <cell r="C874">
            <v>870</v>
          </cell>
          <cell r="G874">
            <v>1396.072802186</v>
          </cell>
          <cell r="H874">
            <v>79.622718669999998</v>
          </cell>
          <cell r="I874">
            <v>51.382526625311101</v>
          </cell>
        </row>
        <row r="875">
          <cell r="C875">
            <v>871</v>
          </cell>
          <cell r="G875">
            <v>1395.9744279290001</v>
          </cell>
          <cell r="H875">
            <v>79.622718669999998</v>
          </cell>
          <cell r="I875">
            <v>51.382526625311101</v>
          </cell>
        </row>
        <row r="876">
          <cell r="C876">
            <v>872</v>
          </cell>
          <cell r="G876">
            <v>1395.6800024689999</v>
          </cell>
          <cell r="H876">
            <v>79.622718669999998</v>
          </cell>
          <cell r="I876">
            <v>51.382526625311101</v>
          </cell>
        </row>
        <row r="877">
          <cell r="C877">
            <v>873</v>
          </cell>
          <cell r="G877">
            <v>1395.438310189</v>
          </cell>
          <cell r="H877">
            <v>79.622718669999998</v>
          </cell>
          <cell r="I877">
            <v>51.382526625311101</v>
          </cell>
        </row>
        <row r="878">
          <cell r="C878">
            <v>874</v>
          </cell>
          <cell r="G878">
            <v>1395.3916086720001</v>
          </cell>
          <cell r="H878">
            <v>79.586100000000002</v>
          </cell>
          <cell r="I878">
            <v>51.382526625311101</v>
          </cell>
        </row>
        <row r="879">
          <cell r="C879">
            <v>875</v>
          </cell>
          <cell r="G879">
            <v>1395.153651764</v>
          </cell>
          <cell r="H879">
            <v>79.58322785</v>
          </cell>
          <cell r="I879">
            <v>51.382526625311101</v>
          </cell>
        </row>
        <row r="880">
          <cell r="C880">
            <v>876</v>
          </cell>
          <cell r="G880">
            <v>1395.105180197</v>
          </cell>
          <cell r="H880">
            <v>79.5501</v>
          </cell>
          <cell r="I880">
            <v>51.382526625311101</v>
          </cell>
        </row>
        <row r="881">
          <cell r="C881">
            <v>877</v>
          </cell>
          <cell r="G881">
            <v>1395.022254045</v>
          </cell>
          <cell r="H881">
            <v>79.5501</v>
          </cell>
          <cell r="I881">
            <v>51.382526625311101</v>
          </cell>
        </row>
        <row r="882">
          <cell r="C882">
            <v>878</v>
          </cell>
          <cell r="G882">
            <v>1395.0141863800002</v>
          </cell>
          <cell r="H882">
            <v>79.5501</v>
          </cell>
          <cell r="I882">
            <v>51.382526625311101</v>
          </cell>
        </row>
        <row r="883">
          <cell r="C883">
            <v>879</v>
          </cell>
          <cell r="G883">
            <v>1394.693199219</v>
          </cell>
          <cell r="H883">
            <v>79.5501</v>
          </cell>
          <cell r="I883">
            <v>51.382526625311101</v>
          </cell>
        </row>
        <row r="884">
          <cell r="C884">
            <v>880</v>
          </cell>
          <cell r="G884">
            <v>1394.5372810519998</v>
          </cell>
          <cell r="H884">
            <v>79.535300000000007</v>
          </cell>
          <cell r="I884">
            <v>51.382526625311101</v>
          </cell>
        </row>
        <row r="885">
          <cell r="C885">
            <v>881</v>
          </cell>
          <cell r="G885">
            <v>1394.517596075</v>
          </cell>
          <cell r="H885">
            <v>79.468900000000005</v>
          </cell>
          <cell r="I885">
            <v>51.382526625311101</v>
          </cell>
        </row>
        <row r="886">
          <cell r="C886">
            <v>882</v>
          </cell>
          <cell r="G886">
            <v>1394.3886082649999</v>
          </cell>
          <cell r="H886">
            <v>79.468900000000005</v>
          </cell>
          <cell r="I886">
            <v>51.382526625311101</v>
          </cell>
        </row>
        <row r="887">
          <cell r="C887">
            <v>883</v>
          </cell>
          <cell r="G887">
            <v>1393.804460826</v>
          </cell>
          <cell r="H887">
            <v>79.466800000000006</v>
          </cell>
          <cell r="I887">
            <v>51.382526625311101</v>
          </cell>
        </row>
        <row r="888">
          <cell r="C888">
            <v>884</v>
          </cell>
          <cell r="G888">
            <v>1393.8037894059999</v>
          </cell>
          <cell r="H888">
            <v>79.458500000000001</v>
          </cell>
          <cell r="I888">
            <v>51.382526625311101</v>
          </cell>
        </row>
        <row r="889">
          <cell r="C889">
            <v>885</v>
          </cell>
          <cell r="G889">
            <v>1393.590634117</v>
          </cell>
          <cell r="H889">
            <v>79.458500000000001</v>
          </cell>
          <cell r="I889">
            <v>51.382526625311101</v>
          </cell>
        </row>
        <row r="890">
          <cell r="C890">
            <v>886</v>
          </cell>
          <cell r="G890">
            <v>1393.3564870549999</v>
          </cell>
          <cell r="H890">
            <v>79.454999999999998</v>
          </cell>
          <cell r="I890">
            <v>51.382526625311101</v>
          </cell>
        </row>
        <row r="891">
          <cell r="C891">
            <v>887</v>
          </cell>
          <cell r="G891">
            <v>1393.1642043930001</v>
          </cell>
          <cell r="H891">
            <v>79.430800000000005</v>
          </cell>
          <cell r="I891">
            <v>51.382526625311101</v>
          </cell>
        </row>
        <row r="892">
          <cell r="C892">
            <v>888</v>
          </cell>
          <cell r="G892">
            <v>1393.1200480150001</v>
          </cell>
          <cell r="H892">
            <v>79.427999999999997</v>
          </cell>
          <cell r="I892">
            <v>51.382526625311101</v>
          </cell>
        </row>
        <row r="893">
          <cell r="C893">
            <v>889</v>
          </cell>
          <cell r="G893">
            <v>1392.9296723269999</v>
          </cell>
          <cell r="H893">
            <v>79.410700000000006</v>
          </cell>
          <cell r="I893">
            <v>51.382526625311101</v>
          </cell>
        </row>
        <row r="894">
          <cell r="C894">
            <v>890</v>
          </cell>
          <cell r="G894">
            <v>1392.4654575100001</v>
          </cell>
          <cell r="H894">
            <v>79.410700000000006</v>
          </cell>
          <cell r="I894">
            <v>51.382526625311101</v>
          </cell>
        </row>
        <row r="895">
          <cell r="C895">
            <v>891</v>
          </cell>
          <cell r="G895">
            <v>1392.355170155</v>
          </cell>
          <cell r="H895">
            <v>79.410700000000006</v>
          </cell>
          <cell r="I895">
            <v>51.382526625311101</v>
          </cell>
        </row>
        <row r="896">
          <cell r="C896">
            <v>892</v>
          </cell>
          <cell r="G896">
            <v>1392.025082053</v>
          </cell>
          <cell r="H896">
            <v>79.410700000000006</v>
          </cell>
          <cell r="I896">
            <v>51.382526625311101</v>
          </cell>
        </row>
        <row r="897">
          <cell r="C897">
            <v>893</v>
          </cell>
          <cell r="G897">
            <v>1391.9604426229998</v>
          </cell>
          <cell r="H897">
            <v>79.410700000000006</v>
          </cell>
          <cell r="I897">
            <v>51.382526625311101</v>
          </cell>
        </row>
        <row r="898">
          <cell r="C898">
            <v>894</v>
          </cell>
          <cell r="G898">
            <v>1391.6551299539999</v>
          </cell>
          <cell r="H898">
            <v>79.400099999999995</v>
          </cell>
          <cell r="I898">
            <v>51.382526625311101</v>
          </cell>
        </row>
        <row r="899">
          <cell r="C899">
            <v>895</v>
          </cell>
          <cell r="G899">
            <v>1391.55438037</v>
          </cell>
          <cell r="H899">
            <v>79.394599999999997</v>
          </cell>
          <cell r="I899">
            <v>51.382526625311101</v>
          </cell>
        </row>
        <row r="900">
          <cell r="C900">
            <v>896</v>
          </cell>
          <cell r="G900">
            <v>1391.506597547</v>
          </cell>
          <cell r="H900">
            <v>79.385800000000003</v>
          </cell>
          <cell r="I900">
            <v>51.382526625311101</v>
          </cell>
        </row>
        <row r="901">
          <cell r="C901">
            <v>897</v>
          </cell>
          <cell r="G901">
            <v>1391.364360667</v>
          </cell>
          <cell r="H901">
            <v>79.385800000000003</v>
          </cell>
          <cell r="I901">
            <v>51.382526625311101</v>
          </cell>
        </row>
        <row r="902">
          <cell r="C902">
            <v>898</v>
          </cell>
          <cell r="G902">
            <v>1391.2614716070002</v>
          </cell>
          <cell r="H902">
            <v>79.374200000000002</v>
          </cell>
          <cell r="I902">
            <v>51.382526625311101</v>
          </cell>
        </row>
        <row r="903">
          <cell r="C903">
            <v>899</v>
          </cell>
          <cell r="G903">
            <v>1391.004740891</v>
          </cell>
          <cell r="H903">
            <v>79.299400000000006</v>
          </cell>
          <cell r="I903">
            <v>51.382526625311101</v>
          </cell>
        </row>
        <row r="904">
          <cell r="C904">
            <v>900</v>
          </cell>
          <cell r="G904">
            <v>1390.6045467670001</v>
          </cell>
          <cell r="H904">
            <v>79.276600000000002</v>
          </cell>
          <cell r="I904">
            <v>51.382526625311101</v>
          </cell>
        </row>
        <row r="905">
          <cell r="C905">
            <v>901</v>
          </cell>
          <cell r="G905">
            <v>1390.5472446630001</v>
          </cell>
          <cell r="H905">
            <v>79.267499999999998</v>
          </cell>
          <cell r="I905">
            <v>51.382526625311101</v>
          </cell>
        </row>
        <row r="906">
          <cell r="C906">
            <v>902</v>
          </cell>
          <cell r="G906">
            <v>1390.51948397</v>
          </cell>
          <cell r="H906">
            <v>79.252700000000004</v>
          </cell>
          <cell r="I906">
            <v>51.382526625311101</v>
          </cell>
        </row>
        <row r="907">
          <cell r="C907">
            <v>903</v>
          </cell>
          <cell r="G907">
            <v>1390.5193277199999</v>
          </cell>
          <cell r="H907">
            <v>79.215900000000005</v>
          </cell>
          <cell r="I907">
            <v>51.382526625311101</v>
          </cell>
        </row>
        <row r="908">
          <cell r="C908">
            <v>904</v>
          </cell>
          <cell r="G908">
            <v>1390.3899861310001</v>
          </cell>
          <cell r="H908">
            <v>79.215900000000005</v>
          </cell>
          <cell r="I908">
            <v>51.382526625311101</v>
          </cell>
        </row>
        <row r="909">
          <cell r="C909">
            <v>905</v>
          </cell>
          <cell r="G909">
            <v>1390.348971634</v>
          </cell>
          <cell r="H909">
            <v>79.199600000000004</v>
          </cell>
          <cell r="I909">
            <v>51.382526625311101</v>
          </cell>
        </row>
        <row r="910">
          <cell r="C910">
            <v>906</v>
          </cell>
          <cell r="G910">
            <v>1390.2936300629999</v>
          </cell>
          <cell r="H910">
            <v>79.117500000000007</v>
          </cell>
          <cell r="I910">
            <v>51.382526625311101</v>
          </cell>
        </row>
        <row r="911">
          <cell r="C911">
            <v>907</v>
          </cell>
          <cell r="G911">
            <v>1390.2387958509998</v>
          </cell>
          <cell r="H911">
            <v>79.0869</v>
          </cell>
          <cell r="I911">
            <v>51.382526625311101</v>
          </cell>
        </row>
        <row r="912">
          <cell r="C912">
            <v>908</v>
          </cell>
          <cell r="G912">
            <v>1390.0379001829999</v>
          </cell>
          <cell r="H912">
            <v>79.0869</v>
          </cell>
          <cell r="I912">
            <v>51.382526625311101</v>
          </cell>
        </row>
        <row r="913">
          <cell r="C913">
            <v>909</v>
          </cell>
          <cell r="G913">
            <v>1390.0155605979999</v>
          </cell>
          <cell r="H913">
            <v>79.0869</v>
          </cell>
          <cell r="I913">
            <v>51.382526625311101</v>
          </cell>
        </row>
        <row r="914">
          <cell r="C914">
            <v>910</v>
          </cell>
          <cell r="G914">
            <v>1389.9296862200001</v>
          </cell>
          <cell r="H914">
            <v>79.0869</v>
          </cell>
          <cell r="I914">
            <v>51.382526625311101</v>
          </cell>
        </row>
        <row r="915">
          <cell r="C915">
            <v>911</v>
          </cell>
          <cell r="G915">
            <v>1389.777191701</v>
          </cell>
          <cell r="H915">
            <v>79.0869</v>
          </cell>
          <cell r="I915">
            <v>51.382526625311101</v>
          </cell>
        </row>
        <row r="916">
          <cell r="C916">
            <v>912</v>
          </cell>
          <cell r="G916">
            <v>1389.7036820129999</v>
          </cell>
          <cell r="H916">
            <v>79.0869</v>
          </cell>
          <cell r="I916">
            <v>51.382526625311101</v>
          </cell>
        </row>
        <row r="917">
          <cell r="C917">
            <v>913</v>
          </cell>
          <cell r="G917">
            <v>1389.344586531</v>
          </cell>
          <cell r="H917">
            <v>79.0869</v>
          </cell>
          <cell r="I917">
            <v>51.382526625311101</v>
          </cell>
        </row>
        <row r="918">
          <cell r="C918">
            <v>914</v>
          </cell>
          <cell r="G918">
            <v>1389.195533497</v>
          </cell>
          <cell r="H918">
            <v>79.0869</v>
          </cell>
          <cell r="I918">
            <v>51.382526625311101</v>
          </cell>
        </row>
        <row r="919">
          <cell r="C919">
            <v>915</v>
          </cell>
          <cell r="G919">
            <v>1389.127815091</v>
          </cell>
          <cell r="H919">
            <v>79.0869</v>
          </cell>
          <cell r="I919">
            <v>51.382526625311101</v>
          </cell>
        </row>
        <row r="920">
          <cell r="C920">
            <v>916</v>
          </cell>
          <cell r="G920">
            <v>1388.8440440050001</v>
          </cell>
          <cell r="H920">
            <v>79.073400000000007</v>
          </cell>
          <cell r="I920">
            <v>51.382526625311101</v>
          </cell>
        </row>
        <row r="921">
          <cell r="C921">
            <v>917</v>
          </cell>
          <cell r="G921">
            <v>1388.6433013009998</v>
          </cell>
          <cell r="H921">
            <v>79.053899999999999</v>
          </cell>
          <cell r="I921">
            <v>51.382526625311101</v>
          </cell>
        </row>
        <row r="922">
          <cell r="C922">
            <v>918</v>
          </cell>
          <cell r="G922">
            <v>1388.592118925</v>
          </cell>
          <cell r="H922">
            <v>79.053899999999999</v>
          </cell>
          <cell r="I922">
            <v>51.382526625311101</v>
          </cell>
        </row>
        <row r="923">
          <cell r="C923">
            <v>919</v>
          </cell>
          <cell r="G923">
            <v>1388.2859865759999</v>
          </cell>
          <cell r="H923">
            <v>79.043800000000005</v>
          </cell>
          <cell r="I923">
            <v>51.382526625311101</v>
          </cell>
        </row>
        <row r="924">
          <cell r="C924">
            <v>920</v>
          </cell>
          <cell r="G924">
            <v>1387.8032117810001</v>
          </cell>
          <cell r="H924">
            <v>78.985200000000006</v>
          </cell>
          <cell r="I924">
            <v>51.382526625311101</v>
          </cell>
        </row>
        <row r="925">
          <cell r="C925">
            <v>921</v>
          </cell>
          <cell r="G925">
            <v>1387.7894583269999</v>
          </cell>
          <cell r="H925">
            <v>78.985200000000006</v>
          </cell>
          <cell r="I925">
            <v>51.382526625311101</v>
          </cell>
        </row>
        <row r="926">
          <cell r="C926">
            <v>922</v>
          </cell>
          <cell r="G926">
            <v>1387.41626638</v>
          </cell>
          <cell r="H926">
            <v>78.984499999999997</v>
          </cell>
          <cell r="I926">
            <v>51.382526625311101</v>
          </cell>
        </row>
        <row r="927">
          <cell r="C927">
            <v>923</v>
          </cell>
          <cell r="G927">
            <v>1387.3923738389999</v>
          </cell>
          <cell r="H927">
            <v>78.984499999999997</v>
          </cell>
          <cell r="I927">
            <v>51.382526625311101</v>
          </cell>
        </row>
        <row r="928">
          <cell r="C928">
            <v>924</v>
          </cell>
          <cell r="G928">
            <v>1387.3365731929998</v>
          </cell>
          <cell r="H928">
            <v>78.984499999999997</v>
          </cell>
          <cell r="I928">
            <v>51.382526625311101</v>
          </cell>
        </row>
        <row r="929">
          <cell r="C929">
            <v>925</v>
          </cell>
          <cell r="G929">
            <v>1387.199327393</v>
          </cell>
          <cell r="H929">
            <v>78.966700000000003</v>
          </cell>
          <cell r="I929">
            <v>51.382526625311101</v>
          </cell>
        </row>
        <row r="930">
          <cell r="C930">
            <v>926</v>
          </cell>
          <cell r="G930">
            <v>1387.1922158919999</v>
          </cell>
          <cell r="H930">
            <v>78.939599999999999</v>
          </cell>
          <cell r="I930">
            <v>51.382526625311101</v>
          </cell>
        </row>
        <row r="931">
          <cell r="C931">
            <v>927</v>
          </cell>
          <cell r="G931">
            <v>1387.067148244</v>
          </cell>
          <cell r="H931">
            <v>78.939599999999999</v>
          </cell>
          <cell r="I931">
            <v>51.382526625311101</v>
          </cell>
        </row>
        <row r="932">
          <cell r="C932">
            <v>928</v>
          </cell>
          <cell r="G932">
            <v>1387.0633249280002</v>
          </cell>
          <cell r="H932">
            <v>78.939599999999999</v>
          </cell>
          <cell r="I932">
            <v>51.382526625311101</v>
          </cell>
        </row>
        <row r="933">
          <cell r="C933">
            <v>929</v>
          </cell>
          <cell r="G933">
            <v>1386.807338268</v>
          </cell>
          <cell r="H933">
            <v>78.933599999999998</v>
          </cell>
          <cell r="I933">
            <v>51.382526625311101</v>
          </cell>
        </row>
        <row r="934">
          <cell r="C934">
            <v>930</v>
          </cell>
          <cell r="G934">
            <v>1386.795155005</v>
          </cell>
          <cell r="H934">
            <v>78.928600000000003</v>
          </cell>
          <cell r="I934">
            <v>51.382526625311101</v>
          </cell>
        </row>
        <row r="935">
          <cell r="C935">
            <v>931</v>
          </cell>
          <cell r="G935">
            <v>1386.7501513080001</v>
          </cell>
          <cell r="H935">
            <v>78.893900000000002</v>
          </cell>
          <cell r="I935">
            <v>51.382526625311101</v>
          </cell>
        </row>
        <row r="936">
          <cell r="C936">
            <v>932</v>
          </cell>
          <cell r="G936">
            <v>1386.7186600599998</v>
          </cell>
          <cell r="H936">
            <v>78.893900000000002</v>
          </cell>
          <cell r="I936">
            <v>51.382526625311101</v>
          </cell>
        </row>
        <row r="937">
          <cell r="C937">
            <v>933</v>
          </cell>
          <cell r="G937">
            <v>1386.5414084630002</v>
          </cell>
          <cell r="H937">
            <v>78.893900000000002</v>
          </cell>
          <cell r="I937">
            <v>51.382526625311101</v>
          </cell>
        </row>
        <row r="938">
          <cell r="C938">
            <v>934</v>
          </cell>
          <cell r="G938">
            <v>1386.34034081</v>
          </cell>
          <cell r="H938">
            <v>78.862399999999994</v>
          </cell>
          <cell r="I938">
            <v>51.382526625311101</v>
          </cell>
        </row>
        <row r="939">
          <cell r="C939">
            <v>935</v>
          </cell>
          <cell r="G939">
            <v>1386.2930826240001</v>
          </cell>
          <cell r="H939">
            <v>78.862399999999994</v>
          </cell>
          <cell r="I939">
            <v>51.382526625311101</v>
          </cell>
        </row>
        <row r="940">
          <cell r="C940">
            <v>936</v>
          </cell>
          <cell r="G940">
            <v>1386.284816285</v>
          </cell>
          <cell r="H940">
            <v>78.856099999999998</v>
          </cell>
          <cell r="I940">
            <v>51.382526625311101</v>
          </cell>
        </row>
        <row r="941">
          <cell r="C941">
            <v>937</v>
          </cell>
          <cell r="G941">
            <v>1386.214059377</v>
          </cell>
          <cell r="H941">
            <v>78.856099999999998</v>
          </cell>
          <cell r="I941">
            <v>51.382526625311101</v>
          </cell>
        </row>
        <row r="942">
          <cell r="C942">
            <v>938</v>
          </cell>
          <cell r="G942">
            <v>1386.0823456200001</v>
          </cell>
          <cell r="H942">
            <v>78.856099999999998</v>
          </cell>
          <cell r="I942">
            <v>51.382526625311101</v>
          </cell>
        </row>
        <row r="943">
          <cell r="C943">
            <v>939</v>
          </cell>
          <cell r="G943">
            <v>1385.7841030740001</v>
          </cell>
          <cell r="H943">
            <v>78.854699999999994</v>
          </cell>
          <cell r="I943">
            <v>51.382526625311101</v>
          </cell>
        </row>
        <row r="944">
          <cell r="C944">
            <v>940</v>
          </cell>
          <cell r="G944">
            <v>1385.7757239940001</v>
          </cell>
          <cell r="H944">
            <v>78.854699999999994</v>
          </cell>
          <cell r="I944">
            <v>51.382526625311101</v>
          </cell>
        </row>
        <row r="945">
          <cell r="C945">
            <v>941</v>
          </cell>
          <cell r="G945">
            <v>1385.58353902</v>
          </cell>
          <cell r="H945">
            <v>78.854699999999994</v>
          </cell>
          <cell r="I945">
            <v>51.382526625311101</v>
          </cell>
        </row>
        <row r="946">
          <cell r="C946">
            <v>942</v>
          </cell>
          <cell r="G946">
            <v>1385.5822999460001</v>
          </cell>
          <cell r="H946">
            <v>78.828599999999994</v>
          </cell>
          <cell r="I946">
            <v>51.382526625311101</v>
          </cell>
        </row>
        <row r="947">
          <cell r="C947">
            <v>943</v>
          </cell>
          <cell r="G947">
            <v>1385.4864354679999</v>
          </cell>
          <cell r="H947">
            <v>78.810100000000006</v>
          </cell>
          <cell r="I947">
            <v>51.382526625311101</v>
          </cell>
        </row>
        <row r="948">
          <cell r="C948">
            <v>944</v>
          </cell>
          <cell r="G948">
            <v>1385.457359279</v>
          </cell>
          <cell r="H948">
            <v>78.810100000000006</v>
          </cell>
          <cell r="I948">
            <v>51.382526625311101</v>
          </cell>
        </row>
        <row r="949">
          <cell r="C949">
            <v>945</v>
          </cell>
          <cell r="G949">
            <v>1385.347367846</v>
          </cell>
          <cell r="H949">
            <v>78.785566130000007</v>
          </cell>
          <cell r="I949">
            <v>51.382526625311101</v>
          </cell>
        </row>
        <row r="950">
          <cell r="C950">
            <v>946</v>
          </cell>
          <cell r="G950">
            <v>1385.2768425920001</v>
          </cell>
          <cell r="H950">
            <v>78.767415130000003</v>
          </cell>
          <cell r="I950">
            <v>51.382526625311101</v>
          </cell>
        </row>
        <row r="951">
          <cell r="C951">
            <v>947</v>
          </cell>
          <cell r="G951">
            <v>1385.155764159</v>
          </cell>
          <cell r="H951">
            <v>78.767415130000003</v>
          </cell>
          <cell r="I951">
            <v>51.382526625311101</v>
          </cell>
        </row>
        <row r="952">
          <cell r="C952">
            <v>948</v>
          </cell>
          <cell r="G952">
            <v>1385.102188455</v>
          </cell>
          <cell r="H952">
            <v>78.767415130000003</v>
          </cell>
          <cell r="I952">
            <v>51.382526625311101</v>
          </cell>
        </row>
        <row r="953">
          <cell r="C953">
            <v>949</v>
          </cell>
          <cell r="G953">
            <v>1384.972646278</v>
          </cell>
          <cell r="H953">
            <v>78.755200000000002</v>
          </cell>
          <cell r="I953">
            <v>51.382526625311101</v>
          </cell>
        </row>
        <row r="954">
          <cell r="C954">
            <v>950</v>
          </cell>
          <cell r="G954">
            <v>1384.8631507969999</v>
          </cell>
          <cell r="H954">
            <v>78.730900000000005</v>
          </cell>
          <cell r="I954">
            <v>51.382526625311101</v>
          </cell>
        </row>
        <row r="955">
          <cell r="C955">
            <v>951</v>
          </cell>
          <cell r="G955">
            <v>1384.7774193599998</v>
          </cell>
          <cell r="H955">
            <v>78.730900000000005</v>
          </cell>
          <cell r="I955">
            <v>51.382526625311101</v>
          </cell>
        </row>
        <row r="956">
          <cell r="C956">
            <v>952</v>
          </cell>
          <cell r="G956">
            <v>1384.750446129</v>
          </cell>
          <cell r="H956">
            <v>78.730900000000005</v>
          </cell>
          <cell r="I956">
            <v>51.382526625311101</v>
          </cell>
        </row>
        <row r="957">
          <cell r="C957">
            <v>953</v>
          </cell>
          <cell r="G957">
            <v>1384.6449801799999</v>
          </cell>
          <cell r="H957">
            <v>78.730900000000005</v>
          </cell>
          <cell r="I957">
            <v>51.382526625311101</v>
          </cell>
        </row>
        <row r="958">
          <cell r="C958">
            <v>954</v>
          </cell>
          <cell r="G958">
            <v>1384.5652755489998</v>
          </cell>
          <cell r="H958">
            <v>78.720200000000006</v>
          </cell>
          <cell r="I958">
            <v>51.382526625311101</v>
          </cell>
        </row>
        <row r="959">
          <cell r="C959">
            <v>955</v>
          </cell>
          <cell r="G959">
            <v>1384.5233801229999</v>
          </cell>
          <cell r="H959">
            <v>78.720200000000006</v>
          </cell>
          <cell r="I959">
            <v>51.382526625311101</v>
          </cell>
        </row>
        <row r="960">
          <cell r="C960">
            <v>956</v>
          </cell>
          <cell r="G960">
            <v>1384.5227042429999</v>
          </cell>
          <cell r="H960">
            <v>78.713200000000001</v>
          </cell>
          <cell r="I960">
            <v>51.382526625311101</v>
          </cell>
        </row>
        <row r="961">
          <cell r="C961">
            <v>957</v>
          </cell>
          <cell r="G961">
            <v>1384.444090295</v>
          </cell>
          <cell r="H961">
            <v>78.713200000000001</v>
          </cell>
          <cell r="I961">
            <v>51.382526625311101</v>
          </cell>
        </row>
        <row r="962">
          <cell r="C962">
            <v>958</v>
          </cell>
          <cell r="G962">
            <v>1384.4129759370001</v>
          </cell>
          <cell r="H962">
            <v>78.713200000000001</v>
          </cell>
          <cell r="I962">
            <v>51.382526625311101</v>
          </cell>
        </row>
        <row r="963">
          <cell r="C963">
            <v>959</v>
          </cell>
          <cell r="G963">
            <v>1384.376336131</v>
          </cell>
          <cell r="H963">
            <v>78.694999999999993</v>
          </cell>
          <cell r="I963">
            <v>51.382526625311101</v>
          </cell>
        </row>
        <row r="964">
          <cell r="C964">
            <v>960</v>
          </cell>
          <cell r="G964">
            <v>1384.327490418</v>
          </cell>
          <cell r="H964">
            <v>78.694999999999993</v>
          </cell>
          <cell r="I964">
            <v>51.382526625311101</v>
          </cell>
        </row>
        <row r="965">
          <cell r="C965">
            <v>961</v>
          </cell>
          <cell r="G965">
            <v>1384.073153761</v>
          </cell>
          <cell r="H965">
            <v>78.694999999999993</v>
          </cell>
          <cell r="I965">
            <v>51.382526625311101</v>
          </cell>
        </row>
        <row r="966">
          <cell r="C966">
            <v>962</v>
          </cell>
          <cell r="G966">
            <v>1384.0023233920001</v>
          </cell>
          <cell r="H966">
            <v>78.694999999999993</v>
          </cell>
          <cell r="I966">
            <v>51.382526625311101</v>
          </cell>
        </row>
        <row r="967">
          <cell r="C967">
            <v>963</v>
          </cell>
          <cell r="G967">
            <v>1383.7559674269999</v>
          </cell>
          <cell r="H967">
            <v>78.689700000000002</v>
          </cell>
          <cell r="I967">
            <v>51.382526625311101</v>
          </cell>
        </row>
        <row r="968">
          <cell r="C968">
            <v>964</v>
          </cell>
          <cell r="G968">
            <v>1383.69545014</v>
          </cell>
          <cell r="H968">
            <v>78.689700000000002</v>
          </cell>
          <cell r="I968">
            <v>51.382526625311101</v>
          </cell>
        </row>
        <row r="969">
          <cell r="C969">
            <v>965</v>
          </cell>
          <cell r="G969">
            <v>1383.425706753</v>
          </cell>
          <cell r="H969">
            <v>78.688000000000002</v>
          </cell>
          <cell r="I969">
            <v>51.382526625311101</v>
          </cell>
        </row>
        <row r="970">
          <cell r="C970">
            <v>966</v>
          </cell>
          <cell r="G970">
            <v>1383.3198773380002</v>
          </cell>
          <cell r="H970">
            <v>78.688000000000002</v>
          </cell>
          <cell r="I970">
            <v>51.382526625311101</v>
          </cell>
        </row>
        <row r="971">
          <cell r="C971">
            <v>967</v>
          </cell>
          <cell r="G971">
            <v>1383.3060959520001</v>
          </cell>
          <cell r="H971">
            <v>78.688000000000002</v>
          </cell>
          <cell r="I971">
            <v>51.382526625311101</v>
          </cell>
        </row>
        <row r="972">
          <cell r="C972">
            <v>968</v>
          </cell>
          <cell r="G972">
            <v>1383.2455648990001</v>
          </cell>
          <cell r="H972">
            <v>78.659400000000005</v>
          </cell>
          <cell r="I972">
            <v>51.382526625311101</v>
          </cell>
        </row>
        <row r="973">
          <cell r="C973">
            <v>969</v>
          </cell>
          <cell r="G973">
            <v>1383.2394636230001</v>
          </cell>
          <cell r="H973">
            <v>78.659400000000005</v>
          </cell>
          <cell r="I973">
            <v>51.382526625311101</v>
          </cell>
        </row>
        <row r="974">
          <cell r="C974">
            <v>970</v>
          </cell>
          <cell r="G974">
            <v>1383.233925689</v>
          </cell>
          <cell r="H974">
            <v>78.652299999999997</v>
          </cell>
          <cell r="I974">
            <v>51.382526625311101</v>
          </cell>
        </row>
        <row r="975">
          <cell r="C975">
            <v>971</v>
          </cell>
          <cell r="G975">
            <v>1383.113882374</v>
          </cell>
          <cell r="H975">
            <v>78.652299999999997</v>
          </cell>
          <cell r="I975">
            <v>51.382526625311101</v>
          </cell>
        </row>
        <row r="976">
          <cell r="C976">
            <v>972</v>
          </cell>
          <cell r="G976">
            <v>1383.0630907560001</v>
          </cell>
          <cell r="H976">
            <v>78.6404</v>
          </cell>
          <cell r="I976">
            <v>51.382526625311101</v>
          </cell>
        </row>
        <row r="977">
          <cell r="C977">
            <v>973</v>
          </cell>
          <cell r="G977">
            <v>1383.044517245</v>
          </cell>
          <cell r="H977">
            <v>78.636799999999994</v>
          </cell>
          <cell r="I977">
            <v>51.382526625311101</v>
          </cell>
        </row>
        <row r="978">
          <cell r="C978">
            <v>974</v>
          </cell>
          <cell r="G978">
            <v>1382.9267330059999</v>
          </cell>
          <cell r="H978">
            <v>78.636799999999994</v>
          </cell>
          <cell r="I978">
            <v>51.382526625311101</v>
          </cell>
        </row>
        <row r="979">
          <cell r="C979">
            <v>975</v>
          </cell>
          <cell r="G979">
            <v>1382.9257526759998</v>
          </cell>
          <cell r="H979">
            <v>78.635800000000003</v>
          </cell>
          <cell r="I979">
            <v>51.382526625311101</v>
          </cell>
        </row>
        <row r="980">
          <cell r="C980">
            <v>976</v>
          </cell>
          <cell r="G980">
            <v>1382.408443109</v>
          </cell>
          <cell r="H980">
            <v>78.635800000000003</v>
          </cell>
          <cell r="I980">
            <v>51.382526625311101</v>
          </cell>
        </row>
        <row r="981">
          <cell r="C981">
            <v>977</v>
          </cell>
          <cell r="G981">
            <v>1382.206117015</v>
          </cell>
          <cell r="H981">
            <v>78.635800000000003</v>
          </cell>
          <cell r="I981">
            <v>51.382526625311101</v>
          </cell>
        </row>
        <row r="982">
          <cell r="C982">
            <v>978</v>
          </cell>
          <cell r="G982">
            <v>1382.15430773</v>
          </cell>
          <cell r="H982">
            <v>78.635800000000003</v>
          </cell>
          <cell r="I982">
            <v>51.382526625311101</v>
          </cell>
        </row>
        <row r="983">
          <cell r="C983">
            <v>979</v>
          </cell>
          <cell r="G983">
            <v>1381.931006799</v>
          </cell>
          <cell r="H983">
            <v>78.635800000000003</v>
          </cell>
          <cell r="I983">
            <v>51.382526625311101</v>
          </cell>
        </row>
        <row r="984">
          <cell r="C984">
            <v>980</v>
          </cell>
          <cell r="G984">
            <v>1381.8011885430001</v>
          </cell>
          <cell r="H984">
            <v>78.624700000000004</v>
          </cell>
          <cell r="I984">
            <v>51.382526625311101</v>
          </cell>
        </row>
        <row r="985">
          <cell r="C985">
            <v>981</v>
          </cell>
          <cell r="G985">
            <v>1381.6952112930001</v>
          </cell>
          <cell r="H985">
            <v>78.624700000000004</v>
          </cell>
          <cell r="I985">
            <v>51.382526625311101</v>
          </cell>
        </row>
        <row r="986">
          <cell r="C986">
            <v>982</v>
          </cell>
          <cell r="G986">
            <v>1381.4506692</v>
          </cell>
          <cell r="H986">
            <v>78.611000000000004</v>
          </cell>
          <cell r="I986">
            <v>51.382526625311101</v>
          </cell>
        </row>
        <row r="987">
          <cell r="C987">
            <v>983</v>
          </cell>
          <cell r="G987">
            <v>1381.4491451230001</v>
          </cell>
          <cell r="H987">
            <v>78.611000000000004</v>
          </cell>
          <cell r="I987">
            <v>51.382526625311101</v>
          </cell>
        </row>
        <row r="988">
          <cell r="C988">
            <v>984</v>
          </cell>
          <cell r="G988">
            <v>1381.2865662629999</v>
          </cell>
          <cell r="H988">
            <v>78.611000000000004</v>
          </cell>
          <cell r="I988">
            <v>51.382526625311101</v>
          </cell>
        </row>
        <row r="989">
          <cell r="C989">
            <v>985</v>
          </cell>
          <cell r="G989">
            <v>1381.1414384280001</v>
          </cell>
          <cell r="H989">
            <v>78.608500000000006</v>
          </cell>
          <cell r="I989">
            <v>51.382526625311101</v>
          </cell>
        </row>
        <row r="990">
          <cell r="C990">
            <v>986</v>
          </cell>
          <cell r="G990">
            <v>1381.112650459</v>
          </cell>
          <cell r="H990">
            <v>78.608400000000003</v>
          </cell>
          <cell r="I990">
            <v>51.382526625311101</v>
          </cell>
        </row>
        <row r="991">
          <cell r="C991">
            <v>987</v>
          </cell>
          <cell r="G991">
            <v>1381.040283477</v>
          </cell>
          <cell r="H991">
            <v>78.608400000000003</v>
          </cell>
          <cell r="I991">
            <v>51.382526625311101</v>
          </cell>
        </row>
        <row r="992">
          <cell r="C992">
            <v>988</v>
          </cell>
          <cell r="G992">
            <v>1380.627778352</v>
          </cell>
          <cell r="H992">
            <v>78.608400000000003</v>
          </cell>
          <cell r="I992">
            <v>51.382526625311101</v>
          </cell>
        </row>
        <row r="993">
          <cell r="C993">
            <v>989</v>
          </cell>
          <cell r="G993">
            <v>1380.4633064039999</v>
          </cell>
          <cell r="H993">
            <v>78.608400000000003</v>
          </cell>
          <cell r="I993">
            <v>51.382526625311101</v>
          </cell>
        </row>
        <row r="994">
          <cell r="C994">
            <v>990</v>
          </cell>
          <cell r="G994">
            <v>1380.3775415779999</v>
          </cell>
          <cell r="H994">
            <v>78.608400000000003</v>
          </cell>
          <cell r="I994">
            <v>51.382526625311101</v>
          </cell>
        </row>
        <row r="995">
          <cell r="C995">
            <v>991</v>
          </cell>
          <cell r="G995">
            <v>1380.309044438</v>
          </cell>
          <cell r="H995">
            <v>78.608400000000003</v>
          </cell>
          <cell r="I995">
            <v>51.382526625311101</v>
          </cell>
        </row>
        <row r="996">
          <cell r="C996">
            <v>992</v>
          </cell>
          <cell r="G996">
            <v>1380.153761434</v>
          </cell>
          <cell r="H996">
            <v>78.607699999999994</v>
          </cell>
          <cell r="I996">
            <v>51.382526625311101</v>
          </cell>
        </row>
        <row r="997">
          <cell r="C997">
            <v>993</v>
          </cell>
          <cell r="G997">
            <v>1380.1193320540001</v>
          </cell>
          <cell r="H997">
            <v>78.602000000000004</v>
          </cell>
          <cell r="I997">
            <v>51.382526625311101</v>
          </cell>
        </row>
        <row r="998">
          <cell r="C998">
            <v>994</v>
          </cell>
          <cell r="G998">
            <v>1379.9489131130001</v>
          </cell>
          <cell r="H998">
            <v>78.584900000000005</v>
          </cell>
          <cell r="I998">
            <v>51.382526625311101</v>
          </cell>
        </row>
        <row r="999">
          <cell r="C999">
            <v>995</v>
          </cell>
          <cell r="G999">
            <v>1379.9420240869999</v>
          </cell>
          <cell r="H999">
            <v>78.584900000000005</v>
          </cell>
          <cell r="I999">
            <v>51.382526625311101</v>
          </cell>
        </row>
        <row r="1000">
          <cell r="C1000">
            <v>996</v>
          </cell>
          <cell r="G1000">
            <v>1379.840864792</v>
          </cell>
          <cell r="H1000">
            <v>78.581000000000003</v>
          </cell>
          <cell r="I1000">
            <v>51.382526625311101</v>
          </cell>
        </row>
        <row r="1001">
          <cell r="C1001">
            <v>997</v>
          </cell>
          <cell r="G1001">
            <v>1379.8144620769999</v>
          </cell>
          <cell r="H1001">
            <v>78.581000000000003</v>
          </cell>
          <cell r="I1001">
            <v>51.382526625311101</v>
          </cell>
        </row>
        <row r="1002">
          <cell r="C1002">
            <v>998</v>
          </cell>
          <cell r="G1002">
            <v>1379.7574858359999</v>
          </cell>
          <cell r="H1002">
            <v>78.570700000000002</v>
          </cell>
          <cell r="I1002">
            <v>51.382526625311101</v>
          </cell>
        </row>
        <row r="1003">
          <cell r="C1003">
            <v>999</v>
          </cell>
          <cell r="G1003">
            <v>1379.6664727899999</v>
          </cell>
          <cell r="H1003">
            <v>78.570700000000002</v>
          </cell>
          <cell r="I1003">
            <v>51.382526625311101</v>
          </cell>
        </row>
        <row r="1004">
          <cell r="C1004">
            <v>1000</v>
          </cell>
          <cell r="G1004">
            <v>1379.436382222</v>
          </cell>
          <cell r="H1004">
            <v>78.570700000000002</v>
          </cell>
          <cell r="I1004">
            <v>51.382526625311101</v>
          </cell>
        </row>
        <row r="1005">
          <cell r="C1005">
            <v>1001</v>
          </cell>
          <cell r="G1005">
            <v>1379.3666716539999</v>
          </cell>
          <cell r="H1005">
            <v>78.570700000000002</v>
          </cell>
          <cell r="I1005">
            <v>51.382526625311101</v>
          </cell>
        </row>
        <row r="1006">
          <cell r="C1006">
            <v>1002</v>
          </cell>
          <cell r="G1006">
            <v>1379.294639923</v>
          </cell>
          <cell r="H1006">
            <v>78.570700000000002</v>
          </cell>
          <cell r="I1006">
            <v>51.382526625311101</v>
          </cell>
        </row>
        <row r="1007">
          <cell r="C1007">
            <v>1003</v>
          </cell>
          <cell r="G1007">
            <v>1379.2766081509999</v>
          </cell>
          <cell r="H1007">
            <v>78.570700000000002</v>
          </cell>
          <cell r="I1007">
            <v>51.382526625311101</v>
          </cell>
        </row>
        <row r="1008">
          <cell r="C1008">
            <v>1004</v>
          </cell>
          <cell r="G1008">
            <v>1379.2245119249999</v>
          </cell>
          <cell r="H1008">
            <v>78.570700000000002</v>
          </cell>
          <cell r="I1008">
            <v>51.382526625311101</v>
          </cell>
        </row>
        <row r="1009">
          <cell r="C1009">
            <v>1005</v>
          </cell>
          <cell r="G1009">
            <v>1379.0913996730001</v>
          </cell>
          <cell r="H1009">
            <v>78.56</v>
          </cell>
          <cell r="I1009">
            <v>51.382526625311101</v>
          </cell>
        </row>
        <row r="1010">
          <cell r="C1010">
            <v>1006</v>
          </cell>
          <cell r="G1010">
            <v>1379.070219637</v>
          </cell>
          <cell r="H1010">
            <v>78.56</v>
          </cell>
          <cell r="I1010">
            <v>51.382526625311101</v>
          </cell>
        </row>
        <row r="1011">
          <cell r="C1011">
            <v>1007</v>
          </cell>
          <cell r="G1011">
            <v>1379.029782524</v>
          </cell>
          <cell r="H1011">
            <v>78.56</v>
          </cell>
          <cell r="I1011">
            <v>51.382526625311101</v>
          </cell>
        </row>
        <row r="1012">
          <cell r="C1012">
            <v>1008</v>
          </cell>
          <cell r="G1012">
            <v>1378.9724014049998</v>
          </cell>
          <cell r="H1012">
            <v>78.56</v>
          </cell>
          <cell r="I1012">
            <v>51.382526625311101</v>
          </cell>
        </row>
        <row r="1013">
          <cell r="C1013">
            <v>1009</v>
          </cell>
          <cell r="G1013">
            <v>1378.970327606</v>
          </cell>
          <cell r="H1013">
            <v>78.56</v>
          </cell>
          <cell r="I1013">
            <v>51.382526625311101</v>
          </cell>
        </row>
        <row r="1014">
          <cell r="C1014">
            <v>1010</v>
          </cell>
          <cell r="G1014">
            <v>1378.657748227</v>
          </cell>
          <cell r="H1014">
            <v>78.56</v>
          </cell>
          <cell r="I1014">
            <v>51.382526625311101</v>
          </cell>
        </row>
        <row r="1015">
          <cell r="C1015">
            <v>1011</v>
          </cell>
          <cell r="G1015">
            <v>1378.6321631599999</v>
          </cell>
          <cell r="H1015">
            <v>78.549599999999998</v>
          </cell>
          <cell r="I1015">
            <v>51.382526625311101</v>
          </cell>
        </row>
        <row r="1016">
          <cell r="C1016">
            <v>1012</v>
          </cell>
          <cell r="G1016">
            <v>1378.5722495079999</v>
          </cell>
          <cell r="H1016">
            <v>78.549599999999998</v>
          </cell>
          <cell r="I1016">
            <v>51.382526625311101</v>
          </cell>
        </row>
        <row r="1017">
          <cell r="C1017">
            <v>1013</v>
          </cell>
          <cell r="G1017">
            <v>1378.565635894</v>
          </cell>
          <cell r="H1017">
            <v>78.5411</v>
          </cell>
          <cell r="I1017">
            <v>51.382526625311101</v>
          </cell>
        </row>
        <row r="1018">
          <cell r="C1018">
            <v>1014</v>
          </cell>
          <cell r="G1018">
            <v>1378.559341805</v>
          </cell>
          <cell r="H1018">
            <v>78.5411</v>
          </cell>
          <cell r="I1018">
            <v>51.382526625311101</v>
          </cell>
        </row>
        <row r="1019">
          <cell r="C1019">
            <v>1015</v>
          </cell>
          <cell r="G1019">
            <v>1378.5546826360001</v>
          </cell>
          <cell r="H1019">
            <v>78.5411</v>
          </cell>
          <cell r="I1019">
            <v>51.382526625311101</v>
          </cell>
        </row>
        <row r="1020">
          <cell r="C1020">
            <v>1016</v>
          </cell>
          <cell r="G1020">
            <v>1378.541915947</v>
          </cell>
          <cell r="H1020">
            <v>78.5411</v>
          </cell>
          <cell r="I1020">
            <v>51.382526625311101</v>
          </cell>
        </row>
        <row r="1021">
          <cell r="C1021">
            <v>1017</v>
          </cell>
          <cell r="G1021">
            <v>1378.5286673369999</v>
          </cell>
          <cell r="H1021">
            <v>78.524900000000002</v>
          </cell>
          <cell r="I1021">
            <v>51.382526625311101</v>
          </cell>
        </row>
        <row r="1022">
          <cell r="C1022">
            <v>1018</v>
          </cell>
          <cell r="G1022">
            <v>1378.5178046629999</v>
          </cell>
          <cell r="H1022">
            <v>78.524900000000002</v>
          </cell>
          <cell r="I1022">
            <v>51.382526625311101</v>
          </cell>
        </row>
        <row r="1023">
          <cell r="C1023">
            <v>1019</v>
          </cell>
          <cell r="G1023">
            <v>1377.958010137</v>
          </cell>
          <cell r="H1023">
            <v>78.524900000000002</v>
          </cell>
          <cell r="I1023">
            <v>51.382526625311101</v>
          </cell>
        </row>
        <row r="1024">
          <cell r="C1024">
            <v>1020</v>
          </cell>
          <cell r="G1024">
            <v>1377.8471501710001</v>
          </cell>
          <cell r="H1024">
            <v>78.517794609999996</v>
          </cell>
          <cell r="I1024">
            <v>51.382526625311101</v>
          </cell>
        </row>
        <row r="1025">
          <cell r="C1025">
            <v>1021</v>
          </cell>
          <cell r="G1025">
            <v>1377.8450519180001</v>
          </cell>
          <cell r="H1025">
            <v>78.517794609999996</v>
          </cell>
          <cell r="I1025">
            <v>51.382526625311101</v>
          </cell>
        </row>
        <row r="1026">
          <cell r="C1026">
            <v>1022</v>
          </cell>
          <cell r="G1026">
            <v>1377.832802016</v>
          </cell>
          <cell r="H1026">
            <v>78.487499999999997</v>
          </cell>
          <cell r="I1026">
            <v>51.382526625311101</v>
          </cell>
        </row>
        <row r="1027">
          <cell r="C1027">
            <v>1023</v>
          </cell>
          <cell r="G1027">
            <v>1377.8204255149999</v>
          </cell>
          <cell r="H1027">
            <v>78.487499999999997</v>
          </cell>
          <cell r="I1027">
            <v>51.382526625311101</v>
          </cell>
        </row>
        <row r="1028">
          <cell r="C1028">
            <v>1024</v>
          </cell>
          <cell r="G1028">
            <v>1377.706381938</v>
          </cell>
          <cell r="H1028">
            <v>78.470600000000005</v>
          </cell>
          <cell r="I1028">
            <v>51.382526625311101</v>
          </cell>
        </row>
        <row r="1029">
          <cell r="C1029">
            <v>1025</v>
          </cell>
          <cell r="G1029">
            <v>1377.648729364</v>
          </cell>
          <cell r="H1029">
            <v>78.470600000000005</v>
          </cell>
          <cell r="I1029">
            <v>51.382526625311101</v>
          </cell>
        </row>
        <row r="1030">
          <cell r="C1030">
            <v>1026</v>
          </cell>
          <cell r="G1030">
            <v>1377.6411235209998</v>
          </cell>
          <cell r="H1030">
            <v>78.470600000000005</v>
          </cell>
          <cell r="I1030">
            <v>51.382526625311101</v>
          </cell>
        </row>
        <row r="1031">
          <cell r="C1031">
            <v>1027</v>
          </cell>
          <cell r="G1031">
            <v>1377.5146005259999</v>
          </cell>
          <cell r="H1031">
            <v>78.470600000000005</v>
          </cell>
          <cell r="I1031">
            <v>51.382526625311101</v>
          </cell>
        </row>
        <row r="1032">
          <cell r="C1032">
            <v>1028</v>
          </cell>
          <cell r="G1032">
            <v>1377.417710273</v>
          </cell>
          <cell r="H1032">
            <v>78.470600000000005</v>
          </cell>
          <cell r="I1032">
            <v>51.382526625311101</v>
          </cell>
        </row>
        <row r="1033">
          <cell r="C1033">
            <v>1029</v>
          </cell>
          <cell r="G1033">
            <v>1377.376740099</v>
          </cell>
          <cell r="H1033">
            <v>78.414100000000005</v>
          </cell>
          <cell r="I1033">
            <v>51.382526625311101</v>
          </cell>
        </row>
        <row r="1034">
          <cell r="C1034">
            <v>1030</v>
          </cell>
          <cell r="G1034">
            <v>1377.2808714799999</v>
          </cell>
          <cell r="H1034">
            <v>78.414100000000005</v>
          </cell>
          <cell r="I1034">
            <v>51.382526625311101</v>
          </cell>
        </row>
        <row r="1035">
          <cell r="C1035">
            <v>1031</v>
          </cell>
          <cell r="G1035">
            <v>1377.2407583469999</v>
          </cell>
          <cell r="H1035">
            <v>78.407799999999995</v>
          </cell>
          <cell r="I1035">
            <v>51.382526625311101</v>
          </cell>
        </row>
        <row r="1036">
          <cell r="C1036">
            <v>1032</v>
          </cell>
          <cell r="G1036">
            <v>1377.0973647139999</v>
          </cell>
          <cell r="H1036">
            <v>78.407799999999995</v>
          </cell>
          <cell r="I1036">
            <v>51.382526625311101</v>
          </cell>
        </row>
        <row r="1037">
          <cell r="C1037">
            <v>1033</v>
          </cell>
          <cell r="G1037">
            <v>1377.0145074279999</v>
          </cell>
          <cell r="H1037">
            <v>78.407799999999995</v>
          </cell>
          <cell r="I1037">
            <v>51.382526625311101</v>
          </cell>
        </row>
        <row r="1038">
          <cell r="C1038">
            <v>1034</v>
          </cell>
          <cell r="G1038">
            <v>1376.9507259730001</v>
          </cell>
          <cell r="H1038">
            <v>78.407799999999995</v>
          </cell>
          <cell r="I1038">
            <v>51.382526625311101</v>
          </cell>
        </row>
        <row r="1039">
          <cell r="C1039">
            <v>1035</v>
          </cell>
          <cell r="G1039">
            <v>1376.940294862</v>
          </cell>
          <cell r="H1039">
            <v>78.407799999999995</v>
          </cell>
          <cell r="I1039">
            <v>51.382526625311101</v>
          </cell>
        </row>
        <row r="1040">
          <cell r="C1040">
            <v>1036</v>
          </cell>
          <cell r="G1040">
            <v>1376.914764249</v>
          </cell>
          <cell r="H1040">
            <v>78.407799999999995</v>
          </cell>
          <cell r="I1040">
            <v>51.382526625311101</v>
          </cell>
        </row>
        <row r="1041">
          <cell r="C1041">
            <v>1037</v>
          </cell>
          <cell r="G1041">
            <v>1376.8092280190001</v>
          </cell>
          <cell r="H1041">
            <v>78.407799999999995</v>
          </cell>
          <cell r="I1041">
            <v>51.382526625311101</v>
          </cell>
        </row>
        <row r="1042">
          <cell r="C1042">
            <v>1038</v>
          </cell>
          <cell r="G1042">
            <v>1376.6990520500001</v>
          </cell>
          <cell r="H1042">
            <v>78.407799999999995</v>
          </cell>
          <cell r="I1042">
            <v>51.382526625311101</v>
          </cell>
        </row>
        <row r="1043">
          <cell r="C1043">
            <v>1039</v>
          </cell>
          <cell r="G1043">
            <v>1376.552982209</v>
          </cell>
          <cell r="H1043">
            <v>78.407799999999995</v>
          </cell>
          <cell r="I1043">
            <v>51.382526625311101</v>
          </cell>
        </row>
        <row r="1044">
          <cell r="C1044">
            <v>1040</v>
          </cell>
          <cell r="G1044">
            <v>1376.536867839</v>
          </cell>
          <cell r="H1044">
            <v>78.407799999999995</v>
          </cell>
          <cell r="I1044">
            <v>51.382526625311101</v>
          </cell>
        </row>
        <row r="1045">
          <cell r="C1045">
            <v>1041</v>
          </cell>
          <cell r="G1045">
            <v>1376.50019361</v>
          </cell>
          <cell r="H1045">
            <v>78.407799999999995</v>
          </cell>
          <cell r="I1045">
            <v>51.382526625311101</v>
          </cell>
        </row>
        <row r="1046">
          <cell r="C1046">
            <v>1042</v>
          </cell>
          <cell r="G1046">
            <v>1376.4564874939999</v>
          </cell>
          <cell r="H1046">
            <v>78.383600000000001</v>
          </cell>
          <cell r="I1046">
            <v>51.382526625311101</v>
          </cell>
        </row>
        <row r="1047">
          <cell r="C1047">
            <v>1043</v>
          </cell>
          <cell r="G1047">
            <v>1376.454113411</v>
          </cell>
          <cell r="H1047">
            <v>78.383600000000001</v>
          </cell>
          <cell r="I1047">
            <v>51.382526625311101</v>
          </cell>
        </row>
        <row r="1048">
          <cell r="C1048">
            <v>1044</v>
          </cell>
          <cell r="G1048">
            <v>1376.399279102</v>
          </cell>
          <cell r="H1048">
            <v>78.362700000000004</v>
          </cell>
          <cell r="I1048">
            <v>51.382526625311101</v>
          </cell>
        </row>
        <row r="1049">
          <cell r="C1049">
            <v>1045</v>
          </cell>
          <cell r="G1049">
            <v>1376.3791874369999</v>
          </cell>
          <cell r="H1049">
            <v>78.362700000000004</v>
          </cell>
          <cell r="I1049">
            <v>51.382526625311101</v>
          </cell>
        </row>
        <row r="1050">
          <cell r="C1050">
            <v>1046</v>
          </cell>
          <cell r="G1050">
            <v>1376.3497070540002</v>
          </cell>
          <cell r="H1050">
            <v>78.362700000000004</v>
          </cell>
          <cell r="I1050">
            <v>51.382526625311101</v>
          </cell>
        </row>
        <row r="1051">
          <cell r="C1051">
            <v>1047</v>
          </cell>
          <cell r="G1051">
            <v>1376.2552874330001</v>
          </cell>
          <cell r="H1051">
            <v>78.340090410000002</v>
          </cell>
          <cell r="I1051">
            <v>51.382526625311101</v>
          </cell>
        </row>
        <row r="1052">
          <cell r="C1052">
            <v>1048</v>
          </cell>
          <cell r="G1052">
            <v>1376.2415274799998</v>
          </cell>
          <cell r="H1052">
            <v>78.340090410000002</v>
          </cell>
          <cell r="I1052">
            <v>51.382526625311101</v>
          </cell>
        </row>
        <row r="1053">
          <cell r="C1053">
            <v>1049</v>
          </cell>
          <cell r="G1053">
            <v>1375.8881763740001</v>
          </cell>
          <cell r="H1053">
            <v>78.340090410000002</v>
          </cell>
          <cell r="I1053">
            <v>51.382526625311101</v>
          </cell>
        </row>
        <row r="1054">
          <cell r="C1054">
            <v>1050</v>
          </cell>
          <cell r="G1054">
            <v>1375.677111748</v>
          </cell>
          <cell r="H1054">
            <v>78.3352</v>
          </cell>
          <cell r="I1054">
            <v>51.382526625311101</v>
          </cell>
        </row>
        <row r="1055">
          <cell r="C1055">
            <v>1051</v>
          </cell>
          <cell r="G1055">
            <v>1375.434595293</v>
          </cell>
          <cell r="H1055">
            <v>78.3352</v>
          </cell>
          <cell r="I1055">
            <v>51.382526625311101</v>
          </cell>
        </row>
        <row r="1056">
          <cell r="C1056">
            <v>1052</v>
          </cell>
          <cell r="G1056">
            <v>1375.3334947379999</v>
          </cell>
          <cell r="H1056">
            <v>78.317700000000002</v>
          </cell>
          <cell r="I1056">
            <v>51.382526625311101</v>
          </cell>
        </row>
        <row r="1057">
          <cell r="C1057">
            <v>1053</v>
          </cell>
          <cell r="G1057">
            <v>1375.278942248</v>
          </cell>
          <cell r="H1057">
            <v>78.317700000000002</v>
          </cell>
          <cell r="I1057">
            <v>51.382526625311101</v>
          </cell>
        </row>
        <row r="1058">
          <cell r="C1058">
            <v>1054</v>
          </cell>
          <cell r="G1058">
            <v>1375.071958947</v>
          </cell>
          <cell r="H1058">
            <v>78.302800000000005</v>
          </cell>
          <cell r="I1058">
            <v>51.382526625311101</v>
          </cell>
        </row>
        <row r="1059">
          <cell r="C1059">
            <v>1055</v>
          </cell>
          <cell r="G1059">
            <v>1374.9396124780001</v>
          </cell>
          <cell r="H1059">
            <v>78.302800000000005</v>
          </cell>
          <cell r="I1059">
            <v>51.382526625311101</v>
          </cell>
        </row>
        <row r="1060">
          <cell r="C1060">
            <v>1056</v>
          </cell>
          <cell r="G1060">
            <v>1374.9071021710001</v>
          </cell>
          <cell r="H1060">
            <v>78.302800000000005</v>
          </cell>
          <cell r="I1060">
            <v>51.382526625311101</v>
          </cell>
        </row>
        <row r="1061">
          <cell r="C1061">
            <v>1057</v>
          </cell>
          <cell r="G1061">
            <v>1374.8992469510001</v>
          </cell>
          <cell r="H1061">
            <v>78.302800000000005</v>
          </cell>
          <cell r="I1061">
            <v>51.382526625311101</v>
          </cell>
        </row>
        <row r="1062">
          <cell r="C1062">
            <v>1058</v>
          </cell>
          <cell r="G1062">
            <v>1374.8701181020001</v>
          </cell>
          <cell r="H1062">
            <v>78.302800000000005</v>
          </cell>
          <cell r="I1062">
            <v>51.382526625311101</v>
          </cell>
        </row>
        <row r="1063">
          <cell r="C1063">
            <v>1059</v>
          </cell>
          <cell r="G1063">
            <v>1374.845692435</v>
          </cell>
          <cell r="H1063">
            <v>78.302800000000005</v>
          </cell>
          <cell r="I1063">
            <v>51.382526625311101</v>
          </cell>
        </row>
        <row r="1064">
          <cell r="C1064">
            <v>1060</v>
          </cell>
          <cell r="G1064">
            <v>1374.781406241</v>
          </cell>
          <cell r="H1064">
            <v>78.302800000000005</v>
          </cell>
          <cell r="I1064">
            <v>51.382526625311101</v>
          </cell>
        </row>
        <row r="1065">
          <cell r="C1065">
            <v>1061</v>
          </cell>
          <cell r="G1065">
            <v>1374.6481028329999</v>
          </cell>
          <cell r="H1065">
            <v>78.302800000000005</v>
          </cell>
          <cell r="I1065">
            <v>51.382526625311101</v>
          </cell>
        </row>
        <row r="1066">
          <cell r="C1066">
            <v>1062</v>
          </cell>
          <cell r="G1066">
            <v>1374.5634910050001</v>
          </cell>
          <cell r="H1066">
            <v>78.302800000000005</v>
          </cell>
          <cell r="I1066">
            <v>51.382526625311101</v>
          </cell>
        </row>
        <row r="1067">
          <cell r="C1067">
            <v>1063</v>
          </cell>
          <cell r="G1067">
            <v>1374.3796121720002</v>
          </cell>
          <cell r="H1067">
            <v>78.302800000000005</v>
          </cell>
          <cell r="I1067">
            <v>51.382526625311101</v>
          </cell>
        </row>
        <row r="1068">
          <cell r="C1068">
            <v>1064</v>
          </cell>
          <cell r="G1068">
            <v>1374.314654861</v>
          </cell>
          <cell r="H1068">
            <v>78.302800000000005</v>
          </cell>
          <cell r="I1068">
            <v>51.382526625311101</v>
          </cell>
        </row>
        <row r="1069">
          <cell r="C1069">
            <v>1065</v>
          </cell>
          <cell r="G1069">
            <v>1374.210123026</v>
          </cell>
          <cell r="H1069">
            <v>78.289599999999993</v>
          </cell>
          <cell r="I1069">
            <v>51.382526625311101</v>
          </cell>
        </row>
        <row r="1070">
          <cell r="C1070">
            <v>1066</v>
          </cell>
          <cell r="G1070">
            <v>1374.0765537360001</v>
          </cell>
          <cell r="H1070">
            <v>78.278599999999997</v>
          </cell>
          <cell r="I1070">
            <v>51.382526625311101</v>
          </cell>
        </row>
        <row r="1071">
          <cell r="C1071">
            <v>1067</v>
          </cell>
          <cell r="G1071">
            <v>1374.042642095</v>
          </cell>
          <cell r="H1071">
            <v>78.268600000000006</v>
          </cell>
          <cell r="I1071">
            <v>51.382526625311101</v>
          </cell>
        </row>
        <row r="1072">
          <cell r="C1072">
            <v>1068</v>
          </cell>
          <cell r="G1072">
            <v>1374.040841149</v>
          </cell>
          <cell r="H1072">
            <v>78.268100000000004</v>
          </cell>
          <cell r="I1072">
            <v>51.382526625311101</v>
          </cell>
        </row>
        <row r="1073">
          <cell r="C1073">
            <v>1069</v>
          </cell>
          <cell r="G1073">
            <v>1374.000803739</v>
          </cell>
          <cell r="H1073">
            <v>78.268100000000004</v>
          </cell>
          <cell r="I1073">
            <v>51.382526625311101</v>
          </cell>
        </row>
        <row r="1074">
          <cell r="C1074">
            <v>1070</v>
          </cell>
          <cell r="G1074">
            <v>1373.997481932</v>
          </cell>
          <cell r="H1074">
            <v>78.268100000000004</v>
          </cell>
          <cell r="I1074">
            <v>51.382526625311101</v>
          </cell>
        </row>
        <row r="1075">
          <cell r="C1075">
            <v>1071</v>
          </cell>
          <cell r="G1075">
            <v>1373.903373204</v>
          </cell>
          <cell r="H1075">
            <v>78.268100000000004</v>
          </cell>
          <cell r="I1075">
            <v>51.382526625311101</v>
          </cell>
        </row>
        <row r="1076">
          <cell r="C1076">
            <v>1072</v>
          </cell>
          <cell r="G1076">
            <v>1373.7914150479999</v>
          </cell>
          <cell r="H1076">
            <v>78.268100000000004</v>
          </cell>
          <cell r="I1076">
            <v>51.382526625311101</v>
          </cell>
        </row>
        <row r="1077">
          <cell r="C1077">
            <v>1073</v>
          </cell>
          <cell r="G1077">
            <v>1373.585343963</v>
          </cell>
          <cell r="H1077">
            <v>78.268100000000004</v>
          </cell>
          <cell r="I1077">
            <v>51.382526625311101</v>
          </cell>
        </row>
        <row r="1078">
          <cell r="C1078">
            <v>1074</v>
          </cell>
          <cell r="G1078">
            <v>1373.443242719</v>
          </cell>
          <cell r="H1078">
            <v>78.207999999999998</v>
          </cell>
          <cell r="I1078">
            <v>51.382526625311101</v>
          </cell>
        </row>
        <row r="1079">
          <cell r="C1079">
            <v>1075</v>
          </cell>
          <cell r="G1079">
            <v>1373.4266218729999</v>
          </cell>
          <cell r="H1079">
            <v>78.207999999999998</v>
          </cell>
          <cell r="I1079">
            <v>51.382526625311101</v>
          </cell>
        </row>
        <row r="1080">
          <cell r="C1080">
            <v>1076</v>
          </cell>
          <cell r="G1080">
            <v>1373.4192183109999</v>
          </cell>
          <cell r="H1080">
            <v>78.194100000000006</v>
          </cell>
          <cell r="I1080">
            <v>51.382526625311101</v>
          </cell>
        </row>
        <row r="1081">
          <cell r="C1081">
            <v>1077</v>
          </cell>
          <cell r="G1081">
            <v>1373.3343166</v>
          </cell>
          <cell r="H1081">
            <v>78.194100000000006</v>
          </cell>
          <cell r="I1081">
            <v>51.382526625311101</v>
          </cell>
        </row>
        <row r="1082">
          <cell r="C1082">
            <v>1078</v>
          </cell>
          <cell r="G1082">
            <v>1373.2272223149998</v>
          </cell>
          <cell r="H1082">
            <v>78.194100000000006</v>
          </cell>
          <cell r="I1082">
            <v>51.382526625311101</v>
          </cell>
        </row>
        <row r="1083">
          <cell r="C1083">
            <v>1079</v>
          </cell>
          <cell r="G1083">
            <v>1373.0451117059999</v>
          </cell>
          <cell r="H1083">
            <v>78.190799999999996</v>
          </cell>
          <cell r="I1083">
            <v>51.382526625311101</v>
          </cell>
        </row>
        <row r="1084">
          <cell r="C1084">
            <v>1080</v>
          </cell>
          <cell r="G1084">
            <v>1372.9959387469999</v>
          </cell>
          <cell r="H1084">
            <v>78.190799999999996</v>
          </cell>
          <cell r="I1084">
            <v>51.382526625311101</v>
          </cell>
        </row>
        <row r="1085">
          <cell r="C1085">
            <v>1081</v>
          </cell>
          <cell r="G1085">
            <v>1372.9863676049999</v>
          </cell>
          <cell r="H1085">
            <v>78.190799999999996</v>
          </cell>
          <cell r="I1085">
            <v>51.382526625311101</v>
          </cell>
        </row>
        <row r="1086">
          <cell r="C1086">
            <v>1082</v>
          </cell>
          <cell r="G1086">
            <v>1372.9151013189999</v>
          </cell>
          <cell r="H1086">
            <v>78.190799999999996</v>
          </cell>
          <cell r="I1086">
            <v>51.382526625311101</v>
          </cell>
        </row>
        <row r="1087">
          <cell r="C1087">
            <v>1083</v>
          </cell>
          <cell r="G1087">
            <v>1372.9098541440001</v>
          </cell>
          <cell r="H1087">
            <v>78.190799999999996</v>
          </cell>
          <cell r="I1087">
            <v>51.382526625311101</v>
          </cell>
        </row>
        <row r="1088">
          <cell r="C1088">
            <v>1084</v>
          </cell>
          <cell r="G1088">
            <v>1372.7400518430002</v>
          </cell>
          <cell r="H1088">
            <v>78.190799999999996</v>
          </cell>
          <cell r="I1088">
            <v>51.382526625311101</v>
          </cell>
        </row>
        <row r="1089">
          <cell r="C1089">
            <v>1085</v>
          </cell>
          <cell r="G1089">
            <v>1372.7168676130002</v>
          </cell>
          <cell r="H1089">
            <v>78.190799999999996</v>
          </cell>
          <cell r="I1089">
            <v>51.382526625311101</v>
          </cell>
        </row>
        <row r="1090">
          <cell r="C1090">
            <v>1086</v>
          </cell>
          <cell r="G1090">
            <v>1372.5297049179999</v>
          </cell>
          <cell r="H1090">
            <v>78.190799999999996</v>
          </cell>
          <cell r="I1090">
            <v>51.382526625311101</v>
          </cell>
        </row>
        <row r="1091">
          <cell r="C1091">
            <v>1087</v>
          </cell>
          <cell r="G1091">
            <v>1372.5148475139999</v>
          </cell>
          <cell r="H1091">
            <v>78.190799999999996</v>
          </cell>
          <cell r="I1091">
            <v>51.382526625311101</v>
          </cell>
        </row>
        <row r="1092">
          <cell r="C1092">
            <v>1088</v>
          </cell>
          <cell r="G1092">
            <v>1372.4775326690001</v>
          </cell>
          <cell r="H1092">
            <v>78.175600000000003</v>
          </cell>
          <cell r="I1092">
            <v>51.382526625311101</v>
          </cell>
        </row>
        <row r="1093">
          <cell r="C1093">
            <v>1089</v>
          </cell>
          <cell r="G1093">
            <v>1372.39496749</v>
          </cell>
          <cell r="H1093">
            <v>78.175600000000003</v>
          </cell>
          <cell r="I1093">
            <v>51.382526625311101</v>
          </cell>
        </row>
        <row r="1094">
          <cell r="C1094">
            <v>1090</v>
          </cell>
          <cell r="G1094">
            <v>1372.365722513</v>
          </cell>
          <cell r="H1094">
            <v>78.139799999999994</v>
          </cell>
          <cell r="I1094">
            <v>51.382526625311101</v>
          </cell>
        </row>
        <row r="1095">
          <cell r="C1095">
            <v>1091</v>
          </cell>
          <cell r="G1095">
            <v>1372.324830478</v>
          </cell>
          <cell r="H1095">
            <v>78.139799999999994</v>
          </cell>
          <cell r="I1095">
            <v>51.382526625311101</v>
          </cell>
        </row>
        <row r="1096">
          <cell r="C1096">
            <v>1092</v>
          </cell>
          <cell r="G1096">
            <v>1372.3057103200001</v>
          </cell>
          <cell r="H1096">
            <v>78.115799999999993</v>
          </cell>
          <cell r="I1096">
            <v>51.382526625311101</v>
          </cell>
        </row>
        <row r="1097">
          <cell r="C1097">
            <v>1093</v>
          </cell>
          <cell r="G1097">
            <v>1372.3028214430001</v>
          </cell>
          <cell r="H1097">
            <v>78.104299999999995</v>
          </cell>
          <cell r="I1097">
            <v>51.382526625311101</v>
          </cell>
        </row>
        <row r="1098">
          <cell r="C1098">
            <v>1094</v>
          </cell>
          <cell r="G1098">
            <v>1372.295917423</v>
          </cell>
          <cell r="H1098">
            <v>78.104299999999995</v>
          </cell>
          <cell r="I1098">
            <v>51.382526625311101</v>
          </cell>
        </row>
        <row r="1099">
          <cell r="C1099">
            <v>1095</v>
          </cell>
          <cell r="G1099">
            <v>1372.270323896</v>
          </cell>
          <cell r="H1099">
            <v>78.104299999999995</v>
          </cell>
          <cell r="I1099">
            <v>51.382526625311101</v>
          </cell>
        </row>
        <row r="1100">
          <cell r="C1100">
            <v>1096</v>
          </cell>
          <cell r="G1100">
            <v>1372.223108699</v>
          </cell>
          <cell r="H1100">
            <v>78.099999999999994</v>
          </cell>
          <cell r="I1100">
            <v>51.382526625311101</v>
          </cell>
        </row>
        <row r="1101">
          <cell r="C1101">
            <v>1097</v>
          </cell>
          <cell r="G1101">
            <v>1372.1375394959998</v>
          </cell>
          <cell r="H1101">
            <v>78.099999999999994</v>
          </cell>
          <cell r="I1101">
            <v>51.382526625311101</v>
          </cell>
        </row>
        <row r="1102">
          <cell r="C1102">
            <v>1098</v>
          </cell>
          <cell r="G1102">
            <v>1372.097402309</v>
          </cell>
          <cell r="H1102">
            <v>78.094300000000004</v>
          </cell>
          <cell r="I1102">
            <v>51.382526625311101</v>
          </cell>
        </row>
        <row r="1103">
          <cell r="C1103">
            <v>1099</v>
          </cell>
          <cell r="G1103">
            <v>1372.096176368</v>
          </cell>
          <cell r="H1103">
            <v>78.057100000000005</v>
          </cell>
          <cell r="I1103">
            <v>51.382526625311101</v>
          </cell>
        </row>
        <row r="1104">
          <cell r="C1104">
            <v>1100</v>
          </cell>
          <cell r="G1104">
            <v>1372.0349975880001</v>
          </cell>
          <cell r="H1104">
            <v>78.057100000000005</v>
          </cell>
          <cell r="I1104">
            <v>51.382526625311101</v>
          </cell>
        </row>
        <row r="1105">
          <cell r="C1105">
            <v>1101</v>
          </cell>
          <cell r="G1105">
            <v>1371.9417148519999</v>
          </cell>
          <cell r="H1105">
            <v>78.057100000000005</v>
          </cell>
          <cell r="I1105">
            <v>51.382526625311101</v>
          </cell>
        </row>
        <row r="1106">
          <cell r="C1106">
            <v>1102</v>
          </cell>
          <cell r="G1106">
            <v>1371.92033111</v>
          </cell>
          <cell r="H1106">
            <v>78.057100000000005</v>
          </cell>
          <cell r="I1106">
            <v>51.382526625311101</v>
          </cell>
        </row>
        <row r="1107">
          <cell r="C1107">
            <v>1103</v>
          </cell>
          <cell r="G1107">
            <v>1371.8822037079999</v>
          </cell>
          <cell r="H1107">
            <v>78.057100000000005</v>
          </cell>
          <cell r="I1107">
            <v>51.382526625311101</v>
          </cell>
        </row>
        <row r="1108">
          <cell r="C1108">
            <v>1104</v>
          </cell>
          <cell r="G1108">
            <v>1371.845987104</v>
          </cell>
          <cell r="H1108">
            <v>78.057100000000005</v>
          </cell>
          <cell r="I1108">
            <v>51.382526625311101</v>
          </cell>
        </row>
        <row r="1109">
          <cell r="C1109">
            <v>1105</v>
          </cell>
          <cell r="G1109">
            <v>1371.8330504</v>
          </cell>
          <cell r="H1109">
            <v>78.047025970000007</v>
          </cell>
          <cell r="I1109">
            <v>51.382526625311101</v>
          </cell>
        </row>
        <row r="1110">
          <cell r="C1110">
            <v>1106</v>
          </cell>
          <cell r="G1110">
            <v>1371.7848936620001</v>
          </cell>
          <cell r="H1110">
            <v>78.047025970000007</v>
          </cell>
          <cell r="I1110">
            <v>51.382526625311101</v>
          </cell>
        </row>
        <row r="1111">
          <cell r="C1111">
            <v>1107</v>
          </cell>
          <cell r="G1111">
            <v>1371.691971128</v>
          </cell>
          <cell r="H1111">
            <v>78.015199999999993</v>
          </cell>
          <cell r="I1111">
            <v>51.382526625311101</v>
          </cell>
        </row>
        <row r="1112">
          <cell r="C1112">
            <v>1108</v>
          </cell>
          <cell r="G1112">
            <v>1371.6175311290001</v>
          </cell>
          <cell r="H1112">
            <v>78.015199999999993</v>
          </cell>
          <cell r="I1112">
            <v>51.382526625311101</v>
          </cell>
        </row>
        <row r="1113">
          <cell r="C1113">
            <v>1109</v>
          </cell>
          <cell r="G1113">
            <v>1371.500560425</v>
          </cell>
          <cell r="H1113">
            <v>78.015199999999993</v>
          </cell>
          <cell r="I1113">
            <v>51.382526625311101</v>
          </cell>
        </row>
        <row r="1114">
          <cell r="C1114">
            <v>1110</v>
          </cell>
          <cell r="G1114">
            <v>1371.4519324940002</v>
          </cell>
          <cell r="H1114">
            <v>78.015199999999993</v>
          </cell>
          <cell r="I1114">
            <v>51.382526625311101</v>
          </cell>
        </row>
        <row r="1115">
          <cell r="C1115">
            <v>1111</v>
          </cell>
          <cell r="G1115">
            <v>1371.3541849589999</v>
          </cell>
          <cell r="H1115">
            <v>78.004599999999996</v>
          </cell>
          <cell r="I1115">
            <v>51.382526625311101</v>
          </cell>
        </row>
        <row r="1116">
          <cell r="C1116">
            <v>1112</v>
          </cell>
          <cell r="G1116">
            <v>1371.337132892</v>
          </cell>
          <cell r="H1116">
            <v>78.004599999999996</v>
          </cell>
          <cell r="I1116">
            <v>51.382526625311101</v>
          </cell>
        </row>
        <row r="1117">
          <cell r="C1117">
            <v>1113</v>
          </cell>
          <cell r="G1117">
            <v>1371.3239085959999</v>
          </cell>
          <cell r="H1117">
            <v>78.004599999999996</v>
          </cell>
          <cell r="I1117">
            <v>51.382526625311101</v>
          </cell>
        </row>
        <row r="1118">
          <cell r="C1118">
            <v>1114</v>
          </cell>
          <cell r="G1118">
            <v>1371.1977018939999</v>
          </cell>
          <cell r="H1118">
            <v>78.004599999999996</v>
          </cell>
          <cell r="I1118">
            <v>51.382526625311101</v>
          </cell>
        </row>
        <row r="1119">
          <cell r="C1119">
            <v>1115</v>
          </cell>
          <cell r="G1119">
            <v>1371.123328463</v>
          </cell>
          <cell r="H1119">
            <v>78.004599999999996</v>
          </cell>
          <cell r="I1119">
            <v>51.382526625311101</v>
          </cell>
        </row>
        <row r="1120">
          <cell r="C1120">
            <v>1116</v>
          </cell>
          <cell r="G1120">
            <v>1371.120710165</v>
          </cell>
          <cell r="H1120">
            <v>77.988399999999999</v>
          </cell>
          <cell r="I1120">
            <v>51.382526625311101</v>
          </cell>
        </row>
        <row r="1121">
          <cell r="C1121">
            <v>1117</v>
          </cell>
          <cell r="G1121">
            <v>1370.9789681889999</v>
          </cell>
          <cell r="H1121">
            <v>77.988399999999999</v>
          </cell>
          <cell r="I1121">
            <v>51.382526625311101</v>
          </cell>
        </row>
        <row r="1122">
          <cell r="C1122">
            <v>1118</v>
          </cell>
          <cell r="G1122">
            <v>1370.628902123</v>
          </cell>
          <cell r="H1122">
            <v>77.988399999999999</v>
          </cell>
          <cell r="I1122">
            <v>51.382526625311101</v>
          </cell>
        </row>
        <row r="1123">
          <cell r="C1123">
            <v>1119</v>
          </cell>
          <cell r="G1123">
            <v>1370.457749958</v>
          </cell>
          <cell r="H1123">
            <v>77.988399999999999</v>
          </cell>
          <cell r="I1123">
            <v>51.382526625311101</v>
          </cell>
        </row>
        <row r="1124">
          <cell r="C1124">
            <v>1120</v>
          </cell>
          <cell r="G1124">
            <v>1370.416211127</v>
          </cell>
          <cell r="H1124">
            <v>77.988399999999999</v>
          </cell>
          <cell r="I1124">
            <v>51.382526625311101</v>
          </cell>
        </row>
        <row r="1125">
          <cell r="C1125">
            <v>1121</v>
          </cell>
          <cell r="G1125">
            <v>1370.24584235</v>
          </cell>
          <cell r="H1125">
            <v>77.988399999999999</v>
          </cell>
          <cell r="I1125">
            <v>51.382526625311101</v>
          </cell>
        </row>
        <row r="1126">
          <cell r="C1126">
            <v>1122</v>
          </cell>
          <cell r="G1126">
            <v>1370.1963613360001</v>
          </cell>
          <cell r="H1126">
            <v>77.988399999999999</v>
          </cell>
          <cell r="I1126">
            <v>51.382526625311101</v>
          </cell>
        </row>
        <row r="1127">
          <cell r="C1127">
            <v>1123</v>
          </cell>
          <cell r="G1127">
            <v>1370.012996683</v>
          </cell>
          <cell r="H1127">
            <v>77.988399999999999</v>
          </cell>
          <cell r="I1127">
            <v>51.382526625311101</v>
          </cell>
        </row>
        <row r="1128">
          <cell r="C1128">
            <v>1124</v>
          </cell>
          <cell r="G1128">
            <v>1369.733666891</v>
          </cell>
          <cell r="H1128">
            <v>77.988399999999999</v>
          </cell>
          <cell r="I1128">
            <v>51.382526625311101</v>
          </cell>
        </row>
        <row r="1129">
          <cell r="C1129">
            <v>1125</v>
          </cell>
          <cell r="G1129">
            <v>1369.5107163929999</v>
          </cell>
          <cell r="H1129">
            <v>77.988399999999999</v>
          </cell>
          <cell r="I1129">
            <v>51.382526625311101</v>
          </cell>
        </row>
        <row r="1130">
          <cell r="C1130">
            <v>1126</v>
          </cell>
          <cell r="G1130">
            <v>1369.3965955380002</v>
          </cell>
          <cell r="H1130">
            <v>77.988399999999999</v>
          </cell>
          <cell r="I1130">
            <v>51.382526625311101</v>
          </cell>
        </row>
        <row r="1131">
          <cell r="C1131">
            <v>1127</v>
          </cell>
          <cell r="G1131">
            <v>1369.143151366</v>
          </cell>
          <cell r="H1131">
            <v>77.988399999999999</v>
          </cell>
          <cell r="I1131">
            <v>51.382526625311101</v>
          </cell>
        </row>
        <row r="1132">
          <cell r="C1132">
            <v>1128</v>
          </cell>
          <cell r="G1132">
            <v>1369.079669147</v>
          </cell>
          <cell r="H1132">
            <v>77.954999999999998</v>
          </cell>
          <cell r="I1132">
            <v>51.382526625311101</v>
          </cell>
        </row>
        <row r="1133">
          <cell r="C1133">
            <v>1129</v>
          </cell>
          <cell r="G1133">
            <v>1369.0641151999998</v>
          </cell>
          <cell r="H1133">
            <v>77.954999999999998</v>
          </cell>
          <cell r="I1133">
            <v>51.382526625311101</v>
          </cell>
        </row>
        <row r="1134">
          <cell r="C1134">
            <v>1130</v>
          </cell>
          <cell r="G1134">
            <v>1369.020312396</v>
          </cell>
          <cell r="H1134">
            <v>77.920500000000004</v>
          </cell>
          <cell r="I1134">
            <v>51.382526625311101</v>
          </cell>
        </row>
        <row r="1135">
          <cell r="C1135">
            <v>1131</v>
          </cell>
          <cell r="G1135">
            <v>1368.9630180710001</v>
          </cell>
          <cell r="H1135">
            <v>77.920500000000004</v>
          </cell>
          <cell r="I1135">
            <v>51.382526625311101</v>
          </cell>
        </row>
        <row r="1136">
          <cell r="C1136">
            <v>1132</v>
          </cell>
          <cell r="G1136">
            <v>1368.947098551</v>
          </cell>
          <cell r="H1136">
            <v>77.913399999999996</v>
          </cell>
          <cell r="I1136">
            <v>51.382526625311101</v>
          </cell>
        </row>
        <row r="1137">
          <cell r="C1137">
            <v>1133</v>
          </cell>
          <cell r="G1137">
            <v>1368.909128842</v>
          </cell>
          <cell r="H1137">
            <v>77.867400000000004</v>
          </cell>
          <cell r="I1137">
            <v>51.382526625311101</v>
          </cell>
        </row>
        <row r="1138">
          <cell r="C1138">
            <v>1134</v>
          </cell>
          <cell r="G1138">
            <v>1368.762929517</v>
          </cell>
          <cell r="H1138">
            <v>77.867400000000004</v>
          </cell>
          <cell r="I1138">
            <v>51.382526625311101</v>
          </cell>
        </row>
        <row r="1139">
          <cell r="C1139">
            <v>1135</v>
          </cell>
          <cell r="G1139">
            <v>1368.7008318819999</v>
          </cell>
          <cell r="H1139">
            <v>77.867400000000004</v>
          </cell>
          <cell r="I1139">
            <v>51.382526625311101</v>
          </cell>
        </row>
        <row r="1140">
          <cell r="C1140">
            <v>1136</v>
          </cell>
          <cell r="G1140">
            <v>1368.6647557590002</v>
          </cell>
          <cell r="H1140">
            <v>77.867400000000004</v>
          </cell>
          <cell r="I1140">
            <v>51.382526625311101</v>
          </cell>
        </row>
        <row r="1141">
          <cell r="C1141">
            <v>1137</v>
          </cell>
          <cell r="G1141">
            <v>1368.6192162299999</v>
          </cell>
          <cell r="H1141">
            <v>77.867400000000004</v>
          </cell>
          <cell r="I1141">
            <v>51.382526625311101</v>
          </cell>
        </row>
        <row r="1142">
          <cell r="C1142">
            <v>1138</v>
          </cell>
          <cell r="G1142">
            <v>1368.5985628800001</v>
          </cell>
          <cell r="H1142">
            <v>77.867400000000004</v>
          </cell>
          <cell r="I1142">
            <v>51.382526625311101</v>
          </cell>
        </row>
        <row r="1143">
          <cell r="C1143">
            <v>1139</v>
          </cell>
          <cell r="G1143">
            <v>1368.4732406210001</v>
          </cell>
          <cell r="H1143">
            <v>77.867400000000004</v>
          </cell>
          <cell r="I1143">
            <v>51.382526625311101</v>
          </cell>
        </row>
        <row r="1144">
          <cell r="C1144">
            <v>1140</v>
          </cell>
          <cell r="G1144">
            <v>1368.471425659</v>
          </cell>
          <cell r="H1144">
            <v>77.867400000000004</v>
          </cell>
          <cell r="I1144">
            <v>51.382526625311101</v>
          </cell>
        </row>
        <row r="1145">
          <cell r="C1145">
            <v>1141</v>
          </cell>
          <cell r="G1145">
            <v>1368.292935507</v>
          </cell>
          <cell r="H1145">
            <v>77.8553</v>
          </cell>
          <cell r="I1145">
            <v>51.382526625311101</v>
          </cell>
        </row>
        <row r="1146">
          <cell r="C1146">
            <v>1142</v>
          </cell>
          <cell r="G1146">
            <v>1368.2219262039998</v>
          </cell>
          <cell r="H1146">
            <v>77.8553</v>
          </cell>
          <cell r="I1146">
            <v>51.382526625311101</v>
          </cell>
        </row>
        <row r="1147">
          <cell r="C1147">
            <v>1143</v>
          </cell>
          <cell r="G1147">
            <v>1368.1717436680001</v>
          </cell>
          <cell r="H1147">
            <v>77.8553</v>
          </cell>
          <cell r="I1147">
            <v>51.382526625311101</v>
          </cell>
        </row>
        <row r="1148">
          <cell r="C1148">
            <v>1144</v>
          </cell>
          <cell r="G1148">
            <v>1368.136230002</v>
          </cell>
          <cell r="H1148">
            <v>77.822999999999993</v>
          </cell>
          <cell r="I1148">
            <v>51.382526625311101</v>
          </cell>
        </row>
        <row r="1149">
          <cell r="C1149">
            <v>1145</v>
          </cell>
          <cell r="G1149">
            <v>1368.1256553579999</v>
          </cell>
          <cell r="H1149">
            <v>77.817999999999998</v>
          </cell>
          <cell r="I1149">
            <v>51.382526625311101</v>
          </cell>
        </row>
        <row r="1150">
          <cell r="C1150">
            <v>1146</v>
          </cell>
          <cell r="G1150">
            <v>1368.058865925</v>
          </cell>
          <cell r="H1150">
            <v>77.817999999999998</v>
          </cell>
          <cell r="I1150">
            <v>51.382526625311101</v>
          </cell>
        </row>
        <row r="1151">
          <cell r="C1151">
            <v>1147</v>
          </cell>
          <cell r="G1151">
            <v>1367.9635847950001</v>
          </cell>
          <cell r="H1151">
            <v>77.817999999999998</v>
          </cell>
          <cell r="I1151">
            <v>51.382526625311101</v>
          </cell>
        </row>
        <row r="1152">
          <cell r="C1152">
            <v>1148</v>
          </cell>
          <cell r="G1152">
            <v>1367.948186162</v>
          </cell>
          <cell r="H1152">
            <v>77.817999999999998</v>
          </cell>
          <cell r="I1152">
            <v>51.382526625311101</v>
          </cell>
        </row>
        <row r="1153">
          <cell r="C1153">
            <v>1149</v>
          </cell>
          <cell r="G1153">
            <v>1367.932719789</v>
          </cell>
          <cell r="H1153">
            <v>77.817999999999998</v>
          </cell>
          <cell r="I1153">
            <v>51.382526625311101</v>
          </cell>
        </row>
        <row r="1154">
          <cell r="C1154">
            <v>1150</v>
          </cell>
          <cell r="G1154">
            <v>1367.9068642039999</v>
          </cell>
          <cell r="H1154">
            <v>77.816800000000001</v>
          </cell>
          <cell r="I1154">
            <v>51.382526625311101</v>
          </cell>
        </row>
        <row r="1155">
          <cell r="C1155">
            <v>1151</v>
          </cell>
          <cell r="G1155">
            <v>1367.8881163679998</v>
          </cell>
          <cell r="H1155">
            <v>77.816800000000001</v>
          </cell>
          <cell r="I1155">
            <v>51.382526625311101</v>
          </cell>
        </row>
        <row r="1156">
          <cell r="C1156">
            <v>1152</v>
          </cell>
          <cell r="G1156">
            <v>1367.828062434</v>
          </cell>
          <cell r="H1156">
            <v>77.762500000000003</v>
          </cell>
          <cell r="I1156">
            <v>51.382526625311101</v>
          </cell>
        </row>
        <row r="1157">
          <cell r="C1157">
            <v>1153</v>
          </cell>
          <cell r="G1157">
            <v>1367.8143597840001</v>
          </cell>
          <cell r="H1157">
            <v>77.762500000000003</v>
          </cell>
          <cell r="I1157">
            <v>51.382526625311101</v>
          </cell>
        </row>
        <row r="1158">
          <cell r="C1158">
            <v>1154</v>
          </cell>
          <cell r="G1158">
            <v>1367.7437878769999</v>
          </cell>
          <cell r="H1158">
            <v>77.762500000000003</v>
          </cell>
          <cell r="I1158">
            <v>51.382526625311101</v>
          </cell>
        </row>
        <row r="1159">
          <cell r="C1159">
            <v>1155</v>
          </cell>
          <cell r="G1159">
            <v>1367.701601941</v>
          </cell>
          <cell r="H1159">
            <v>77.762500000000003</v>
          </cell>
          <cell r="I1159">
            <v>51.382526625311101</v>
          </cell>
        </row>
        <row r="1160">
          <cell r="C1160">
            <v>1156</v>
          </cell>
          <cell r="G1160">
            <v>1367.652262995</v>
          </cell>
          <cell r="H1160">
            <v>77.732600000000005</v>
          </cell>
          <cell r="I1160">
            <v>51.382526625311101</v>
          </cell>
        </row>
        <row r="1161">
          <cell r="C1161">
            <v>1157</v>
          </cell>
          <cell r="G1161">
            <v>1367.5035995410001</v>
          </cell>
          <cell r="H1161">
            <v>77.732600000000005</v>
          </cell>
          <cell r="I1161">
            <v>51.382526625311101</v>
          </cell>
        </row>
        <row r="1162">
          <cell r="C1162">
            <v>1158</v>
          </cell>
          <cell r="G1162">
            <v>1367.450903337</v>
          </cell>
          <cell r="H1162">
            <v>77.732600000000005</v>
          </cell>
          <cell r="I1162">
            <v>51.382526625311101</v>
          </cell>
        </row>
        <row r="1163">
          <cell r="C1163">
            <v>1159</v>
          </cell>
          <cell r="G1163">
            <v>1367.2682231040001</v>
          </cell>
          <cell r="H1163">
            <v>77.732600000000005</v>
          </cell>
          <cell r="I1163">
            <v>51.382526625311101</v>
          </cell>
        </row>
        <row r="1164">
          <cell r="C1164">
            <v>1160</v>
          </cell>
          <cell r="G1164">
            <v>1367.2049140620002</v>
          </cell>
          <cell r="H1164">
            <v>77.732600000000005</v>
          </cell>
          <cell r="I1164">
            <v>51.382526625311101</v>
          </cell>
        </row>
        <row r="1165">
          <cell r="C1165">
            <v>1161</v>
          </cell>
          <cell r="G1165">
            <v>1367.0818123639999</v>
          </cell>
          <cell r="H1165">
            <v>77.732600000000005</v>
          </cell>
          <cell r="I1165">
            <v>51.382526625311101</v>
          </cell>
        </row>
        <row r="1166">
          <cell r="C1166">
            <v>1162</v>
          </cell>
          <cell r="G1166">
            <v>1366.940377076</v>
          </cell>
          <cell r="H1166">
            <v>77.695999999999998</v>
          </cell>
          <cell r="I1166">
            <v>51.382526625311101</v>
          </cell>
        </row>
        <row r="1167">
          <cell r="C1167">
            <v>1163</v>
          </cell>
          <cell r="G1167">
            <v>1366.8451348250001</v>
          </cell>
          <cell r="H1167">
            <v>77.680199999999999</v>
          </cell>
          <cell r="I1167">
            <v>51.382526625311101</v>
          </cell>
        </row>
        <row r="1168">
          <cell r="C1168">
            <v>1164</v>
          </cell>
          <cell r="G1168">
            <v>1366.823955242</v>
          </cell>
          <cell r="H1168">
            <v>77.680199999999999</v>
          </cell>
          <cell r="I1168">
            <v>51.382526625311101</v>
          </cell>
        </row>
        <row r="1169">
          <cell r="C1169">
            <v>1165</v>
          </cell>
          <cell r="G1169">
            <v>1366.793889408</v>
          </cell>
          <cell r="H1169">
            <v>77.647300000000001</v>
          </cell>
          <cell r="I1169">
            <v>51.382526625311101</v>
          </cell>
        </row>
        <row r="1170">
          <cell r="C1170">
            <v>1166</v>
          </cell>
          <cell r="G1170">
            <v>1366.5717942429999</v>
          </cell>
          <cell r="H1170">
            <v>77.647300000000001</v>
          </cell>
          <cell r="I1170">
            <v>51.382526625311101</v>
          </cell>
        </row>
        <row r="1171">
          <cell r="C1171">
            <v>1167</v>
          </cell>
          <cell r="G1171">
            <v>1366.504050628</v>
          </cell>
          <cell r="H1171">
            <v>77.647300000000001</v>
          </cell>
          <cell r="I1171">
            <v>51.382526625311101</v>
          </cell>
        </row>
        <row r="1172">
          <cell r="C1172">
            <v>1168</v>
          </cell>
          <cell r="G1172">
            <v>1366.4952999659999</v>
          </cell>
          <cell r="H1172">
            <v>77.629800000000003</v>
          </cell>
          <cell r="I1172">
            <v>51.382526625311101</v>
          </cell>
        </row>
        <row r="1173">
          <cell r="C1173">
            <v>1169</v>
          </cell>
          <cell r="G1173">
            <v>1366.463868347</v>
          </cell>
          <cell r="H1173">
            <v>77.613500000000002</v>
          </cell>
          <cell r="I1173">
            <v>51.382526625311101</v>
          </cell>
        </row>
        <row r="1174">
          <cell r="C1174">
            <v>1170</v>
          </cell>
          <cell r="G1174">
            <v>1366.45361041</v>
          </cell>
          <cell r="H1174">
            <v>77.613500000000002</v>
          </cell>
          <cell r="I1174">
            <v>51.382526625311101</v>
          </cell>
        </row>
        <row r="1175">
          <cell r="C1175">
            <v>1171</v>
          </cell>
          <cell r="G1175">
            <v>1366.4276251980002</v>
          </cell>
          <cell r="H1175">
            <v>77.613500000000002</v>
          </cell>
          <cell r="I1175">
            <v>51.382526625311101</v>
          </cell>
        </row>
        <row r="1176">
          <cell r="C1176">
            <v>1172</v>
          </cell>
          <cell r="G1176">
            <v>1366.349153719</v>
          </cell>
          <cell r="H1176">
            <v>77.613500000000002</v>
          </cell>
          <cell r="I1176">
            <v>51.382526625311101</v>
          </cell>
        </row>
        <row r="1177">
          <cell r="C1177">
            <v>1173</v>
          </cell>
          <cell r="G1177">
            <v>1366.323582153</v>
          </cell>
          <cell r="H1177">
            <v>77.613500000000002</v>
          </cell>
          <cell r="I1177">
            <v>51.382526625311101</v>
          </cell>
        </row>
        <row r="1178">
          <cell r="C1178">
            <v>1174</v>
          </cell>
          <cell r="G1178">
            <v>1366.1210566350001</v>
          </cell>
          <cell r="H1178">
            <v>77.613500000000002</v>
          </cell>
          <cell r="I1178">
            <v>51.382526625311101</v>
          </cell>
        </row>
        <row r="1179">
          <cell r="C1179">
            <v>1175</v>
          </cell>
          <cell r="G1179">
            <v>1366.050807267</v>
          </cell>
          <cell r="H1179">
            <v>77.580799999999996</v>
          </cell>
          <cell r="I1179">
            <v>51.382526625311101</v>
          </cell>
        </row>
        <row r="1180">
          <cell r="C1180">
            <v>1176</v>
          </cell>
          <cell r="G1180">
            <v>1366.02598792</v>
          </cell>
          <cell r="H1180">
            <v>77.580799999999996</v>
          </cell>
          <cell r="I1180">
            <v>51.382526625311101</v>
          </cell>
        </row>
        <row r="1181">
          <cell r="C1181">
            <v>1177</v>
          </cell>
          <cell r="G1181">
            <v>1365.9457604520001</v>
          </cell>
          <cell r="H1181">
            <v>77.580799999999996</v>
          </cell>
          <cell r="I1181">
            <v>51.382526625311101</v>
          </cell>
        </row>
        <row r="1182">
          <cell r="C1182">
            <v>1178</v>
          </cell>
          <cell r="G1182">
            <v>1365.9141939679998</v>
          </cell>
          <cell r="H1182">
            <v>77.580799999999996</v>
          </cell>
          <cell r="I1182">
            <v>51.382526625311101</v>
          </cell>
        </row>
        <row r="1183">
          <cell r="C1183">
            <v>1179</v>
          </cell>
          <cell r="G1183">
            <v>1365.7752186990001</v>
          </cell>
          <cell r="H1183">
            <v>77.580799999999996</v>
          </cell>
          <cell r="I1183">
            <v>51.382526625311101</v>
          </cell>
        </row>
        <row r="1184">
          <cell r="C1184">
            <v>1180</v>
          </cell>
          <cell r="G1184">
            <v>1365.7499357720001</v>
          </cell>
          <cell r="H1184">
            <v>77.580799999999996</v>
          </cell>
          <cell r="I1184">
            <v>51.382526625311101</v>
          </cell>
        </row>
        <row r="1185">
          <cell r="C1185">
            <v>1181</v>
          </cell>
          <cell r="G1185">
            <v>1365.747937328</v>
          </cell>
          <cell r="H1185">
            <v>77.580799999999996</v>
          </cell>
          <cell r="I1185">
            <v>51.382526625311101</v>
          </cell>
        </row>
        <row r="1186">
          <cell r="C1186">
            <v>1182</v>
          </cell>
          <cell r="G1186">
            <v>1365.7116631260001</v>
          </cell>
          <cell r="H1186">
            <v>77.580799999999996</v>
          </cell>
          <cell r="I1186">
            <v>51.382526625311101</v>
          </cell>
        </row>
        <row r="1187">
          <cell r="C1187">
            <v>1183</v>
          </cell>
          <cell r="G1187">
            <v>1365.6740982900001</v>
          </cell>
          <cell r="H1187">
            <v>77.580799999999996</v>
          </cell>
          <cell r="I1187">
            <v>51.382526625311101</v>
          </cell>
        </row>
        <row r="1188">
          <cell r="C1188">
            <v>1184</v>
          </cell>
          <cell r="G1188">
            <v>1365.6267049189998</v>
          </cell>
          <cell r="H1188">
            <v>77.575800000000001</v>
          </cell>
          <cell r="I1188">
            <v>51.382526625311101</v>
          </cell>
        </row>
        <row r="1189">
          <cell r="C1189">
            <v>1185</v>
          </cell>
          <cell r="G1189">
            <v>1365.585256782</v>
          </cell>
          <cell r="H1189">
            <v>77.495800000000003</v>
          </cell>
          <cell r="I1189">
            <v>51.382526625311101</v>
          </cell>
        </row>
        <row r="1190">
          <cell r="C1190">
            <v>1186</v>
          </cell>
          <cell r="G1190">
            <v>1365.500275354</v>
          </cell>
          <cell r="H1190">
            <v>77.474000000000004</v>
          </cell>
          <cell r="I1190">
            <v>51.382526625311101</v>
          </cell>
        </row>
        <row r="1191">
          <cell r="C1191">
            <v>1187</v>
          </cell>
          <cell r="G1191">
            <v>1365.4947505910002</v>
          </cell>
          <cell r="H1191">
            <v>77.474000000000004</v>
          </cell>
          <cell r="I1191">
            <v>51.382526625311101</v>
          </cell>
        </row>
        <row r="1192">
          <cell r="C1192">
            <v>1188</v>
          </cell>
          <cell r="G1192">
            <v>1365.487140573</v>
          </cell>
          <cell r="H1192">
            <v>77.474000000000004</v>
          </cell>
          <cell r="I1192">
            <v>51.382526625311101</v>
          </cell>
        </row>
        <row r="1193">
          <cell r="C1193">
            <v>1189</v>
          </cell>
          <cell r="G1193">
            <v>1365.4206151409999</v>
          </cell>
          <cell r="H1193">
            <v>77.474000000000004</v>
          </cell>
          <cell r="I1193">
            <v>51.382526625311101</v>
          </cell>
        </row>
        <row r="1194">
          <cell r="C1194">
            <v>1190</v>
          </cell>
          <cell r="G1194">
            <v>1365.1631511599999</v>
          </cell>
          <cell r="H1194">
            <v>77.474000000000004</v>
          </cell>
          <cell r="I1194">
            <v>51.382526625311101</v>
          </cell>
        </row>
        <row r="1195">
          <cell r="C1195">
            <v>1191</v>
          </cell>
          <cell r="G1195">
            <v>1365.1547924909999</v>
          </cell>
          <cell r="H1195">
            <v>77.474000000000004</v>
          </cell>
          <cell r="I1195">
            <v>51.382526625311101</v>
          </cell>
        </row>
        <row r="1196">
          <cell r="C1196">
            <v>1192</v>
          </cell>
          <cell r="G1196">
            <v>1364.9893114479999</v>
          </cell>
          <cell r="H1196">
            <v>77.474000000000004</v>
          </cell>
          <cell r="I1196">
            <v>51.382526625311101</v>
          </cell>
        </row>
        <row r="1197">
          <cell r="C1197">
            <v>1193</v>
          </cell>
          <cell r="G1197">
            <v>1364.9489274939999</v>
          </cell>
          <cell r="H1197">
            <v>77.474000000000004</v>
          </cell>
          <cell r="I1197">
            <v>51.382526625311101</v>
          </cell>
        </row>
        <row r="1198">
          <cell r="C1198">
            <v>1194</v>
          </cell>
          <cell r="G1198">
            <v>1364.716705195</v>
          </cell>
          <cell r="H1198">
            <v>77.474000000000004</v>
          </cell>
          <cell r="I1198">
            <v>51.382526625311101</v>
          </cell>
        </row>
        <row r="1199">
          <cell r="C1199">
            <v>1195</v>
          </cell>
          <cell r="G1199">
            <v>1364.7019071929999</v>
          </cell>
          <cell r="H1199">
            <v>77.474000000000004</v>
          </cell>
          <cell r="I1199">
            <v>51.382526625311101</v>
          </cell>
        </row>
        <row r="1200">
          <cell r="C1200">
            <v>1196</v>
          </cell>
          <cell r="G1200">
            <v>1364.6989936530001</v>
          </cell>
          <cell r="H1200">
            <v>77.474000000000004</v>
          </cell>
          <cell r="I1200">
            <v>51.382526625311101</v>
          </cell>
        </row>
        <row r="1201">
          <cell r="C1201">
            <v>1197</v>
          </cell>
          <cell r="G1201">
            <v>1364.6611714220001</v>
          </cell>
          <cell r="H1201">
            <v>77.474000000000004</v>
          </cell>
          <cell r="I1201">
            <v>51.382526625311101</v>
          </cell>
        </row>
        <row r="1202">
          <cell r="C1202">
            <v>1198</v>
          </cell>
          <cell r="G1202">
            <v>1364.5802522619999</v>
          </cell>
          <cell r="H1202">
            <v>77.416899999999998</v>
          </cell>
          <cell r="I1202">
            <v>51.382526625311101</v>
          </cell>
        </row>
        <row r="1203">
          <cell r="C1203">
            <v>1199</v>
          </cell>
          <cell r="G1203">
            <v>1364.5514722849998</v>
          </cell>
          <cell r="H1203">
            <v>77.416899999999998</v>
          </cell>
          <cell r="I1203">
            <v>51.382526625311101</v>
          </cell>
        </row>
        <row r="1204">
          <cell r="C1204">
            <v>1200</v>
          </cell>
          <cell r="G1204">
            <v>1364.4203868940001</v>
          </cell>
          <cell r="H1204">
            <v>77.416899999999998</v>
          </cell>
          <cell r="I1204">
            <v>51.382526625311101</v>
          </cell>
        </row>
        <row r="1205">
          <cell r="C1205">
            <v>1201</v>
          </cell>
          <cell r="G1205">
            <v>1364.3872336710001</v>
          </cell>
          <cell r="H1205">
            <v>77.416899999999998</v>
          </cell>
          <cell r="I1205">
            <v>51.382526625311101</v>
          </cell>
        </row>
        <row r="1206">
          <cell r="C1206">
            <v>1202</v>
          </cell>
          <cell r="G1206">
            <v>1364.358401966</v>
          </cell>
          <cell r="H1206">
            <v>77.412800000000004</v>
          </cell>
          <cell r="I1206">
            <v>51.382526625311101</v>
          </cell>
        </row>
        <row r="1207">
          <cell r="C1207">
            <v>1203</v>
          </cell>
          <cell r="G1207">
            <v>1364.3219385800001</v>
          </cell>
          <cell r="H1207">
            <v>77.412800000000004</v>
          </cell>
          <cell r="I1207">
            <v>51.382526625311101</v>
          </cell>
        </row>
        <row r="1208">
          <cell r="C1208">
            <v>1204</v>
          </cell>
          <cell r="G1208">
            <v>1364.3032251220002</v>
          </cell>
          <cell r="H1208">
            <v>77.402500000000003</v>
          </cell>
          <cell r="I1208">
            <v>51.382526625311101</v>
          </cell>
        </row>
        <row r="1209">
          <cell r="C1209">
            <v>1205</v>
          </cell>
          <cell r="G1209">
            <v>1364.2864570080001</v>
          </cell>
          <cell r="H1209">
            <v>77.390199999999993</v>
          </cell>
          <cell r="I1209">
            <v>51.382526625311101</v>
          </cell>
        </row>
        <row r="1210">
          <cell r="C1210">
            <v>1206</v>
          </cell>
          <cell r="G1210">
            <v>1364.2850780460001</v>
          </cell>
          <cell r="H1210">
            <v>77.362099999999998</v>
          </cell>
          <cell r="I1210">
            <v>51.382526625311101</v>
          </cell>
        </row>
        <row r="1211">
          <cell r="C1211">
            <v>1207</v>
          </cell>
          <cell r="G1211">
            <v>1364.2814354020002</v>
          </cell>
          <cell r="H1211">
            <v>77.362099999999998</v>
          </cell>
          <cell r="I1211">
            <v>51.382526625311101</v>
          </cell>
        </row>
        <row r="1212">
          <cell r="C1212">
            <v>1208</v>
          </cell>
          <cell r="G1212">
            <v>1364.232689641</v>
          </cell>
          <cell r="H1212">
            <v>77.362099999999998</v>
          </cell>
          <cell r="I1212">
            <v>51.382526625311101</v>
          </cell>
        </row>
        <row r="1213">
          <cell r="C1213">
            <v>1209</v>
          </cell>
          <cell r="G1213">
            <v>1364.22720841</v>
          </cell>
          <cell r="H1213">
            <v>77.362099999999998</v>
          </cell>
          <cell r="I1213">
            <v>51.382526625311101</v>
          </cell>
        </row>
        <row r="1214">
          <cell r="C1214">
            <v>1210</v>
          </cell>
          <cell r="G1214">
            <v>1364.2017861049999</v>
          </cell>
          <cell r="H1214">
            <v>77.362099999999998</v>
          </cell>
          <cell r="I1214">
            <v>51.382526625311101</v>
          </cell>
        </row>
        <row r="1215">
          <cell r="C1215">
            <v>1211</v>
          </cell>
          <cell r="G1215">
            <v>1364.161720136</v>
          </cell>
          <cell r="H1215">
            <v>77.362099999999998</v>
          </cell>
          <cell r="I1215">
            <v>51.382526625311101</v>
          </cell>
        </row>
        <row r="1216">
          <cell r="C1216">
            <v>1212</v>
          </cell>
          <cell r="G1216">
            <v>1364.020215472</v>
          </cell>
          <cell r="H1216">
            <v>77.362099999999998</v>
          </cell>
          <cell r="I1216">
            <v>51.382526625311101</v>
          </cell>
        </row>
        <row r="1217">
          <cell r="C1217">
            <v>1213</v>
          </cell>
          <cell r="G1217">
            <v>1363.861188971</v>
          </cell>
          <cell r="H1217">
            <v>77.2697</v>
          </cell>
          <cell r="I1217">
            <v>51.382526625311101</v>
          </cell>
        </row>
        <row r="1218">
          <cell r="C1218">
            <v>1214</v>
          </cell>
          <cell r="G1218">
            <v>1363.830135965</v>
          </cell>
          <cell r="H1218">
            <v>77.2697</v>
          </cell>
          <cell r="I1218">
            <v>51.382526625311101</v>
          </cell>
        </row>
        <row r="1219">
          <cell r="C1219">
            <v>1215</v>
          </cell>
          <cell r="G1219">
            <v>1363.577313282</v>
          </cell>
          <cell r="H1219">
            <v>77.253799999999998</v>
          </cell>
          <cell r="I1219">
            <v>51.382526625311101</v>
          </cell>
        </row>
        <row r="1220">
          <cell r="C1220">
            <v>1216</v>
          </cell>
          <cell r="G1220">
            <v>1363.540180809</v>
          </cell>
          <cell r="H1220">
            <v>77.253799999999998</v>
          </cell>
          <cell r="I1220">
            <v>51.382526625311101</v>
          </cell>
        </row>
        <row r="1221">
          <cell r="C1221">
            <v>1217</v>
          </cell>
          <cell r="G1221">
            <v>1363.5161769189999</v>
          </cell>
          <cell r="H1221">
            <v>77.243499999999997</v>
          </cell>
          <cell r="I1221">
            <v>51.382526625311101</v>
          </cell>
        </row>
        <row r="1222">
          <cell r="C1222">
            <v>1218</v>
          </cell>
          <cell r="G1222">
            <v>1363.4821933770002</v>
          </cell>
          <cell r="H1222">
            <v>77.233900000000006</v>
          </cell>
          <cell r="I1222">
            <v>51.382526625311101</v>
          </cell>
        </row>
        <row r="1223">
          <cell r="C1223">
            <v>1219</v>
          </cell>
          <cell r="G1223">
            <v>1363.4338459610001</v>
          </cell>
          <cell r="H1223">
            <v>77.212699999999998</v>
          </cell>
          <cell r="I1223">
            <v>51.382526625311101</v>
          </cell>
        </row>
        <row r="1224">
          <cell r="C1224">
            <v>1220</v>
          </cell>
          <cell r="G1224">
            <v>1363.4294425399999</v>
          </cell>
          <cell r="H1224">
            <v>77.212699999999998</v>
          </cell>
          <cell r="I1224">
            <v>51.382526625311101</v>
          </cell>
        </row>
        <row r="1225">
          <cell r="C1225">
            <v>1221</v>
          </cell>
          <cell r="G1225">
            <v>1363.4248631579999</v>
          </cell>
          <cell r="H1225">
            <v>77.212699999999998</v>
          </cell>
          <cell r="I1225">
            <v>51.382526625311101</v>
          </cell>
        </row>
        <row r="1226">
          <cell r="C1226">
            <v>1222</v>
          </cell>
          <cell r="G1226">
            <v>1363.3014802600001</v>
          </cell>
          <cell r="H1226">
            <v>77.212699999999998</v>
          </cell>
          <cell r="I1226">
            <v>51.382526625311101</v>
          </cell>
        </row>
        <row r="1227">
          <cell r="C1227">
            <v>1223</v>
          </cell>
          <cell r="G1227">
            <v>1363.2262402439999</v>
          </cell>
          <cell r="H1227">
            <v>77.212699999999998</v>
          </cell>
          <cell r="I1227">
            <v>51.382526625311101</v>
          </cell>
        </row>
        <row r="1228">
          <cell r="C1228">
            <v>1224</v>
          </cell>
          <cell r="G1228">
            <v>1363.100728677</v>
          </cell>
          <cell r="H1228">
            <v>77.212699999999998</v>
          </cell>
          <cell r="I1228">
            <v>51.382526625311101</v>
          </cell>
        </row>
        <row r="1229">
          <cell r="C1229">
            <v>1225</v>
          </cell>
          <cell r="G1229">
            <v>1363.0705566479999</v>
          </cell>
          <cell r="H1229">
            <v>77.212699999999998</v>
          </cell>
          <cell r="I1229">
            <v>51.382526625311101</v>
          </cell>
        </row>
        <row r="1230">
          <cell r="C1230">
            <v>1226</v>
          </cell>
          <cell r="G1230">
            <v>1362.8712987919998</v>
          </cell>
          <cell r="H1230">
            <v>77.212699999999998</v>
          </cell>
          <cell r="I1230">
            <v>51.382526625311101</v>
          </cell>
        </row>
        <row r="1231">
          <cell r="C1231">
            <v>1227</v>
          </cell>
          <cell r="G1231">
            <v>1362.8705230990001</v>
          </cell>
          <cell r="H1231">
            <v>77.198099999999997</v>
          </cell>
          <cell r="I1231">
            <v>51.382526625311101</v>
          </cell>
        </row>
        <row r="1232">
          <cell r="C1232">
            <v>1228</v>
          </cell>
          <cell r="G1232">
            <v>1362.7374268599999</v>
          </cell>
          <cell r="H1232">
            <v>77.198099999999997</v>
          </cell>
          <cell r="I1232">
            <v>51.382526625311101</v>
          </cell>
        </row>
        <row r="1233">
          <cell r="C1233">
            <v>1229</v>
          </cell>
          <cell r="G1233">
            <v>1362.6847784500001</v>
          </cell>
          <cell r="H1233">
            <v>77.198099999999997</v>
          </cell>
          <cell r="I1233">
            <v>51.382526625311101</v>
          </cell>
        </row>
        <row r="1234">
          <cell r="C1234">
            <v>1230</v>
          </cell>
          <cell r="G1234">
            <v>1362.6494029749999</v>
          </cell>
          <cell r="H1234">
            <v>77.198099999999997</v>
          </cell>
          <cell r="I1234">
            <v>51.382526625311101</v>
          </cell>
        </row>
        <row r="1235">
          <cell r="C1235">
            <v>1231</v>
          </cell>
          <cell r="G1235">
            <v>1362.5681468160001</v>
          </cell>
          <cell r="H1235">
            <v>77.198099999999997</v>
          </cell>
          <cell r="I1235">
            <v>51.382526625311101</v>
          </cell>
        </row>
        <row r="1236">
          <cell r="C1236">
            <v>1232</v>
          </cell>
          <cell r="G1236">
            <v>1362.565162011</v>
          </cell>
          <cell r="H1236">
            <v>77.191900000000004</v>
          </cell>
          <cell r="I1236">
            <v>51.382526625311101</v>
          </cell>
        </row>
        <row r="1237">
          <cell r="C1237">
            <v>1233</v>
          </cell>
          <cell r="G1237">
            <v>1362.4432876780002</v>
          </cell>
          <cell r="H1237">
            <v>77.191900000000004</v>
          </cell>
          <cell r="I1237">
            <v>51.382526625311101</v>
          </cell>
        </row>
        <row r="1238">
          <cell r="C1238">
            <v>1234</v>
          </cell>
          <cell r="G1238">
            <v>1362.3804450540001</v>
          </cell>
          <cell r="H1238">
            <v>77.189300000000003</v>
          </cell>
          <cell r="I1238">
            <v>51.382526625311101</v>
          </cell>
        </row>
        <row r="1239">
          <cell r="C1239">
            <v>1235</v>
          </cell>
          <cell r="G1239">
            <v>1362.370107362</v>
          </cell>
          <cell r="H1239">
            <v>77.175299999999993</v>
          </cell>
          <cell r="I1239">
            <v>51.382526625311101</v>
          </cell>
        </row>
        <row r="1240">
          <cell r="C1240">
            <v>1236</v>
          </cell>
          <cell r="G1240">
            <v>1362.3515002319998</v>
          </cell>
          <cell r="H1240">
            <v>77.175299999999993</v>
          </cell>
          <cell r="I1240">
            <v>51.382526625311101</v>
          </cell>
        </row>
        <row r="1241">
          <cell r="C1241">
            <v>1237</v>
          </cell>
          <cell r="G1241">
            <v>1362.2839051349999</v>
          </cell>
          <cell r="H1241">
            <v>77.175299999999993</v>
          </cell>
          <cell r="I1241">
            <v>51.382526625311101</v>
          </cell>
        </row>
        <row r="1242">
          <cell r="C1242">
            <v>1238</v>
          </cell>
          <cell r="G1242">
            <v>1362.262418476</v>
          </cell>
          <cell r="H1242">
            <v>77.175299999999993</v>
          </cell>
          <cell r="I1242">
            <v>51.382526625311101</v>
          </cell>
        </row>
        <row r="1243">
          <cell r="C1243">
            <v>1239</v>
          </cell>
          <cell r="G1243">
            <v>1362.196571492</v>
          </cell>
          <cell r="H1243">
            <v>77.175299999999993</v>
          </cell>
          <cell r="I1243">
            <v>51.382526625311101</v>
          </cell>
        </row>
        <row r="1244">
          <cell r="C1244">
            <v>1240</v>
          </cell>
          <cell r="G1244">
            <v>1362.187208911</v>
          </cell>
          <cell r="H1244">
            <v>77.175299999999993</v>
          </cell>
          <cell r="I1244">
            <v>51.382526625311101</v>
          </cell>
        </row>
        <row r="1245">
          <cell r="C1245">
            <v>1241</v>
          </cell>
          <cell r="G1245">
            <v>1362.167527698</v>
          </cell>
          <cell r="H1245">
            <v>77.152199999999993</v>
          </cell>
          <cell r="I1245">
            <v>51.382526625311101</v>
          </cell>
        </row>
        <row r="1246">
          <cell r="C1246">
            <v>1242</v>
          </cell>
          <cell r="G1246">
            <v>1362.106709531</v>
          </cell>
          <cell r="H1246">
            <v>77.152199999999993</v>
          </cell>
          <cell r="I1246">
            <v>51.382526625311101</v>
          </cell>
        </row>
        <row r="1247">
          <cell r="C1247">
            <v>1243</v>
          </cell>
          <cell r="G1247">
            <v>1362.0746950529999</v>
          </cell>
          <cell r="H1247">
            <v>77.152199999999993</v>
          </cell>
          <cell r="I1247">
            <v>51.382526625311101</v>
          </cell>
        </row>
        <row r="1248">
          <cell r="C1248">
            <v>1244</v>
          </cell>
          <cell r="G1248">
            <v>1361.976905174</v>
          </cell>
          <cell r="H1248">
            <v>77.152199999999993</v>
          </cell>
          <cell r="I1248">
            <v>51.382526625311101</v>
          </cell>
        </row>
        <row r="1249">
          <cell r="C1249">
            <v>1245</v>
          </cell>
          <cell r="G1249">
            <v>1361.9457417470001</v>
          </cell>
          <cell r="H1249">
            <v>77.152199999999993</v>
          </cell>
          <cell r="I1249">
            <v>51.382526625311101</v>
          </cell>
        </row>
        <row r="1250">
          <cell r="C1250">
            <v>1246</v>
          </cell>
          <cell r="G1250">
            <v>1361.9292953470001</v>
          </cell>
          <cell r="H1250">
            <v>77.152199999999993</v>
          </cell>
          <cell r="I1250">
            <v>51.382526625311101</v>
          </cell>
        </row>
        <row r="1251">
          <cell r="C1251">
            <v>1247</v>
          </cell>
          <cell r="G1251">
            <v>1361.6780837379999</v>
          </cell>
          <cell r="H1251">
            <v>77.152199999999993</v>
          </cell>
          <cell r="I1251">
            <v>51.382526625311101</v>
          </cell>
        </row>
        <row r="1252">
          <cell r="C1252">
            <v>1248</v>
          </cell>
          <cell r="G1252">
            <v>1361.6004268030001</v>
          </cell>
          <cell r="H1252">
            <v>77.108800000000002</v>
          </cell>
          <cell r="I1252">
            <v>51.382526625311101</v>
          </cell>
        </row>
        <row r="1253">
          <cell r="C1253">
            <v>1249</v>
          </cell>
          <cell r="G1253">
            <v>1361.598224435</v>
          </cell>
          <cell r="H1253">
            <v>77.108800000000002</v>
          </cell>
          <cell r="I1253">
            <v>51.382526625311101</v>
          </cell>
        </row>
        <row r="1254">
          <cell r="C1254">
            <v>1250</v>
          </cell>
          <cell r="G1254">
            <v>1361.5495596129999</v>
          </cell>
          <cell r="H1254">
            <v>77.097499999999997</v>
          </cell>
          <cell r="I1254">
            <v>51.382526625311101</v>
          </cell>
        </row>
        <row r="1255">
          <cell r="C1255">
            <v>1251</v>
          </cell>
          <cell r="G1255">
            <v>1361.4835727990001</v>
          </cell>
          <cell r="H1255">
            <v>76.995099999999994</v>
          </cell>
          <cell r="I1255">
            <v>51.382526625311101</v>
          </cell>
        </row>
        <row r="1256">
          <cell r="C1256">
            <v>1252</v>
          </cell>
          <cell r="G1256">
            <v>1361.4720118559999</v>
          </cell>
          <cell r="H1256">
            <v>76.995099999999994</v>
          </cell>
          <cell r="I1256">
            <v>51.382526625311101</v>
          </cell>
        </row>
        <row r="1257">
          <cell r="C1257">
            <v>1253</v>
          </cell>
          <cell r="G1257">
            <v>1361.45623574</v>
          </cell>
          <cell r="H1257">
            <v>76.995099999999994</v>
          </cell>
          <cell r="I1257">
            <v>51.382526625311101</v>
          </cell>
        </row>
        <row r="1258">
          <cell r="C1258">
            <v>1254</v>
          </cell>
          <cell r="G1258">
            <v>1361.452228718</v>
          </cell>
          <cell r="H1258">
            <v>76.953500000000005</v>
          </cell>
          <cell r="I1258">
            <v>51.382526625311101</v>
          </cell>
        </row>
        <row r="1259">
          <cell r="C1259">
            <v>1255</v>
          </cell>
          <cell r="G1259">
            <v>1361.3955105530001</v>
          </cell>
          <cell r="H1259">
            <v>76.953500000000005</v>
          </cell>
          <cell r="I1259">
            <v>51.382526625311101</v>
          </cell>
        </row>
        <row r="1260">
          <cell r="C1260">
            <v>1256</v>
          </cell>
          <cell r="G1260">
            <v>1361.3449062890002</v>
          </cell>
          <cell r="H1260">
            <v>76.953500000000005</v>
          </cell>
          <cell r="I1260">
            <v>51.382526625311101</v>
          </cell>
        </row>
        <row r="1261">
          <cell r="C1261">
            <v>1257</v>
          </cell>
          <cell r="G1261">
            <v>1361.3273545730001</v>
          </cell>
          <cell r="H1261">
            <v>76.940899999999999</v>
          </cell>
          <cell r="I1261">
            <v>51.382526625311101</v>
          </cell>
        </row>
        <row r="1262">
          <cell r="C1262">
            <v>1258</v>
          </cell>
          <cell r="G1262">
            <v>1361.3233261620001</v>
          </cell>
          <cell r="H1262">
            <v>76.940899999999999</v>
          </cell>
          <cell r="I1262">
            <v>51.382526625311101</v>
          </cell>
        </row>
        <row r="1263">
          <cell r="C1263">
            <v>1259</v>
          </cell>
          <cell r="G1263">
            <v>1361.2188629310001</v>
          </cell>
          <cell r="H1263">
            <v>76.939499999999995</v>
          </cell>
          <cell r="I1263">
            <v>51.382526625311101</v>
          </cell>
        </row>
        <row r="1264">
          <cell r="C1264">
            <v>1260</v>
          </cell>
          <cell r="G1264">
            <v>1361.1772282090001</v>
          </cell>
          <cell r="H1264">
            <v>76.930899999999994</v>
          </cell>
          <cell r="I1264">
            <v>51.382526625311101</v>
          </cell>
        </row>
        <row r="1265">
          <cell r="C1265">
            <v>1261</v>
          </cell>
          <cell r="G1265">
            <v>1361.0105873580001</v>
          </cell>
          <cell r="H1265">
            <v>76.930899999999994</v>
          </cell>
          <cell r="I1265">
            <v>51.382526625311101</v>
          </cell>
        </row>
        <row r="1266">
          <cell r="C1266">
            <v>1262</v>
          </cell>
          <cell r="G1266">
            <v>1360.8852940080001</v>
          </cell>
          <cell r="H1266">
            <v>76.930899999999994</v>
          </cell>
          <cell r="I1266">
            <v>51.382526625311101</v>
          </cell>
        </row>
        <row r="1267">
          <cell r="C1267">
            <v>1263</v>
          </cell>
          <cell r="G1267">
            <v>1360.7521350940001</v>
          </cell>
          <cell r="H1267">
            <v>76.930899999999994</v>
          </cell>
          <cell r="I1267">
            <v>51.382526625311101</v>
          </cell>
        </row>
        <row r="1268">
          <cell r="C1268">
            <v>1264</v>
          </cell>
          <cell r="G1268">
            <v>1360.7233726270001</v>
          </cell>
          <cell r="H1268">
            <v>76.929400000000001</v>
          </cell>
          <cell r="I1268">
            <v>51.382526625311101</v>
          </cell>
        </row>
        <row r="1269">
          <cell r="C1269">
            <v>1265</v>
          </cell>
          <cell r="G1269">
            <v>1360.6683958799999</v>
          </cell>
          <cell r="H1269">
            <v>76.929400000000001</v>
          </cell>
          <cell r="I1269">
            <v>51.382526625311101</v>
          </cell>
        </row>
        <row r="1270">
          <cell r="C1270">
            <v>1266</v>
          </cell>
          <cell r="G1270">
            <v>1360.653113563</v>
          </cell>
          <cell r="H1270">
            <v>76.929400000000001</v>
          </cell>
          <cell r="I1270">
            <v>51.382526625311101</v>
          </cell>
        </row>
        <row r="1271">
          <cell r="C1271">
            <v>1267</v>
          </cell>
          <cell r="G1271">
            <v>1360.625136442</v>
          </cell>
          <cell r="H1271">
            <v>76.929400000000001</v>
          </cell>
          <cell r="I1271">
            <v>51.382526625311101</v>
          </cell>
        </row>
        <row r="1272">
          <cell r="C1272">
            <v>1268</v>
          </cell>
          <cell r="G1272">
            <v>1360.5977107430001</v>
          </cell>
          <cell r="H1272">
            <v>76.929400000000001</v>
          </cell>
          <cell r="I1272">
            <v>51.382526625311101</v>
          </cell>
        </row>
        <row r="1273">
          <cell r="C1273">
            <v>1269</v>
          </cell>
          <cell r="G1273">
            <v>1360.5900108439998</v>
          </cell>
          <cell r="H1273">
            <v>76.929400000000001</v>
          </cell>
          <cell r="I1273">
            <v>51.382526625311101</v>
          </cell>
        </row>
        <row r="1274">
          <cell r="C1274">
            <v>1270</v>
          </cell>
          <cell r="G1274">
            <v>1360.5737308400001</v>
          </cell>
          <cell r="H1274">
            <v>76.929400000000001</v>
          </cell>
          <cell r="I1274">
            <v>51.382526625311101</v>
          </cell>
        </row>
        <row r="1275">
          <cell r="C1275">
            <v>1271</v>
          </cell>
          <cell r="G1275">
            <v>1360.5659520930001</v>
          </cell>
          <cell r="H1275">
            <v>76.929400000000001</v>
          </cell>
          <cell r="I1275">
            <v>51.382526625311101</v>
          </cell>
        </row>
        <row r="1276">
          <cell r="C1276">
            <v>1272</v>
          </cell>
          <cell r="G1276">
            <v>1360.4595418900001</v>
          </cell>
          <cell r="H1276">
            <v>76.929400000000001</v>
          </cell>
          <cell r="I1276">
            <v>51.382526625311101</v>
          </cell>
        </row>
        <row r="1277">
          <cell r="C1277">
            <v>1273</v>
          </cell>
          <cell r="G1277">
            <v>1360.4319661669999</v>
          </cell>
          <cell r="H1277">
            <v>76.929400000000001</v>
          </cell>
          <cell r="I1277">
            <v>51.382526625311101</v>
          </cell>
        </row>
        <row r="1278">
          <cell r="C1278">
            <v>1274</v>
          </cell>
          <cell r="G1278">
            <v>1360.3737642669998</v>
          </cell>
          <cell r="H1278">
            <v>76.928200000000004</v>
          </cell>
          <cell r="I1278">
            <v>51.382526625311101</v>
          </cell>
        </row>
        <row r="1279">
          <cell r="C1279">
            <v>1275</v>
          </cell>
          <cell r="G1279">
            <v>1360.3321613439998</v>
          </cell>
          <cell r="H1279">
            <v>76.928200000000004</v>
          </cell>
          <cell r="I1279">
            <v>51.382526625311101</v>
          </cell>
        </row>
        <row r="1280">
          <cell r="C1280">
            <v>1276</v>
          </cell>
          <cell r="G1280">
            <v>1360.3110189280001</v>
          </cell>
          <cell r="H1280">
            <v>76.928200000000004</v>
          </cell>
          <cell r="I1280">
            <v>51.382526625311101</v>
          </cell>
        </row>
        <row r="1281">
          <cell r="C1281">
            <v>1277</v>
          </cell>
          <cell r="G1281">
            <v>1360.1752939520002</v>
          </cell>
          <cell r="H1281">
            <v>76.907899999999998</v>
          </cell>
          <cell r="I1281">
            <v>51.382526625311101</v>
          </cell>
        </row>
        <row r="1282">
          <cell r="C1282">
            <v>1278</v>
          </cell>
          <cell r="G1282">
            <v>1360.1538069549999</v>
          </cell>
          <cell r="H1282">
            <v>76.907899999999998</v>
          </cell>
          <cell r="I1282">
            <v>51.382526625311101</v>
          </cell>
        </row>
        <row r="1283">
          <cell r="C1283">
            <v>1279</v>
          </cell>
          <cell r="G1283">
            <v>1360.1467395929999</v>
          </cell>
          <cell r="H1283">
            <v>76.907899999999998</v>
          </cell>
          <cell r="I1283">
            <v>51.382526625311101</v>
          </cell>
        </row>
        <row r="1284">
          <cell r="C1284">
            <v>1280</v>
          </cell>
          <cell r="G1284">
            <v>1360.10281906</v>
          </cell>
          <cell r="H1284">
            <v>76.907899999999998</v>
          </cell>
          <cell r="I1284">
            <v>51.382526625311101</v>
          </cell>
        </row>
        <row r="1285">
          <cell r="C1285">
            <v>1281</v>
          </cell>
          <cell r="G1285">
            <v>1360.088317684</v>
          </cell>
          <cell r="H1285">
            <v>76.891900000000007</v>
          </cell>
          <cell r="I1285">
            <v>51.382526625311101</v>
          </cell>
        </row>
        <row r="1286">
          <cell r="C1286">
            <v>1282</v>
          </cell>
          <cell r="G1286">
            <v>1359.8929760849999</v>
          </cell>
          <cell r="H1286">
            <v>76.891900000000007</v>
          </cell>
          <cell r="I1286">
            <v>51.382526625311101</v>
          </cell>
        </row>
        <row r="1287">
          <cell r="C1287">
            <v>1283</v>
          </cell>
          <cell r="G1287">
            <v>1359.891983209</v>
          </cell>
          <cell r="H1287">
            <v>76.891900000000007</v>
          </cell>
          <cell r="I1287">
            <v>51.382526625311101</v>
          </cell>
        </row>
        <row r="1288">
          <cell r="C1288">
            <v>1284</v>
          </cell>
          <cell r="G1288">
            <v>1359.8652045460001</v>
          </cell>
          <cell r="H1288">
            <v>76.889499999999998</v>
          </cell>
          <cell r="I1288">
            <v>51.382526625311101</v>
          </cell>
        </row>
        <row r="1289">
          <cell r="C1289">
            <v>1285</v>
          </cell>
          <cell r="G1289">
            <v>1359.8574334929999</v>
          </cell>
          <cell r="H1289">
            <v>76.889499999999998</v>
          </cell>
          <cell r="I1289">
            <v>51.382526625311101</v>
          </cell>
        </row>
        <row r="1290">
          <cell r="C1290">
            <v>1286</v>
          </cell>
          <cell r="G1290">
            <v>1359.8468139529998</v>
          </cell>
          <cell r="H1290">
            <v>76.852400000000003</v>
          </cell>
          <cell r="I1290">
            <v>51.382526625311101</v>
          </cell>
        </row>
        <row r="1291">
          <cell r="C1291">
            <v>1287</v>
          </cell>
          <cell r="G1291">
            <v>1359.738468321</v>
          </cell>
          <cell r="H1291">
            <v>76.847800000000007</v>
          </cell>
          <cell r="I1291">
            <v>51.382526625311101</v>
          </cell>
        </row>
        <row r="1292">
          <cell r="C1292">
            <v>1288</v>
          </cell>
          <cell r="G1292">
            <v>1359.664212636</v>
          </cell>
          <cell r="H1292">
            <v>76.847800000000007</v>
          </cell>
          <cell r="I1292">
            <v>51.382526625311101</v>
          </cell>
        </row>
        <row r="1293">
          <cell r="C1293">
            <v>1289</v>
          </cell>
          <cell r="G1293">
            <v>1359.663739118</v>
          </cell>
          <cell r="H1293">
            <v>76.839701980000001</v>
          </cell>
          <cell r="I1293">
            <v>51.382526625311101</v>
          </cell>
        </row>
        <row r="1294">
          <cell r="C1294">
            <v>1290</v>
          </cell>
          <cell r="G1294">
            <v>1359.642252958</v>
          </cell>
          <cell r="H1294">
            <v>76.800799999999995</v>
          </cell>
          <cell r="I1294">
            <v>51.382526625311101</v>
          </cell>
        </row>
        <row r="1295">
          <cell r="C1295">
            <v>1291</v>
          </cell>
          <cell r="G1295">
            <v>1359.6166074139999</v>
          </cell>
          <cell r="H1295">
            <v>76.800799999999995</v>
          </cell>
          <cell r="I1295">
            <v>51.382526625311101</v>
          </cell>
        </row>
        <row r="1296">
          <cell r="C1296">
            <v>1292</v>
          </cell>
          <cell r="G1296">
            <v>1359.5856456889999</v>
          </cell>
          <cell r="H1296">
            <v>76.800799999999995</v>
          </cell>
          <cell r="I1296">
            <v>51.382526625311101</v>
          </cell>
        </row>
        <row r="1297">
          <cell r="C1297">
            <v>1293</v>
          </cell>
          <cell r="G1297">
            <v>1359.5741368450001</v>
          </cell>
          <cell r="H1297">
            <v>76.767399999999995</v>
          </cell>
          <cell r="I1297">
            <v>51.382526625311101</v>
          </cell>
        </row>
        <row r="1298">
          <cell r="C1298">
            <v>1294</v>
          </cell>
          <cell r="G1298">
            <v>1359.4899311470001</v>
          </cell>
          <cell r="H1298">
            <v>76.767399999999995</v>
          </cell>
          <cell r="I1298">
            <v>51.382526625311101</v>
          </cell>
        </row>
        <row r="1299">
          <cell r="C1299">
            <v>1295</v>
          </cell>
          <cell r="G1299">
            <v>1359.3072813659999</v>
          </cell>
          <cell r="H1299">
            <v>76.744699999999995</v>
          </cell>
          <cell r="I1299">
            <v>51.382526625311101</v>
          </cell>
        </row>
        <row r="1300">
          <cell r="C1300">
            <v>1296</v>
          </cell>
          <cell r="G1300">
            <v>1359.3037343870001</v>
          </cell>
          <cell r="H1300">
            <v>76.744699999999995</v>
          </cell>
          <cell r="I1300">
            <v>51.382526625311101</v>
          </cell>
        </row>
        <row r="1301">
          <cell r="C1301">
            <v>1297</v>
          </cell>
          <cell r="G1301">
            <v>1359.292163434</v>
          </cell>
          <cell r="H1301">
            <v>76.744699999999995</v>
          </cell>
          <cell r="I1301">
            <v>51.382526625311101</v>
          </cell>
        </row>
        <row r="1302">
          <cell r="C1302">
            <v>1298</v>
          </cell>
          <cell r="G1302">
            <v>1359.281357742</v>
          </cell>
          <cell r="H1302">
            <v>76.739000000000004</v>
          </cell>
          <cell r="I1302">
            <v>51.382526625311101</v>
          </cell>
        </row>
        <row r="1303">
          <cell r="C1303">
            <v>1299</v>
          </cell>
          <cell r="G1303">
            <v>1359.201909934</v>
          </cell>
          <cell r="H1303">
            <v>76.717100000000002</v>
          </cell>
          <cell r="I1303">
            <v>51.382526625311101</v>
          </cell>
        </row>
        <row r="1304">
          <cell r="C1304">
            <v>1300</v>
          </cell>
          <cell r="G1304">
            <v>1359.180111317</v>
          </cell>
          <cell r="H1304">
            <v>76.717100000000002</v>
          </cell>
          <cell r="I1304">
            <v>51.382526625311101</v>
          </cell>
        </row>
        <row r="1305">
          <cell r="C1305">
            <v>1301</v>
          </cell>
          <cell r="G1305">
            <v>1359.115852335</v>
          </cell>
          <cell r="H1305">
            <v>76.678299999999993</v>
          </cell>
          <cell r="I1305">
            <v>51.382526625311101</v>
          </cell>
        </row>
        <row r="1306">
          <cell r="C1306">
            <v>1302</v>
          </cell>
          <cell r="G1306">
            <v>1359.034941419</v>
          </cell>
          <cell r="H1306">
            <v>76.662700000000001</v>
          </cell>
          <cell r="I1306">
            <v>51.382526625311101</v>
          </cell>
        </row>
        <row r="1307">
          <cell r="C1307">
            <v>1303</v>
          </cell>
          <cell r="G1307">
            <v>1359.0290002270001</v>
          </cell>
          <cell r="H1307">
            <v>76.662700000000001</v>
          </cell>
          <cell r="I1307">
            <v>51.382526625311101</v>
          </cell>
        </row>
        <row r="1308">
          <cell r="C1308">
            <v>1304</v>
          </cell>
          <cell r="G1308">
            <v>1359.0225902110001</v>
          </cell>
          <cell r="H1308">
            <v>76.662700000000001</v>
          </cell>
          <cell r="I1308">
            <v>51.382526625311101</v>
          </cell>
        </row>
        <row r="1309">
          <cell r="C1309">
            <v>1305</v>
          </cell>
          <cell r="G1309">
            <v>1358.933735842</v>
          </cell>
          <cell r="H1309">
            <v>76.662700000000001</v>
          </cell>
          <cell r="I1309">
            <v>51.382526625311101</v>
          </cell>
        </row>
        <row r="1310">
          <cell r="C1310">
            <v>1306</v>
          </cell>
          <cell r="G1310">
            <v>1358.8955242649999</v>
          </cell>
          <cell r="H1310">
            <v>76.662700000000001</v>
          </cell>
          <cell r="I1310">
            <v>51.382526625311101</v>
          </cell>
        </row>
        <row r="1311">
          <cell r="C1311">
            <v>1307</v>
          </cell>
          <cell r="G1311">
            <v>1358.8476765549999</v>
          </cell>
          <cell r="H1311">
            <v>76.662700000000001</v>
          </cell>
          <cell r="I1311">
            <v>51.382526625311101</v>
          </cell>
        </row>
        <row r="1312">
          <cell r="C1312">
            <v>1308</v>
          </cell>
          <cell r="G1312">
            <v>1358.7848418399999</v>
          </cell>
          <cell r="H1312">
            <v>76.662700000000001</v>
          </cell>
          <cell r="I1312">
            <v>51.382526625311101</v>
          </cell>
        </row>
        <row r="1313">
          <cell r="C1313">
            <v>1309</v>
          </cell>
          <cell r="G1313">
            <v>1358.750393002</v>
          </cell>
          <cell r="H1313">
            <v>76.642300000000006</v>
          </cell>
          <cell r="I1313">
            <v>51.382526625311101</v>
          </cell>
        </row>
        <row r="1314">
          <cell r="C1314">
            <v>1310</v>
          </cell>
          <cell r="G1314">
            <v>1358.606738192</v>
          </cell>
          <cell r="H1314">
            <v>76.642300000000006</v>
          </cell>
          <cell r="I1314">
            <v>51.382526625311101</v>
          </cell>
        </row>
        <row r="1315">
          <cell r="C1315">
            <v>1311</v>
          </cell>
          <cell r="G1315">
            <v>1358.5780029370001</v>
          </cell>
          <cell r="H1315">
            <v>76.642300000000006</v>
          </cell>
          <cell r="I1315">
            <v>51.382526625311101</v>
          </cell>
        </row>
        <row r="1316">
          <cell r="C1316">
            <v>1312</v>
          </cell>
          <cell r="G1316">
            <v>1358.517279446</v>
          </cell>
          <cell r="H1316">
            <v>76.642300000000006</v>
          </cell>
          <cell r="I1316">
            <v>51.382526625311101</v>
          </cell>
        </row>
        <row r="1317">
          <cell r="C1317">
            <v>1313</v>
          </cell>
          <cell r="G1317">
            <v>1358.477448483</v>
          </cell>
          <cell r="H1317">
            <v>76.642300000000006</v>
          </cell>
          <cell r="I1317">
            <v>51.382526625311101</v>
          </cell>
        </row>
        <row r="1318">
          <cell r="C1318">
            <v>1314</v>
          </cell>
          <cell r="G1318">
            <v>1358.4694014500001</v>
          </cell>
          <cell r="H1318">
            <v>76.642300000000006</v>
          </cell>
          <cell r="I1318">
            <v>51.382526625311101</v>
          </cell>
        </row>
        <row r="1319">
          <cell r="C1319">
            <v>1315</v>
          </cell>
          <cell r="G1319">
            <v>1358.4199377619998</v>
          </cell>
          <cell r="H1319">
            <v>76.619900000000001</v>
          </cell>
          <cell r="I1319">
            <v>51.382526625311101</v>
          </cell>
        </row>
        <row r="1320">
          <cell r="C1320">
            <v>1316</v>
          </cell>
          <cell r="G1320">
            <v>1358.3967752040001</v>
          </cell>
          <cell r="H1320">
            <v>76.594700000000003</v>
          </cell>
          <cell r="I1320">
            <v>51.382526625311101</v>
          </cell>
        </row>
        <row r="1321">
          <cell r="C1321">
            <v>1317</v>
          </cell>
          <cell r="G1321">
            <v>1358.302152815</v>
          </cell>
          <cell r="H1321">
            <v>76.594700000000003</v>
          </cell>
          <cell r="I1321">
            <v>51.382526625311101</v>
          </cell>
        </row>
        <row r="1322">
          <cell r="C1322">
            <v>1318</v>
          </cell>
          <cell r="G1322">
            <v>1358.290664185</v>
          </cell>
          <cell r="H1322">
            <v>76.594700000000003</v>
          </cell>
          <cell r="I1322">
            <v>51.382526625311101</v>
          </cell>
        </row>
        <row r="1323">
          <cell r="C1323">
            <v>1319</v>
          </cell>
          <cell r="G1323">
            <v>1358.2705823389999</v>
          </cell>
          <cell r="H1323">
            <v>76.594700000000003</v>
          </cell>
          <cell r="I1323">
            <v>51.382526625311101</v>
          </cell>
        </row>
        <row r="1324">
          <cell r="C1324">
            <v>1320</v>
          </cell>
          <cell r="G1324">
            <v>1358.117681897</v>
          </cell>
          <cell r="H1324">
            <v>76.594700000000003</v>
          </cell>
          <cell r="I1324">
            <v>51.382526625311101</v>
          </cell>
        </row>
        <row r="1325">
          <cell r="C1325">
            <v>1321</v>
          </cell>
          <cell r="G1325">
            <v>1358.0839194499999</v>
          </cell>
          <cell r="H1325">
            <v>76.594700000000003</v>
          </cell>
          <cell r="I1325">
            <v>51.382526625311101</v>
          </cell>
        </row>
        <row r="1326">
          <cell r="C1326">
            <v>1322</v>
          </cell>
          <cell r="G1326">
            <v>1357.9999306759998</v>
          </cell>
          <cell r="H1326">
            <v>76.588300000000004</v>
          </cell>
          <cell r="I1326">
            <v>51.382526625311101</v>
          </cell>
        </row>
        <row r="1327">
          <cell r="C1327">
            <v>1323</v>
          </cell>
          <cell r="G1327">
            <v>1357.9709589659999</v>
          </cell>
          <cell r="H1327">
            <v>76.588300000000004</v>
          </cell>
          <cell r="I1327">
            <v>51.382526625311101</v>
          </cell>
        </row>
        <row r="1328">
          <cell r="C1328">
            <v>1324</v>
          </cell>
          <cell r="G1328">
            <v>1357.8220187890001</v>
          </cell>
          <cell r="H1328">
            <v>76.588300000000004</v>
          </cell>
          <cell r="I1328">
            <v>51.382526625311101</v>
          </cell>
        </row>
        <row r="1329">
          <cell r="C1329">
            <v>1325</v>
          </cell>
          <cell r="G1329">
            <v>1357.7802542630002</v>
          </cell>
          <cell r="H1329">
            <v>76.588300000000004</v>
          </cell>
          <cell r="I1329">
            <v>51.382526625311101</v>
          </cell>
        </row>
        <row r="1330">
          <cell r="C1330">
            <v>1326</v>
          </cell>
          <cell r="G1330">
            <v>1357.7794768370002</v>
          </cell>
          <cell r="H1330">
            <v>76.578999999999994</v>
          </cell>
          <cell r="I1330">
            <v>51.382526625311101</v>
          </cell>
        </row>
        <row r="1331">
          <cell r="C1331">
            <v>1327</v>
          </cell>
          <cell r="G1331">
            <v>1357.7476903230001</v>
          </cell>
          <cell r="H1331">
            <v>76.578999999999994</v>
          </cell>
          <cell r="I1331">
            <v>51.382526625311101</v>
          </cell>
        </row>
        <row r="1332">
          <cell r="C1332">
            <v>1328</v>
          </cell>
          <cell r="G1332">
            <v>1357.5354010199999</v>
          </cell>
          <cell r="H1332">
            <v>76.578999999999994</v>
          </cell>
          <cell r="I1332">
            <v>51.382526625311101</v>
          </cell>
        </row>
        <row r="1333">
          <cell r="C1333">
            <v>1329</v>
          </cell>
          <cell r="G1333">
            <v>1357.456090894</v>
          </cell>
          <cell r="H1333">
            <v>76.578800000000001</v>
          </cell>
          <cell r="I1333">
            <v>51.382526625311101</v>
          </cell>
        </row>
        <row r="1334">
          <cell r="C1334">
            <v>1330</v>
          </cell>
          <cell r="G1334">
            <v>1357.445507531</v>
          </cell>
          <cell r="H1334">
            <v>76.578800000000001</v>
          </cell>
          <cell r="I1334">
            <v>51.382526625311101</v>
          </cell>
        </row>
        <row r="1335">
          <cell r="C1335">
            <v>1331</v>
          </cell>
          <cell r="G1335">
            <v>1357.425367455</v>
          </cell>
          <cell r="H1335">
            <v>76.572699999999998</v>
          </cell>
          <cell r="I1335">
            <v>51.382526625311101</v>
          </cell>
        </row>
        <row r="1336">
          <cell r="C1336">
            <v>1332</v>
          </cell>
          <cell r="G1336">
            <v>1357.1543963629999</v>
          </cell>
          <cell r="H1336">
            <v>76.567400000000006</v>
          </cell>
          <cell r="I1336">
            <v>51.382526625311101</v>
          </cell>
        </row>
        <row r="1337">
          <cell r="C1337">
            <v>1333</v>
          </cell>
          <cell r="G1337">
            <v>1357.104909463</v>
          </cell>
          <cell r="H1337">
            <v>76.567400000000006</v>
          </cell>
          <cell r="I1337">
            <v>51.382526625311101</v>
          </cell>
        </row>
        <row r="1338">
          <cell r="C1338">
            <v>1334</v>
          </cell>
          <cell r="G1338">
            <v>1356.9842338620001</v>
          </cell>
          <cell r="H1338">
            <v>76.567400000000006</v>
          </cell>
          <cell r="I1338">
            <v>51.382526625311101</v>
          </cell>
        </row>
        <row r="1339">
          <cell r="C1339">
            <v>1335</v>
          </cell>
          <cell r="G1339">
            <v>1356.962895573</v>
          </cell>
          <cell r="H1339">
            <v>76.567400000000006</v>
          </cell>
          <cell r="I1339">
            <v>51.382526625311101</v>
          </cell>
        </row>
        <row r="1340">
          <cell r="C1340">
            <v>1336</v>
          </cell>
          <cell r="G1340">
            <v>1356.9296153120001</v>
          </cell>
          <cell r="H1340">
            <v>76.567400000000006</v>
          </cell>
          <cell r="I1340">
            <v>51.382526625311101</v>
          </cell>
        </row>
        <row r="1341">
          <cell r="C1341">
            <v>1337</v>
          </cell>
          <cell r="G1341">
            <v>1356.9123366910001</v>
          </cell>
          <cell r="H1341">
            <v>76.562100000000001</v>
          </cell>
          <cell r="I1341">
            <v>51.382526625311101</v>
          </cell>
        </row>
        <row r="1342">
          <cell r="C1342">
            <v>1338</v>
          </cell>
          <cell r="G1342">
            <v>1356.889489227</v>
          </cell>
          <cell r="H1342">
            <v>76.562100000000001</v>
          </cell>
          <cell r="I1342">
            <v>51.382526625311101</v>
          </cell>
        </row>
        <row r="1343">
          <cell r="C1343">
            <v>1339</v>
          </cell>
          <cell r="G1343">
            <v>1356.8833052340001</v>
          </cell>
          <cell r="H1343">
            <v>76.562100000000001</v>
          </cell>
          <cell r="I1343">
            <v>51.382526625311101</v>
          </cell>
        </row>
        <row r="1344">
          <cell r="C1344">
            <v>1340</v>
          </cell>
          <cell r="G1344">
            <v>1356.7601931390002</v>
          </cell>
          <cell r="H1344">
            <v>76.562100000000001</v>
          </cell>
          <cell r="I1344">
            <v>51.382526625311101</v>
          </cell>
        </row>
        <row r="1345">
          <cell r="C1345">
            <v>1341</v>
          </cell>
          <cell r="G1345">
            <v>1356.7413488560001</v>
          </cell>
          <cell r="H1345">
            <v>76.562100000000001</v>
          </cell>
          <cell r="I1345">
            <v>51.382526625311101</v>
          </cell>
        </row>
        <row r="1346">
          <cell r="C1346">
            <v>1342</v>
          </cell>
          <cell r="G1346">
            <v>1356.6952948139999</v>
          </cell>
          <cell r="H1346">
            <v>76.562100000000001</v>
          </cell>
          <cell r="I1346">
            <v>51.382526625311101</v>
          </cell>
        </row>
        <row r="1347">
          <cell r="C1347">
            <v>1343</v>
          </cell>
          <cell r="G1347">
            <v>1356.6343083740001</v>
          </cell>
          <cell r="H1347">
            <v>76.562100000000001</v>
          </cell>
          <cell r="I1347">
            <v>51.382526625311101</v>
          </cell>
        </row>
        <row r="1348">
          <cell r="C1348">
            <v>1344</v>
          </cell>
          <cell r="G1348">
            <v>1356.60297707</v>
          </cell>
          <cell r="H1348">
            <v>76.562100000000001</v>
          </cell>
          <cell r="I1348">
            <v>51.382526625311101</v>
          </cell>
        </row>
        <row r="1349">
          <cell r="C1349">
            <v>1345</v>
          </cell>
          <cell r="G1349">
            <v>1356.595045885</v>
          </cell>
          <cell r="H1349">
            <v>76.562100000000001</v>
          </cell>
          <cell r="I1349">
            <v>51.382526625311101</v>
          </cell>
        </row>
        <row r="1350">
          <cell r="C1350">
            <v>1346</v>
          </cell>
          <cell r="G1350">
            <v>1356.5795828750001</v>
          </cell>
          <cell r="H1350">
            <v>76.562100000000001</v>
          </cell>
          <cell r="I1350">
            <v>51.382526625311101</v>
          </cell>
        </row>
        <row r="1351">
          <cell r="C1351">
            <v>1347</v>
          </cell>
          <cell r="G1351">
            <v>1356.451455675</v>
          </cell>
          <cell r="H1351">
            <v>76.53525922</v>
          </cell>
          <cell r="I1351">
            <v>51.382526625311101</v>
          </cell>
        </row>
        <row r="1352">
          <cell r="C1352">
            <v>1348</v>
          </cell>
          <cell r="G1352">
            <v>1356.3019559090001</v>
          </cell>
          <cell r="H1352">
            <v>76.53525922</v>
          </cell>
          <cell r="I1352">
            <v>51.382526625311101</v>
          </cell>
        </row>
        <row r="1353">
          <cell r="C1353">
            <v>1349</v>
          </cell>
          <cell r="G1353">
            <v>1356.2404943710001</v>
          </cell>
          <cell r="H1353">
            <v>76.53525922</v>
          </cell>
          <cell r="I1353">
            <v>51.382526625311101</v>
          </cell>
        </row>
        <row r="1354">
          <cell r="C1354">
            <v>1350</v>
          </cell>
          <cell r="G1354">
            <v>1356.145323924</v>
          </cell>
          <cell r="H1354">
            <v>76.53525922</v>
          </cell>
          <cell r="I1354">
            <v>51.382526625311101</v>
          </cell>
        </row>
        <row r="1355">
          <cell r="C1355">
            <v>1351</v>
          </cell>
          <cell r="G1355">
            <v>1356.1393098410001</v>
          </cell>
          <cell r="H1355">
            <v>76.493099999999998</v>
          </cell>
          <cell r="I1355">
            <v>51.382526625311101</v>
          </cell>
        </row>
        <row r="1356">
          <cell r="C1356">
            <v>1352</v>
          </cell>
          <cell r="G1356">
            <v>1355.9615444650001</v>
          </cell>
          <cell r="H1356">
            <v>76.493099999999998</v>
          </cell>
          <cell r="I1356">
            <v>51.382526625311101</v>
          </cell>
        </row>
        <row r="1357">
          <cell r="C1357">
            <v>1353</v>
          </cell>
          <cell r="G1357">
            <v>1355.9462106010001</v>
          </cell>
          <cell r="H1357">
            <v>76.471900000000005</v>
          </cell>
          <cell r="I1357">
            <v>51.382526625311101</v>
          </cell>
        </row>
        <row r="1358">
          <cell r="C1358">
            <v>1354</v>
          </cell>
          <cell r="G1358">
            <v>1355.9151467019999</v>
          </cell>
          <cell r="H1358">
            <v>76.471900000000005</v>
          </cell>
          <cell r="I1358">
            <v>51.382526625311101</v>
          </cell>
        </row>
        <row r="1359">
          <cell r="C1359">
            <v>1355</v>
          </cell>
          <cell r="G1359">
            <v>1355.8861561690001</v>
          </cell>
          <cell r="H1359">
            <v>76.457099999999997</v>
          </cell>
          <cell r="I1359">
            <v>51.382526625311101</v>
          </cell>
        </row>
        <row r="1360">
          <cell r="C1360">
            <v>1356</v>
          </cell>
          <cell r="G1360">
            <v>1355.8794643629999</v>
          </cell>
          <cell r="H1360">
            <v>76.442899999999995</v>
          </cell>
          <cell r="I1360">
            <v>51.382526625311101</v>
          </cell>
        </row>
        <row r="1361">
          <cell r="C1361">
            <v>1357</v>
          </cell>
          <cell r="G1361">
            <v>1355.8408807850001</v>
          </cell>
          <cell r="H1361">
            <v>76.442899999999995</v>
          </cell>
          <cell r="I1361">
            <v>51.382526625311101</v>
          </cell>
        </row>
        <row r="1362">
          <cell r="C1362">
            <v>1358</v>
          </cell>
          <cell r="G1362">
            <v>1355.7936348409999</v>
          </cell>
          <cell r="H1362">
            <v>76.442899999999995</v>
          </cell>
          <cell r="I1362">
            <v>51.382526625311101</v>
          </cell>
        </row>
        <row r="1363">
          <cell r="C1363">
            <v>1359</v>
          </cell>
          <cell r="G1363">
            <v>1355.687928393</v>
          </cell>
          <cell r="H1363">
            <v>76.442899999999995</v>
          </cell>
          <cell r="I1363">
            <v>51.382526625311101</v>
          </cell>
        </row>
        <row r="1364">
          <cell r="C1364">
            <v>1360</v>
          </cell>
          <cell r="G1364">
            <v>1355.671922707</v>
          </cell>
          <cell r="H1364">
            <v>76.436300000000003</v>
          </cell>
          <cell r="I1364">
            <v>51.382526625311101</v>
          </cell>
        </row>
        <row r="1365">
          <cell r="C1365">
            <v>1361</v>
          </cell>
          <cell r="G1365">
            <v>1355.59252868</v>
          </cell>
          <cell r="H1365">
            <v>76.436300000000003</v>
          </cell>
          <cell r="I1365">
            <v>51.382526625311101</v>
          </cell>
        </row>
        <row r="1366">
          <cell r="C1366">
            <v>1362</v>
          </cell>
          <cell r="G1366">
            <v>1355.5857600040001</v>
          </cell>
          <cell r="H1366">
            <v>76.436300000000003</v>
          </cell>
          <cell r="I1366">
            <v>51.382526625311101</v>
          </cell>
        </row>
        <row r="1367">
          <cell r="C1367">
            <v>1363</v>
          </cell>
          <cell r="G1367">
            <v>1355.5480417820002</v>
          </cell>
          <cell r="H1367">
            <v>76.415599999999998</v>
          </cell>
          <cell r="I1367">
            <v>51.382526625311101</v>
          </cell>
        </row>
        <row r="1368">
          <cell r="C1368">
            <v>1364</v>
          </cell>
          <cell r="G1368">
            <v>1355.5312354129999</v>
          </cell>
          <cell r="H1368">
            <v>76.415599999999998</v>
          </cell>
          <cell r="I1368">
            <v>51.382526625311101</v>
          </cell>
        </row>
        <row r="1369">
          <cell r="C1369">
            <v>1365</v>
          </cell>
          <cell r="G1369">
            <v>1355.5288818659999</v>
          </cell>
          <cell r="H1369">
            <v>76.415599999999998</v>
          </cell>
          <cell r="I1369">
            <v>51.382526625311101</v>
          </cell>
        </row>
        <row r="1370">
          <cell r="C1370">
            <v>1366</v>
          </cell>
          <cell r="G1370">
            <v>1355.4705225929999</v>
          </cell>
          <cell r="H1370">
            <v>76.415599999999998</v>
          </cell>
          <cell r="I1370">
            <v>51.382526625311101</v>
          </cell>
        </row>
        <row r="1371">
          <cell r="C1371">
            <v>1367</v>
          </cell>
          <cell r="G1371">
            <v>1355.4463325859999</v>
          </cell>
          <cell r="H1371">
            <v>76.415599999999998</v>
          </cell>
          <cell r="I1371">
            <v>51.382526625311101</v>
          </cell>
        </row>
        <row r="1372">
          <cell r="C1372">
            <v>1368</v>
          </cell>
          <cell r="G1372">
            <v>1355.3719922370001</v>
          </cell>
          <cell r="H1372">
            <v>76.415599999999998</v>
          </cell>
          <cell r="I1372">
            <v>51.382526625311101</v>
          </cell>
        </row>
        <row r="1373">
          <cell r="C1373">
            <v>1369</v>
          </cell>
          <cell r="G1373">
            <v>1355.3697281039999</v>
          </cell>
          <cell r="H1373">
            <v>76.415599999999998</v>
          </cell>
          <cell r="I1373">
            <v>51.382526625311101</v>
          </cell>
        </row>
        <row r="1374">
          <cell r="C1374">
            <v>1370</v>
          </cell>
          <cell r="G1374">
            <v>1355.2958742390001</v>
          </cell>
          <cell r="H1374">
            <v>76.415599999999998</v>
          </cell>
          <cell r="I1374">
            <v>51.382526625311101</v>
          </cell>
        </row>
        <row r="1375">
          <cell r="C1375">
            <v>1371</v>
          </cell>
          <cell r="G1375">
            <v>1355.294074526</v>
          </cell>
          <cell r="H1375">
            <v>76.415599999999998</v>
          </cell>
          <cell r="I1375">
            <v>51.382526625311101</v>
          </cell>
        </row>
        <row r="1376">
          <cell r="C1376">
            <v>1372</v>
          </cell>
          <cell r="G1376">
            <v>1355.2575706790001</v>
          </cell>
          <cell r="H1376">
            <v>76.415599999999998</v>
          </cell>
          <cell r="I1376">
            <v>51.382526625311101</v>
          </cell>
        </row>
        <row r="1377">
          <cell r="C1377">
            <v>1373</v>
          </cell>
          <cell r="G1377">
            <v>1355.2357454840001</v>
          </cell>
          <cell r="H1377">
            <v>76.415599999999998</v>
          </cell>
          <cell r="I1377">
            <v>51.382526625311101</v>
          </cell>
        </row>
        <row r="1378">
          <cell r="C1378">
            <v>1374</v>
          </cell>
          <cell r="G1378">
            <v>1355.2173996910001</v>
          </cell>
          <cell r="H1378">
            <v>76.415599999999998</v>
          </cell>
          <cell r="I1378">
            <v>51.382526625311101</v>
          </cell>
        </row>
        <row r="1379">
          <cell r="C1379">
            <v>1375</v>
          </cell>
          <cell r="G1379">
            <v>1355.208500274</v>
          </cell>
          <cell r="H1379">
            <v>76.408100000000005</v>
          </cell>
          <cell r="I1379">
            <v>51.382526625311101</v>
          </cell>
        </row>
        <row r="1380">
          <cell r="C1380">
            <v>1376</v>
          </cell>
          <cell r="G1380">
            <v>1355.2078681180001</v>
          </cell>
          <cell r="H1380">
            <v>76.397199999999998</v>
          </cell>
          <cell r="I1380">
            <v>51.382526625311101</v>
          </cell>
        </row>
        <row r="1381">
          <cell r="C1381">
            <v>1377</v>
          </cell>
          <cell r="G1381">
            <v>1355.1117736200001</v>
          </cell>
          <cell r="H1381">
            <v>76.384100000000004</v>
          </cell>
          <cell r="I1381">
            <v>51.382526625311101</v>
          </cell>
        </row>
        <row r="1382">
          <cell r="C1382">
            <v>1378</v>
          </cell>
          <cell r="G1382">
            <v>1355.0424690080001</v>
          </cell>
          <cell r="H1382">
            <v>76.384100000000004</v>
          </cell>
          <cell r="I1382">
            <v>51.382526625311101</v>
          </cell>
        </row>
        <row r="1383">
          <cell r="C1383">
            <v>1379</v>
          </cell>
          <cell r="G1383">
            <v>1355.0323114529999</v>
          </cell>
          <cell r="H1383">
            <v>76.384100000000004</v>
          </cell>
          <cell r="I1383">
            <v>51.382526625311101</v>
          </cell>
        </row>
        <row r="1384">
          <cell r="C1384">
            <v>1380</v>
          </cell>
          <cell r="G1384">
            <v>1355.0016901189999</v>
          </cell>
          <cell r="H1384">
            <v>76.384100000000004</v>
          </cell>
          <cell r="I1384">
            <v>51.382526625311101</v>
          </cell>
        </row>
        <row r="1385">
          <cell r="C1385">
            <v>1381</v>
          </cell>
          <cell r="G1385">
            <v>1354.983476636</v>
          </cell>
          <cell r="H1385">
            <v>76.378500000000003</v>
          </cell>
          <cell r="I1385">
            <v>51.382526625311101</v>
          </cell>
        </row>
        <row r="1386">
          <cell r="C1386">
            <v>1382</v>
          </cell>
          <cell r="G1386">
            <v>1354.9478926260001</v>
          </cell>
          <cell r="H1386">
            <v>76.378500000000003</v>
          </cell>
          <cell r="I1386">
            <v>51.382526625311101</v>
          </cell>
        </row>
        <row r="1387">
          <cell r="C1387">
            <v>1383</v>
          </cell>
          <cell r="G1387">
            <v>1354.937985131</v>
          </cell>
          <cell r="H1387">
            <v>76.378500000000003</v>
          </cell>
          <cell r="I1387">
            <v>51.382526625311101</v>
          </cell>
        </row>
        <row r="1388">
          <cell r="C1388">
            <v>1384</v>
          </cell>
          <cell r="G1388">
            <v>1354.8167661</v>
          </cell>
          <cell r="H1388">
            <v>76.378500000000003</v>
          </cell>
          <cell r="I1388">
            <v>51.382526625311101</v>
          </cell>
        </row>
        <row r="1389">
          <cell r="C1389">
            <v>1385</v>
          </cell>
          <cell r="G1389">
            <v>1354.7679557290001</v>
          </cell>
          <cell r="H1389">
            <v>76.336200000000005</v>
          </cell>
          <cell r="I1389">
            <v>51.382526625311101</v>
          </cell>
        </row>
        <row r="1390">
          <cell r="C1390">
            <v>1386</v>
          </cell>
          <cell r="G1390">
            <v>1354.6549770849999</v>
          </cell>
          <cell r="H1390">
            <v>76.336200000000005</v>
          </cell>
          <cell r="I1390">
            <v>51.382526625311101</v>
          </cell>
        </row>
        <row r="1391">
          <cell r="C1391">
            <v>1387</v>
          </cell>
          <cell r="G1391">
            <v>1354.5622597020001</v>
          </cell>
          <cell r="H1391">
            <v>76.307400000000001</v>
          </cell>
          <cell r="I1391">
            <v>51.382526625311101</v>
          </cell>
        </row>
        <row r="1392">
          <cell r="C1392">
            <v>1388</v>
          </cell>
          <cell r="G1392">
            <v>1354.5455177790002</v>
          </cell>
          <cell r="H1392">
            <v>76.275899999999993</v>
          </cell>
          <cell r="I1392">
            <v>51.382526625311101</v>
          </cell>
        </row>
        <row r="1393">
          <cell r="C1393">
            <v>1389</v>
          </cell>
          <cell r="G1393">
            <v>1354.5054727739998</v>
          </cell>
          <cell r="H1393">
            <v>76.267700000000005</v>
          </cell>
          <cell r="I1393">
            <v>51.382526625311101</v>
          </cell>
        </row>
        <row r="1394">
          <cell r="C1394">
            <v>1390</v>
          </cell>
          <cell r="G1394">
            <v>1354.4278928990002</v>
          </cell>
          <cell r="H1394">
            <v>76.267700000000005</v>
          </cell>
          <cell r="I1394">
            <v>51.382526625311101</v>
          </cell>
        </row>
        <row r="1395">
          <cell r="C1395">
            <v>1391</v>
          </cell>
          <cell r="G1395">
            <v>1354.414356963</v>
          </cell>
          <cell r="H1395">
            <v>76.262600000000006</v>
          </cell>
          <cell r="I1395">
            <v>51.382526625311101</v>
          </cell>
        </row>
        <row r="1396">
          <cell r="C1396">
            <v>1392</v>
          </cell>
          <cell r="G1396">
            <v>1354.3930145229999</v>
          </cell>
          <cell r="H1396">
            <v>76.262600000000006</v>
          </cell>
          <cell r="I1396">
            <v>51.382526625311101</v>
          </cell>
        </row>
        <row r="1397">
          <cell r="C1397">
            <v>1393</v>
          </cell>
          <cell r="G1397">
            <v>1354.1394445199999</v>
          </cell>
          <cell r="H1397">
            <v>76.262600000000006</v>
          </cell>
          <cell r="I1397">
            <v>51.382526625311101</v>
          </cell>
        </row>
        <row r="1398">
          <cell r="C1398">
            <v>1394</v>
          </cell>
          <cell r="G1398">
            <v>1354.0764867509999</v>
          </cell>
          <cell r="H1398">
            <v>76.262600000000006</v>
          </cell>
          <cell r="I1398">
            <v>51.382526625311101</v>
          </cell>
        </row>
        <row r="1399">
          <cell r="C1399">
            <v>1395</v>
          </cell>
          <cell r="G1399">
            <v>1354.0673843449999</v>
          </cell>
          <cell r="H1399">
            <v>76.247500000000002</v>
          </cell>
          <cell r="I1399">
            <v>51.382526625311101</v>
          </cell>
        </row>
        <row r="1400">
          <cell r="C1400">
            <v>1396</v>
          </cell>
          <cell r="G1400">
            <v>1354.0659153619999</v>
          </cell>
          <cell r="H1400">
            <v>76.236400000000003</v>
          </cell>
          <cell r="I1400">
            <v>51.382526625311101</v>
          </cell>
        </row>
        <row r="1401">
          <cell r="C1401">
            <v>1397</v>
          </cell>
          <cell r="G1401">
            <v>1353.8554640120001</v>
          </cell>
          <cell r="H1401">
            <v>76.236400000000003</v>
          </cell>
          <cell r="I1401">
            <v>51.382526625311101</v>
          </cell>
        </row>
        <row r="1402">
          <cell r="C1402">
            <v>1398</v>
          </cell>
          <cell r="G1402">
            <v>1353.6608680050001</v>
          </cell>
          <cell r="H1402">
            <v>76.236400000000003</v>
          </cell>
          <cell r="I1402">
            <v>51.382526625311101</v>
          </cell>
        </row>
        <row r="1403">
          <cell r="C1403">
            <v>1399</v>
          </cell>
          <cell r="G1403">
            <v>1353.648992511</v>
          </cell>
          <cell r="H1403">
            <v>76.2209</v>
          </cell>
          <cell r="I1403">
            <v>51.382526625311101</v>
          </cell>
        </row>
        <row r="1404">
          <cell r="C1404">
            <v>1400</v>
          </cell>
          <cell r="G1404">
            <v>1353.6255602869999</v>
          </cell>
          <cell r="H1404">
            <v>76.2209</v>
          </cell>
          <cell r="I1404">
            <v>51.382526625311101</v>
          </cell>
        </row>
        <row r="1405">
          <cell r="C1405">
            <v>1401</v>
          </cell>
          <cell r="G1405">
            <v>1353.599226951</v>
          </cell>
          <cell r="H1405">
            <v>76.2209</v>
          </cell>
          <cell r="I1405">
            <v>51.382526625311101</v>
          </cell>
        </row>
        <row r="1406">
          <cell r="C1406">
            <v>1402</v>
          </cell>
          <cell r="G1406">
            <v>1353.594785993</v>
          </cell>
          <cell r="H1406">
            <v>76.220299999999995</v>
          </cell>
          <cell r="I1406">
            <v>51.382526625311101</v>
          </cell>
        </row>
        <row r="1407">
          <cell r="C1407">
            <v>1403</v>
          </cell>
          <cell r="G1407">
            <v>1353.5938814189999</v>
          </cell>
          <cell r="H1407">
            <v>76.220299999999995</v>
          </cell>
          <cell r="I1407">
            <v>51.382526625311101</v>
          </cell>
        </row>
        <row r="1408">
          <cell r="C1408">
            <v>1404</v>
          </cell>
          <cell r="G1408">
            <v>1353.5831582549999</v>
          </cell>
          <cell r="H1408">
            <v>76.220299999999995</v>
          </cell>
          <cell r="I1408">
            <v>51.382526625311101</v>
          </cell>
        </row>
        <row r="1409">
          <cell r="C1409">
            <v>1405</v>
          </cell>
          <cell r="G1409">
            <v>1353.556493993</v>
          </cell>
          <cell r="H1409">
            <v>76.220299999999995</v>
          </cell>
          <cell r="I1409">
            <v>51.382526625311101</v>
          </cell>
        </row>
        <row r="1410">
          <cell r="C1410">
            <v>1406</v>
          </cell>
          <cell r="G1410">
            <v>1353.5284165149999</v>
          </cell>
          <cell r="H1410">
            <v>76.220299999999995</v>
          </cell>
          <cell r="I1410">
            <v>51.382526625311101</v>
          </cell>
        </row>
        <row r="1411">
          <cell r="C1411">
            <v>1407</v>
          </cell>
          <cell r="G1411">
            <v>1353.5232337949999</v>
          </cell>
          <cell r="H1411">
            <v>76.220299999999995</v>
          </cell>
          <cell r="I1411">
            <v>51.382526625311101</v>
          </cell>
        </row>
        <row r="1412">
          <cell r="C1412">
            <v>1408</v>
          </cell>
          <cell r="G1412">
            <v>1353.5133677589999</v>
          </cell>
          <cell r="H1412">
            <v>76.218000000000004</v>
          </cell>
          <cell r="I1412">
            <v>51.382526625311101</v>
          </cell>
        </row>
        <row r="1413">
          <cell r="C1413">
            <v>1409</v>
          </cell>
          <cell r="G1413">
            <v>1353.465279562</v>
          </cell>
          <cell r="H1413">
            <v>76.218000000000004</v>
          </cell>
          <cell r="I1413">
            <v>51.382526625311101</v>
          </cell>
        </row>
        <row r="1414">
          <cell r="C1414">
            <v>1410</v>
          </cell>
          <cell r="G1414">
            <v>1353.444374664</v>
          </cell>
          <cell r="H1414">
            <v>76.218000000000004</v>
          </cell>
          <cell r="I1414">
            <v>51.382526625311101</v>
          </cell>
        </row>
        <row r="1415">
          <cell r="C1415">
            <v>1411</v>
          </cell>
          <cell r="G1415">
            <v>1353.4085188209999</v>
          </cell>
          <cell r="H1415">
            <v>76.20748691</v>
          </cell>
          <cell r="I1415">
            <v>51.382526625311101</v>
          </cell>
        </row>
        <row r="1416">
          <cell r="C1416">
            <v>1412</v>
          </cell>
          <cell r="G1416">
            <v>1353.3974620640001</v>
          </cell>
          <cell r="H1416">
            <v>76.20748691</v>
          </cell>
          <cell r="I1416">
            <v>51.382526625311101</v>
          </cell>
        </row>
        <row r="1417">
          <cell r="C1417">
            <v>1413</v>
          </cell>
          <cell r="G1417">
            <v>1353.3892856300001</v>
          </cell>
          <cell r="H1417">
            <v>76.186000000000007</v>
          </cell>
          <cell r="I1417">
            <v>51.382526625311101</v>
          </cell>
        </row>
        <row r="1418">
          <cell r="C1418">
            <v>1414</v>
          </cell>
          <cell r="G1418">
            <v>1353.342070851</v>
          </cell>
          <cell r="H1418">
            <v>76.182063880000001</v>
          </cell>
          <cell r="I1418">
            <v>51.382526625311101</v>
          </cell>
        </row>
        <row r="1419">
          <cell r="C1419">
            <v>1415</v>
          </cell>
          <cell r="G1419">
            <v>1353.2617260019999</v>
          </cell>
          <cell r="H1419">
            <v>76.182063880000001</v>
          </cell>
          <cell r="I1419">
            <v>51.382526625311101</v>
          </cell>
        </row>
        <row r="1420">
          <cell r="C1420">
            <v>1416</v>
          </cell>
          <cell r="G1420">
            <v>1353.126249039</v>
          </cell>
          <cell r="H1420">
            <v>76.182063880000001</v>
          </cell>
          <cell r="I1420">
            <v>51.382526625311101</v>
          </cell>
        </row>
        <row r="1421">
          <cell r="C1421">
            <v>1417</v>
          </cell>
          <cell r="G1421">
            <v>1353.0370116079998</v>
          </cell>
          <cell r="H1421">
            <v>76.176900000000003</v>
          </cell>
          <cell r="I1421">
            <v>51.382526625311101</v>
          </cell>
        </row>
        <row r="1422">
          <cell r="C1422">
            <v>1418</v>
          </cell>
          <cell r="G1422">
            <v>1352.99668597</v>
          </cell>
          <cell r="H1422">
            <v>76.176900000000003</v>
          </cell>
          <cell r="I1422">
            <v>51.382526625311101</v>
          </cell>
        </row>
        <row r="1423">
          <cell r="C1423">
            <v>1419</v>
          </cell>
          <cell r="G1423">
            <v>1352.996324598</v>
          </cell>
          <cell r="H1423">
            <v>76.174400000000006</v>
          </cell>
          <cell r="I1423">
            <v>51.382526625311101</v>
          </cell>
        </row>
        <row r="1424">
          <cell r="C1424">
            <v>1420</v>
          </cell>
          <cell r="G1424">
            <v>1352.908635816</v>
          </cell>
          <cell r="H1424">
            <v>76.154250709999999</v>
          </cell>
          <cell r="I1424">
            <v>51.382526625311101</v>
          </cell>
        </row>
        <row r="1425">
          <cell r="C1425">
            <v>1421</v>
          </cell>
          <cell r="G1425">
            <v>1352.7860337030002</v>
          </cell>
          <cell r="H1425">
            <v>76.154250709999999</v>
          </cell>
          <cell r="I1425">
            <v>51.382526625311101</v>
          </cell>
        </row>
        <row r="1426">
          <cell r="C1426">
            <v>1422</v>
          </cell>
          <cell r="G1426">
            <v>1352.769179489</v>
          </cell>
          <cell r="H1426">
            <v>76.154250709999999</v>
          </cell>
          <cell r="I1426">
            <v>51.382526625311101</v>
          </cell>
        </row>
        <row r="1427">
          <cell r="C1427">
            <v>1423</v>
          </cell>
          <cell r="G1427">
            <v>1352.7577776889998</v>
          </cell>
          <cell r="H1427">
            <v>76.123463340000001</v>
          </cell>
          <cell r="I1427">
            <v>51.382526625311101</v>
          </cell>
        </row>
        <row r="1428">
          <cell r="C1428">
            <v>1424</v>
          </cell>
          <cell r="G1428">
            <v>1352.747386646</v>
          </cell>
          <cell r="H1428">
            <v>76.083399999999997</v>
          </cell>
          <cell r="I1428">
            <v>51.382526625311101</v>
          </cell>
        </row>
        <row r="1429">
          <cell r="C1429">
            <v>1425</v>
          </cell>
          <cell r="G1429">
            <v>1352.676123018</v>
          </cell>
          <cell r="H1429">
            <v>76.083399999999997</v>
          </cell>
          <cell r="I1429">
            <v>51.382526625311101</v>
          </cell>
        </row>
        <row r="1430">
          <cell r="C1430">
            <v>1426</v>
          </cell>
          <cell r="G1430">
            <v>1352.6564118029999</v>
          </cell>
          <cell r="H1430">
            <v>76.055000000000007</v>
          </cell>
          <cell r="I1430">
            <v>51.382526625311101</v>
          </cell>
        </row>
        <row r="1431">
          <cell r="C1431">
            <v>1427</v>
          </cell>
          <cell r="G1431">
            <v>1352.625155082</v>
          </cell>
          <cell r="H1431">
            <v>76.055000000000007</v>
          </cell>
          <cell r="I1431">
            <v>51.382526625311101</v>
          </cell>
        </row>
        <row r="1432">
          <cell r="C1432">
            <v>1428</v>
          </cell>
          <cell r="G1432">
            <v>1352.6094997729999</v>
          </cell>
          <cell r="H1432">
            <v>76.055000000000007</v>
          </cell>
          <cell r="I1432">
            <v>51.382526625311101</v>
          </cell>
        </row>
        <row r="1433">
          <cell r="C1433">
            <v>1429</v>
          </cell>
          <cell r="G1433">
            <v>1352.467139161</v>
          </cell>
          <cell r="H1433">
            <v>76.055000000000007</v>
          </cell>
          <cell r="I1433">
            <v>51.382526625311101</v>
          </cell>
        </row>
        <row r="1434">
          <cell r="C1434">
            <v>1430</v>
          </cell>
          <cell r="G1434">
            <v>1352.4470084289999</v>
          </cell>
          <cell r="H1434">
            <v>76.055000000000007</v>
          </cell>
          <cell r="I1434">
            <v>51.382526625311101</v>
          </cell>
        </row>
        <row r="1435">
          <cell r="C1435">
            <v>1431</v>
          </cell>
          <cell r="G1435">
            <v>1352.4381401869998</v>
          </cell>
          <cell r="H1435">
            <v>76.055000000000007</v>
          </cell>
          <cell r="I1435">
            <v>51.382526625311101</v>
          </cell>
        </row>
        <row r="1436">
          <cell r="C1436">
            <v>1432</v>
          </cell>
          <cell r="G1436">
            <v>1352.3672558129999</v>
          </cell>
          <cell r="H1436">
            <v>76.055000000000007</v>
          </cell>
          <cell r="I1436">
            <v>51.382526625311101</v>
          </cell>
        </row>
        <row r="1437">
          <cell r="C1437">
            <v>1433</v>
          </cell>
          <cell r="G1437">
            <v>1352.331585336</v>
          </cell>
          <cell r="H1437">
            <v>76.050399999999996</v>
          </cell>
          <cell r="I1437">
            <v>51.382526625311101</v>
          </cell>
        </row>
        <row r="1438">
          <cell r="C1438">
            <v>1434</v>
          </cell>
          <cell r="G1438">
            <v>1352.3124274710001</v>
          </cell>
          <cell r="H1438">
            <v>76.042599999999993</v>
          </cell>
          <cell r="I1438">
            <v>51.382526625311101</v>
          </cell>
        </row>
        <row r="1439">
          <cell r="C1439">
            <v>1435</v>
          </cell>
          <cell r="G1439">
            <v>1352.2427495019999</v>
          </cell>
          <cell r="H1439">
            <v>76.042599999999993</v>
          </cell>
          <cell r="I1439">
            <v>51.382526625311101</v>
          </cell>
        </row>
        <row r="1440">
          <cell r="C1440">
            <v>1436</v>
          </cell>
          <cell r="G1440">
            <v>1352.1753935249999</v>
          </cell>
          <cell r="H1440">
            <v>76.034199999999998</v>
          </cell>
          <cell r="I1440">
            <v>51.382526625311101</v>
          </cell>
        </row>
        <row r="1441">
          <cell r="C1441">
            <v>1437</v>
          </cell>
          <cell r="G1441">
            <v>1352.0994076459999</v>
          </cell>
          <cell r="H1441">
            <v>76.034199999999998</v>
          </cell>
          <cell r="I1441">
            <v>51.382526625311101</v>
          </cell>
        </row>
        <row r="1442">
          <cell r="C1442">
            <v>1438</v>
          </cell>
          <cell r="G1442">
            <v>1352.08610742</v>
          </cell>
          <cell r="H1442">
            <v>76.034199999999998</v>
          </cell>
          <cell r="I1442">
            <v>51.382526625311101</v>
          </cell>
        </row>
        <row r="1443">
          <cell r="C1443">
            <v>1439</v>
          </cell>
          <cell r="G1443">
            <v>1351.895461326</v>
          </cell>
          <cell r="H1443">
            <v>76.022705970000004</v>
          </cell>
          <cell r="I1443">
            <v>51.382526625311101</v>
          </cell>
        </row>
        <row r="1444">
          <cell r="C1444">
            <v>1440</v>
          </cell>
          <cell r="G1444">
            <v>1351.8471774909999</v>
          </cell>
          <cell r="H1444">
            <v>76.003399999999999</v>
          </cell>
          <cell r="I1444">
            <v>51.382526625311101</v>
          </cell>
        </row>
        <row r="1445">
          <cell r="C1445">
            <v>1441</v>
          </cell>
          <cell r="G1445">
            <v>1351.8036863120001</v>
          </cell>
          <cell r="H1445">
            <v>76.003399999999999</v>
          </cell>
          <cell r="I1445">
            <v>51.382526625311101</v>
          </cell>
        </row>
        <row r="1446">
          <cell r="C1446">
            <v>1442</v>
          </cell>
          <cell r="G1446">
            <v>1351.685790971</v>
          </cell>
          <cell r="H1446">
            <v>76.003399999999999</v>
          </cell>
          <cell r="I1446">
            <v>51.382526625311101</v>
          </cell>
        </row>
        <row r="1447">
          <cell r="C1447">
            <v>1443</v>
          </cell>
          <cell r="G1447">
            <v>1351.4560125969999</v>
          </cell>
          <cell r="H1447">
            <v>75.981116400000005</v>
          </cell>
          <cell r="I1447">
            <v>51.382526625311101</v>
          </cell>
        </row>
        <row r="1448">
          <cell r="C1448">
            <v>1444</v>
          </cell>
          <cell r="G1448">
            <v>1351.3893608129999</v>
          </cell>
          <cell r="H1448">
            <v>75.981116400000005</v>
          </cell>
          <cell r="I1448">
            <v>51.382526625311101</v>
          </cell>
        </row>
        <row r="1449">
          <cell r="C1449">
            <v>1445</v>
          </cell>
          <cell r="G1449">
            <v>1351.3865663650001</v>
          </cell>
          <cell r="H1449">
            <v>75.981116400000005</v>
          </cell>
          <cell r="I1449">
            <v>51.382526625311101</v>
          </cell>
        </row>
        <row r="1450">
          <cell r="C1450">
            <v>1446</v>
          </cell>
          <cell r="G1450">
            <v>1351.335370083</v>
          </cell>
          <cell r="H1450">
            <v>75.981116400000005</v>
          </cell>
          <cell r="I1450">
            <v>51.382526625311101</v>
          </cell>
        </row>
        <row r="1451">
          <cell r="C1451">
            <v>1447</v>
          </cell>
          <cell r="G1451">
            <v>1351.241959917</v>
          </cell>
          <cell r="H1451">
            <v>75.981116400000005</v>
          </cell>
          <cell r="I1451">
            <v>51.382526625311101</v>
          </cell>
        </row>
        <row r="1452">
          <cell r="C1452">
            <v>1448</v>
          </cell>
          <cell r="G1452">
            <v>1351.231395544</v>
          </cell>
          <cell r="H1452">
            <v>75.969899999999996</v>
          </cell>
          <cell r="I1452">
            <v>51.382526625311101</v>
          </cell>
        </row>
        <row r="1453">
          <cell r="C1453">
            <v>1449</v>
          </cell>
          <cell r="G1453">
            <v>1351.14957622</v>
          </cell>
          <cell r="H1453">
            <v>75.969899999999996</v>
          </cell>
          <cell r="I1453">
            <v>51.382526625311101</v>
          </cell>
        </row>
        <row r="1454">
          <cell r="C1454">
            <v>1450</v>
          </cell>
          <cell r="G1454">
            <v>1351.133536608</v>
          </cell>
          <cell r="H1454">
            <v>75.969899999999996</v>
          </cell>
          <cell r="I1454">
            <v>51.382526625311101</v>
          </cell>
        </row>
        <row r="1455">
          <cell r="C1455">
            <v>1451</v>
          </cell>
          <cell r="G1455">
            <v>1351.052578459</v>
          </cell>
          <cell r="H1455">
            <v>75.969899999999996</v>
          </cell>
          <cell r="I1455">
            <v>51.382526625311101</v>
          </cell>
        </row>
        <row r="1456">
          <cell r="C1456">
            <v>1452</v>
          </cell>
          <cell r="G1456">
            <v>1351.0186253269999</v>
          </cell>
          <cell r="H1456">
            <v>75.969899999999996</v>
          </cell>
          <cell r="I1456">
            <v>51.382526625311101</v>
          </cell>
        </row>
        <row r="1457">
          <cell r="C1457">
            <v>1453</v>
          </cell>
          <cell r="G1457">
            <v>1350.9806670280002</v>
          </cell>
          <cell r="H1457">
            <v>75.969899999999996</v>
          </cell>
          <cell r="I1457">
            <v>51.382526625311101</v>
          </cell>
        </row>
        <row r="1458">
          <cell r="C1458">
            <v>1454</v>
          </cell>
          <cell r="G1458">
            <v>1350.9623520370001</v>
          </cell>
          <cell r="H1458">
            <v>75.965400000000002</v>
          </cell>
          <cell r="I1458">
            <v>51.382526625311101</v>
          </cell>
        </row>
        <row r="1459">
          <cell r="C1459">
            <v>1455</v>
          </cell>
          <cell r="G1459">
            <v>1350.957531409</v>
          </cell>
          <cell r="H1459">
            <v>75.964699999999993</v>
          </cell>
          <cell r="I1459">
            <v>51.382526625311101</v>
          </cell>
        </row>
        <row r="1460">
          <cell r="C1460">
            <v>1456</v>
          </cell>
          <cell r="G1460">
            <v>1350.861634889</v>
          </cell>
          <cell r="H1460">
            <v>75.964699999999993</v>
          </cell>
          <cell r="I1460">
            <v>51.382526625311101</v>
          </cell>
        </row>
        <row r="1461">
          <cell r="C1461">
            <v>1457</v>
          </cell>
          <cell r="G1461">
            <v>1350.8613088529999</v>
          </cell>
          <cell r="H1461">
            <v>75.958605340000005</v>
          </cell>
          <cell r="I1461">
            <v>51.382526625311101</v>
          </cell>
        </row>
        <row r="1462">
          <cell r="C1462">
            <v>1458</v>
          </cell>
          <cell r="G1462">
            <v>1350.809151678</v>
          </cell>
          <cell r="H1462">
            <v>75.958605340000005</v>
          </cell>
          <cell r="I1462">
            <v>51.382526625311101</v>
          </cell>
        </row>
        <row r="1463">
          <cell r="C1463">
            <v>1459</v>
          </cell>
          <cell r="G1463">
            <v>1350.6858709329999</v>
          </cell>
          <cell r="H1463">
            <v>75.958605340000005</v>
          </cell>
          <cell r="I1463">
            <v>51.382526625311101</v>
          </cell>
        </row>
        <row r="1464">
          <cell r="C1464">
            <v>1460</v>
          </cell>
          <cell r="G1464">
            <v>1350.673980733</v>
          </cell>
          <cell r="H1464">
            <v>75.958605340000005</v>
          </cell>
          <cell r="I1464">
            <v>51.382526625311101</v>
          </cell>
        </row>
        <row r="1465">
          <cell r="C1465">
            <v>1461</v>
          </cell>
          <cell r="G1465">
            <v>1350.6364316920001</v>
          </cell>
          <cell r="H1465">
            <v>75.958605340000005</v>
          </cell>
          <cell r="I1465">
            <v>51.382526625311101</v>
          </cell>
        </row>
        <row r="1466">
          <cell r="C1466">
            <v>1462</v>
          </cell>
          <cell r="G1466">
            <v>1350.6171362800001</v>
          </cell>
          <cell r="H1466">
            <v>75.920400000000001</v>
          </cell>
          <cell r="I1466">
            <v>51.382526625311101</v>
          </cell>
        </row>
        <row r="1467">
          <cell r="C1467">
            <v>1463</v>
          </cell>
          <cell r="G1467">
            <v>1350.5682560799999</v>
          </cell>
          <cell r="H1467">
            <v>75.920400000000001</v>
          </cell>
          <cell r="I1467">
            <v>51.382526625311101</v>
          </cell>
        </row>
        <row r="1468">
          <cell r="C1468">
            <v>1464</v>
          </cell>
          <cell r="G1468">
            <v>1350.488777945</v>
          </cell>
          <cell r="H1468">
            <v>75.920400000000001</v>
          </cell>
          <cell r="I1468">
            <v>51.382526625311101</v>
          </cell>
        </row>
        <row r="1469">
          <cell r="C1469">
            <v>1465</v>
          </cell>
          <cell r="G1469">
            <v>1350.4866757749999</v>
          </cell>
          <cell r="H1469">
            <v>75.920400000000001</v>
          </cell>
          <cell r="I1469">
            <v>51.382526625311101</v>
          </cell>
        </row>
        <row r="1470">
          <cell r="C1470">
            <v>1466</v>
          </cell>
          <cell r="G1470">
            <v>1350.4602151250001</v>
          </cell>
          <cell r="H1470">
            <v>75.920400000000001</v>
          </cell>
          <cell r="I1470">
            <v>51.382526625311101</v>
          </cell>
        </row>
        <row r="1471">
          <cell r="C1471">
            <v>1467</v>
          </cell>
          <cell r="G1471">
            <v>1350.455935792</v>
          </cell>
          <cell r="H1471">
            <v>75.920400000000001</v>
          </cell>
          <cell r="I1471">
            <v>51.382526625311101</v>
          </cell>
        </row>
        <row r="1472">
          <cell r="C1472">
            <v>1468</v>
          </cell>
          <cell r="G1472">
            <v>1350.42815916</v>
          </cell>
          <cell r="H1472">
            <v>75.920400000000001</v>
          </cell>
          <cell r="I1472">
            <v>51.382526625311101</v>
          </cell>
        </row>
        <row r="1473">
          <cell r="C1473">
            <v>1469</v>
          </cell>
          <cell r="G1473">
            <v>1350.370198864</v>
          </cell>
          <cell r="H1473">
            <v>75.920400000000001</v>
          </cell>
          <cell r="I1473">
            <v>51.382526625311101</v>
          </cell>
        </row>
        <row r="1474">
          <cell r="C1474">
            <v>1470</v>
          </cell>
          <cell r="G1474">
            <v>1350.294649744</v>
          </cell>
          <cell r="H1474">
            <v>75.920400000000001</v>
          </cell>
          <cell r="I1474">
            <v>51.382526625311101</v>
          </cell>
        </row>
        <row r="1475">
          <cell r="C1475">
            <v>1471</v>
          </cell>
          <cell r="G1475">
            <v>1350.2869118210001</v>
          </cell>
          <cell r="H1475">
            <v>75.920400000000001</v>
          </cell>
          <cell r="I1475">
            <v>51.382526625311101</v>
          </cell>
        </row>
        <row r="1476">
          <cell r="C1476">
            <v>1472</v>
          </cell>
          <cell r="G1476">
            <v>1350.1743224070001</v>
          </cell>
          <cell r="H1476">
            <v>75.920400000000001</v>
          </cell>
          <cell r="I1476">
            <v>51.382526625311101</v>
          </cell>
        </row>
        <row r="1477">
          <cell r="C1477">
            <v>1473</v>
          </cell>
          <cell r="G1477">
            <v>1350.172334119</v>
          </cell>
          <cell r="H1477">
            <v>75.920400000000001</v>
          </cell>
          <cell r="I1477">
            <v>51.382526625311101</v>
          </cell>
        </row>
        <row r="1478">
          <cell r="C1478">
            <v>1474</v>
          </cell>
          <cell r="G1478">
            <v>1350.1603527100001</v>
          </cell>
          <cell r="H1478">
            <v>75.862200000000001</v>
          </cell>
          <cell r="I1478">
            <v>51.382526625311101</v>
          </cell>
        </row>
        <row r="1479">
          <cell r="C1479">
            <v>1475</v>
          </cell>
          <cell r="G1479">
            <v>1350.1572203559999</v>
          </cell>
          <cell r="H1479">
            <v>75.862200000000001</v>
          </cell>
          <cell r="I1479">
            <v>51.382526625311101</v>
          </cell>
        </row>
        <row r="1480">
          <cell r="C1480">
            <v>1476</v>
          </cell>
          <cell r="G1480">
            <v>1350.1435309419999</v>
          </cell>
          <cell r="H1480">
            <v>75.862200000000001</v>
          </cell>
          <cell r="I1480">
            <v>51.382526625311101</v>
          </cell>
        </row>
        <row r="1481">
          <cell r="C1481">
            <v>1477</v>
          </cell>
          <cell r="G1481">
            <v>1350.0949406920001</v>
          </cell>
          <cell r="H1481">
            <v>75.862200000000001</v>
          </cell>
          <cell r="I1481">
            <v>51.382526625311101</v>
          </cell>
        </row>
        <row r="1482">
          <cell r="C1482">
            <v>1478</v>
          </cell>
          <cell r="G1482">
            <v>1350.046813033</v>
          </cell>
          <cell r="H1482">
            <v>75.862200000000001</v>
          </cell>
          <cell r="I1482">
            <v>51.382526625311101</v>
          </cell>
        </row>
        <row r="1483">
          <cell r="C1483">
            <v>1479</v>
          </cell>
          <cell r="G1483">
            <v>1350.046336679</v>
          </cell>
          <cell r="H1483">
            <v>75.862200000000001</v>
          </cell>
          <cell r="I1483">
            <v>51.382526625311101</v>
          </cell>
        </row>
        <row r="1484">
          <cell r="C1484">
            <v>1480</v>
          </cell>
          <cell r="G1484">
            <v>1350.0153021509998</v>
          </cell>
          <cell r="H1484">
            <v>75.862200000000001</v>
          </cell>
          <cell r="I1484">
            <v>51.382526625311101</v>
          </cell>
        </row>
        <row r="1485">
          <cell r="C1485">
            <v>1481</v>
          </cell>
          <cell r="G1485">
            <v>1350.0009899520001</v>
          </cell>
          <cell r="H1485">
            <v>75.862200000000001</v>
          </cell>
          <cell r="I1485">
            <v>51.382526625311101</v>
          </cell>
        </row>
        <row r="1486">
          <cell r="C1486">
            <v>1482</v>
          </cell>
          <cell r="G1486">
            <v>1349.9749342289999</v>
          </cell>
          <cell r="H1486">
            <v>75.862200000000001</v>
          </cell>
          <cell r="I1486">
            <v>51.382526625311101</v>
          </cell>
        </row>
        <row r="1487">
          <cell r="C1487">
            <v>1483</v>
          </cell>
          <cell r="G1487">
            <v>1349.940180433</v>
          </cell>
          <cell r="H1487">
            <v>75.862200000000001</v>
          </cell>
          <cell r="I1487">
            <v>51.382526625311101</v>
          </cell>
        </row>
        <row r="1488">
          <cell r="C1488">
            <v>1484</v>
          </cell>
          <cell r="G1488">
            <v>1349.937961226</v>
          </cell>
          <cell r="H1488">
            <v>75.794499999999999</v>
          </cell>
          <cell r="I1488">
            <v>51.382526625311101</v>
          </cell>
        </row>
        <row r="1489">
          <cell r="C1489">
            <v>1485</v>
          </cell>
          <cell r="G1489">
            <v>1349.92111344</v>
          </cell>
          <cell r="H1489">
            <v>75.793431510000005</v>
          </cell>
          <cell r="I1489">
            <v>51.382526625311101</v>
          </cell>
        </row>
        <row r="1490">
          <cell r="C1490">
            <v>1486</v>
          </cell>
          <cell r="G1490">
            <v>1349.9112718020001</v>
          </cell>
          <cell r="H1490">
            <v>75.768579110000005</v>
          </cell>
          <cell r="I1490">
            <v>51.382526625311101</v>
          </cell>
        </row>
        <row r="1491">
          <cell r="C1491">
            <v>1487</v>
          </cell>
          <cell r="G1491">
            <v>1349.901063303</v>
          </cell>
          <cell r="H1491">
            <v>75.746103140000002</v>
          </cell>
          <cell r="I1491">
            <v>51.382526625311101</v>
          </cell>
        </row>
        <row r="1492">
          <cell r="C1492">
            <v>1488</v>
          </cell>
          <cell r="G1492">
            <v>1349.894746315</v>
          </cell>
          <cell r="H1492">
            <v>75.746103140000002</v>
          </cell>
          <cell r="I1492">
            <v>51.382526625311101</v>
          </cell>
        </row>
        <row r="1493">
          <cell r="C1493">
            <v>1489</v>
          </cell>
          <cell r="G1493">
            <v>1349.875135281</v>
          </cell>
          <cell r="H1493">
            <v>75.746103140000002</v>
          </cell>
          <cell r="I1493">
            <v>51.382526625311101</v>
          </cell>
        </row>
        <row r="1494">
          <cell r="C1494">
            <v>1490</v>
          </cell>
          <cell r="G1494">
            <v>1349.861265601</v>
          </cell>
          <cell r="H1494">
            <v>75.746103140000002</v>
          </cell>
          <cell r="I1494">
            <v>51.382526625311101</v>
          </cell>
        </row>
        <row r="1495">
          <cell r="C1495">
            <v>1491</v>
          </cell>
          <cell r="G1495">
            <v>1349.8234986690002</v>
          </cell>
          <cell r="H1495">
            <v>75.746103140000002</v>
          </cell>
          <cell r="I1495">
            <v>51.382526625311101</v>
          </cell>
        </row>
        <row r="1496">
          <cell r="C1496">
            <v>1492</v>
          </cell>
          <cell r="G1496">
            <v>1349.791310996</v>
          </cell>
          <cell r="H1496">
            <v>75.746103140000002</v>
          </cell>
          <cell r="I1496">
            <v>51.382526625311101</v>
          </cell>
        </row>
        <row r="1497">
          <cell r="C1497">
            <v>1493</v>
          </cell>
          <cell r="G1497">
            <v>1349.7631331590001</v>
          </cell>
          <cell r="H1497">
            <v>75.713278470000006</v>
          </cell>
          <cell r="I1497">
            <v>51.382526625311101</v>
          </cell>
        </row>
        <row r="1498">
          <cell r="C1498">
            <v>1494</v>
          </cell>
          <cell r="G1498">
            <v>1349.6706731090001</v>
          </cell>
          <cell r="H1498">
            <v>75.713278470000006</v>
          </cell>
          <cell r="I1498">
            <v>51.382526625311101</v>
          </cell>
        </row>
        <row r="1499">
          <cell r="C1499">
            <v>1495</v>
          </cell>
          <cell r="G1499">
            <v>1349.6468683770001</v>
          </cell>
          <cell r="H1499">
            <v>75.713278470000006</v>
          </cell>
          <cell r="I1499">
            <v>51.382526625311101</v>
          </cell>
        </row>
        <row r="1500">
          <cell r="C1500">
            <v>1496</v>
          </cell>
          <cell r="G1500">
            <v>1349.6196782289999</v>
          </cell>
          <cell r="H1500">
            <v>75.713278470000006</v>
          </cell>
          <cell r="I1500">
            <v>51.382526625311101</v>
          </cell>
        </row>
        <row r="1501">
          <cell r="C1501">
            <v>1497</v>
          </cell>
          <cell r="G1501">
            <v>1349.6034949489999</v>
          </cell>
          <cell r="H1501">
            <v>75.710099999999997</v>
          </cell>
          <cell r="I1501">
            <v>51.382526625311101</v>
          </cell>
        </row>
        <row r="1502">
          <cell r="C1502">
            <v>1498</v>
          </cell>
          <cell r="G1502">
            <v>1349.588660504</v>
          </cell>
          <cell r="H1502">
            <v>75.710099999999997</v>
          </cell>
          <cell r="I1502">
            <v>51.382526625311101</v>
          </cell>
        </row>
        <row r="1503">
          <cell r="C1503">
            <v>1499</v>
          </cell>
          <cell r="G1503">
            <v>1349.5803815460001</v>
          </cell>
          <cell r="H1503">
            <v>75.694900000000004</v>
          </cell>
          <cell r="I1503">
            <v>51.382526625311101</v>
          </cell>
        </row>
        <row r="1504">
          <cell r="C1504">
            <v>1500</v>
          </cell>
          <cell r="G1504">
            <v>1349.4574550729999</v>
          </cell>
          <cell r="H1504">
            <v>75.643500000000003</v>
          </cell>
          <cell r="I1504">
            <v>51.382526625311101</v>
          </cell>
        </row>
        <row r="1505">
          <cell r="C1505">
            <v>1501</v>
          </cell>
          <cell r="G1505">
            <v>1349.448567938</v>
          </cell>
          <cell r="H1505">
            <v>75.643500000000003</v>
          </cell>
          <cell r="I1505">
            <v>51.382526625311101</v>
          </cell>
        </row>
        <row r="1506">
          <cell r="C1506">
            <v>1502</v>
          </cell>
          <cell r="G1506">
            <v>1349.3355711409999</v>
          </cell>
          <cell r="H1506">
            <v>75.639099999999999</v>
          </cell>
          <cell r="I1506">
            <v>51.382526625311101</v>
          </cell>
        </row>
        <row r="1507">
          <cell r="C1507">
            <v>1503</v>
          </cell>
          <cell r="G1507">
            <v>1349.2929320799999</v>
          </cell>
          <cell r="H1507">
            <v>75.639099999999999</v>
          </cell>
          <cell r="I1507">
            <v>51.382526625311101</v>
          </cell>
        </row>
        <row r="1508">
          <cell r="C1508">
            <v>1504</v>
          </cell>
          <cell r="G1508">
            <v>1349.288391434</v>
          </cell>
          <cell r="H1508">
            <v>75.637100000000004</v>
          </cell>
          <cell r="I1508">
            <v>51.382526625311101</v>
          </cell>
        </row>
        <row r="1509">
          <cell r="C1509">
            <v>1505</v>
          </cell>
          <cell r="G1509">
            <v>1349.1818434880001</v>
          </cell>
          <cell r="H1509">
            <v>75.637100000000004</v>
          </cell>
          <cell r="I1509">
            <v>51.382526625311101</v>
          </cell>
        </row>
        <row r="1510">
          <cell r="C1510">
            <v>1506</v>
          </cell>
          <cell r="G1510">
            <v>1349.1561119580001</v>
          </cell>
          <cell r="H1510">
            <v>75.606700000000004</v>
          </cell>
          <cell r="I1510">
            <v>51.382526625311101</v>
          </cell>
        </row>
        <row r="1511">
          <cell r="C1511">
            <v>1507</v>
          </cell>
          <cell r="G1511">
            <v>1349.1392327230001</v>
          </cell>
          <cell r="H1511">
            <v>75.606700000000004</v>
          </cell>
          <cell r="I1511">
            <v>51.382526625311101</v>
          </cell>
        </row>
        <row r="1512">
          <cell r="C1512">
            <v>1508</v>
          </cell>
          <cell r="G1512">
            <v>1349.082020074</v>
          </cell>
          <cell r="H1512">
            <v>75.606700000000004</v>
          </cell>
          <cell r="I1512">
            <v>51.382526625311101</v>
          </cell>
        </row>
        <row r="1513">
          <cell r="C1513">
            <v>1509</v>
          </cell>
          <cell r="G1513">
            <v>1349.050423182</v>
          </cell>
          <cell r="H1513">
            <v>75.606700000000004</v>
          </cell>
          <cell r="I1513">
            <v>51.382526625311101</v>
          </cell>
        </row>
        <row r="1514">
          <cell r="C1514">
            <v>1510</v>
          </cell>
          <cell r="G1514">
            <v>1348.9707551670001</v>
          </cell>
          <cell r="H1514">
            <v>75.606700000000004</v>
          </cell>
          <cell r="I1514">
            <v>51.382526625311101</v>
          </cell>
        </row>
        <row r="1515">
          <cell r="C1515">
            <v>1511</v>
          </cell>
          <cell r="G1515">
            <v>1348.9295788479999</v>
          </cell>
          <cell r="H1515">
            <v>75.606700000000004</v>
          </cell>
          <cell r="I1515">
            <v>51.382526625311101</v>
          </cell>
        </row>
        <row r="1516">
          <cell r="C1516">
            <v>1512</v>
          </cell>
          <cell r="G1516">
            <v>1348.8837663650002</v>
          </cell>
          <cell r="H1516">
            <v>75.603300000000004</v>
          </cell>
          <cell r="I1516">
            <v>51.382526625311101</v>
          </cell>
        </row>
        <row r="1517">
          <cell r="C1517">
            <v>1513</v>
          </cell>
          <cell r="G1517">
            <v>1348.7157671749999</v>
          </cell>
          <cell r="H1517">
            <v>75.585999999999999</v>
          </cell>
          <cell r="I1517">
            <v>51.382526625311101</v>
          </cell>
        </row>
        <row r="1518">
          <cell r="C1518">
            <v>1514</v>
          </cell>
          <cell r="G1518">
            <v>1348.714364398</v>
          </cell>
          <cell r="H1518">
            <v>75.583635560000005</v>
          </cell>
          <cell r="I1518">
            <v>51.382526625311101</v>
          </cell>
        </row>
        <row r="1519">
          <cell r="C1519">
            <v>1515</v>
          </cell>
          <cell r="G1519">
            <v>1348.5704739399998</v>
          </cell>
          <cell r="H1519">
            <v>75.583635560000005</v>
          </cell>
          <cell r="I1519">
            <v>51.382526625311101</v>
          </cell>
        </row>
        <row r="1520">
          <cell r="C1520">
            <v>1516</v>
          </cell>
          <cell r="G1520">
            <v>1348.3612172650001</v>
          </cell>
          <cell r="H1520">
            <v>75.583635560000005</v>
          </cell>
          <cell r="I1520">
            <v>51.382526625311101</v>
          </cell>
        </row>
        <row r="1521">
          <cell r="C1521">
            <v>1517</v>
          </cell>
          <cell r="G1521">
            <v>1348.3248886790002</v>
          </cell>
          <cell r="H1521">
            <v>75.583635560000005</v>
          </cell>
          <cell r="I1521">
            <v>51.382526625311101</v>
          </cell>
        </row>
        <row r="1522">
          <cell r="C1522">
            <v>1518</v>
          </cell>
          <cell r="G1522">
            <v>1348.300068041</v>
          </cell>
          <cell r="H1522">
            <v>75.583635560000005</v>
          </cell>
          <cell r="I1522">
            <v>51.382526625311101</v>
          </cell>
        </row>
        <row r="1523">
          <cell r="C1523">
            <v>1519</v>
          </cell>
          <cell r="G1523">
            <v>1348.2648051839999</v>
          </cell>
          <cell r="H1523">
            <v>75.583635560000005</v>
          </cell>
          <cell r="I1523">
            <v>51.382526625311101</v>
          </cell>
        </row>
        <row r="1524">
          <cell r="C1524">
            <v>1520</v>
          </cell>
          <cell r="G1524">
            <v>1348.1953122739999</v>
          </cell>
          <cell r="H1524">
            <v>75.583635560000005</v>
          </cell>
          <cell r="I1524">
            <v>51.382526625311101</v>
          </cell>
        </row>
        <row r="1525">
          <cell r="C1525">
            <v>1521</v>
          </cell>
          <cell r="G1525">
            <v>1348.1128677729998</v>
          </cell>
          <cell r="H1525">
            <v>75.583635560000005</v>
          </cell>
          <cell r="I1525">
            <v>51.382526625311101</v>
          </cell>
        </row>
        <row r="1526">
          <cell r="C1526">
            <v>1522</v>
          </cell>
          <cell r="G1526">
            <v>1348.110106765</v>
          </cell>
          <cell r="H1526">
            <v>75.583635560000005</v>
          </cell>
          <cell r="I1526">
            <v>51.382526625311101</v>
          </cell>
        </row>
        <row r="1527">
          <cell r="C1527">
            <v>1523</v>
          </cell>
          <cell r="G1527">
            <v>1348.0222044840002</v>
          </cell>
          <cell r="H1527">
            <v>75.583635560000005</v>
          </cell>
          <cell r="I1527">
            <v>51.382526625311101</v>
          </cell>
        </row>
        <row r="1528">
          <cell r="C1528">
            <v>1524</v>
          </cell>
          <cell r="G1528">
            <v>1347.9755926659998</v>
          </cell>
          <cell r="H1528">
            <v>75.583635560000005</v>
          </cell>
          <cell r="I1528">
            <v>51.382526625311101</v>
          </cell>
        </row>
        <row r="1529">
          <cell r="C1529">
            <v>1525</v>
          </cell>
          <cell r="G1529">
            <v>1347.910039887</v>
          </cell>
          <cell r="H1529">
            <v>75.583635560000005</v>
          </cell>
          <cell r="I1529">
            <v>51.382526625311101</v>
          </cell>
        </row>
        <row r="1530">
          <cell r="C1530">
            <v>1526</v>
          </cell>
          <cell r="G1530">
            <v>1347.909573985</v>
          </cell>
          <cell r="H1530">
            <v>75.560699999999997</v>
          </cell>
          <cell r="I1530">
            <v>51.382526625311101</v>
          </cell>
        </row>
        <row r="1531">
          <cell r="C1531">
            <v>1527</v>
          </cell>
          <cell r="G1531">
            <v>1347.8894422520002</v>
          </cell>
          <cell r="H1531">
            <v>75.551000000000002</v>
          </cell>
          <cell r="I1531">
            <v>51.382526625311101</v>
          </cell>
        </row>
        <row r="1532">
          <cell r="C1532">
            <v>1528</v>
          </cell>
          <cell r="G1532">
            <v>1347.8768745520001</v>
          </cell>
          <cell r="H1532">
            <v>75.551000000000002</v>
          </cell>
          <cell r="I1532">
            <v>51.382526625311101</v>
          </cell>
        </row>
        <row r="1533">
          <cell r="C1533">
            <v>1529</v>
          </cell>
          <cell r="G1533">
            <v>1347.8656958590002</v>
          </cell>
          <cell r="H1533">
            <v>75.546723099999994</v>
          </cell>
          <cell r="I1533">
            <v>51.382526625311101</v>
          </cell>
        </row>
        <row r="1534">
          <cell r="C1534">
            <v>1530</v>
          </cell>
          <cell r="G1534">
            <v>1347.8216234220001</v>
          </cell>
          <cell r="H1534">
            <v>75.546723099999994</v>
          </cell>
          <cell r="I1534">
            <v>51.382526625311101</v>
          </cell>
        </row>
        <row r="1535">
          <cell r="C1535">
            <v>1531</v>
          </cell>
          <cell r="G1535">
            <v>1347.8108033650001</v>
          </cell>
          <cell r="H1535">
            <v>75.546723099999994</v>
          </cell>
          <cell r="I1535">
            <v>51.382526625311101</v>
          </cell>
        </row>
        <row r="1536">
          <cell r="C1536">
            <v>1532</v>
          </cell>
          <cell r="G1536">
            <v>1347.725992337</v>
          </cell>
          <cell r="H1536">
            <v>75.546723099999994</v>
          </cell>
          <cell r="I1536">
            <v>51.382526625311101</v>
          </cell>
        </row>
        <row r="1537">
          <cell r="C1537">
            <v>1533</v>
          </cell>
          <cell r="G1537">
            <v>1347.7100341749999</v>
          </cell>
          <cell r="H1537">
            <v>75.546723099999994</v>
          </cell>
          <cell r="I1537">
            <v>51.382526625311101</v>
          </cell>
        </row>
        <row r="1538">
          <cell r="C1538">
            <v>1534</v>
          </cell>
          <cell r="G1538">
            <v>1347.6955507539999</v>
          </cell>
          <cell r="H1538">
            <v>75.546723099999994</v>
          </cell>
          <cell r="I1538">
            <v>51.382526625311101</v>
          </cell>
        </row>
        <row r="1539">
          <cell r="C1539">
            <v>1535</v>
          </cell>
          <cell r="G1539">
            <v>1347.6912061580001</v>
          </cell>
          <cell r="H1539">
            <v>75.546723099999994</v>
          </cell>
          <cell r="I1539">
            <v>51.382526625311101</v>
          </cell>
        </row>
        <row r="1540">
          <cell r="C1540">
            <v>1536</v>
          </cell>
          <cell r="G1540">
            <v>1347.6843640689999</v>
          </cell>
          <cell r="H1540">
            <v>75.489999999999995</v>
          </cell>
          <cell r="I1540">
            <v>51.382526625311101</v>
          </cell>
        </row>
        <row r="1541">
          <cell r="C1541">
            <v>1537</v>
          </cell>
          <cell r="G1541">
            <v>1347.684190748</v>
          </cell>
          <cell r="H1541">
            <v>75.489999999999995</v>
          </cell>
          <cell r="I1541">
            <v>51.382526625311101</v>
          </cell>
        </row>
        <row r="1542">
          <cell r="C1542">
            <v>1538</v>
          </cell>
          <cell r="G1542">
            <v>1347.676387474</v>
          </cell>
          <cell r="H1542">
            <v>75.484800000000007</v>
          </cell>
          <cell r="I1542">
            <v>51.382526625311101</v>
          </cell>
        </row>
        <row r="1543">
          <cell r="C1543">
            <v>1539</v>
          </cell>
          <cell r="G1543">
            <v>1347.6595869329999</v>
          </cell>
          <cell r="H1543">
            <v>75.484800000000007</v>
          </cell>
          <cell r="I1543">
            <v>51.382526625311101</v>
          </cell>
        </row>
        <row r="1544">
          <cell r="C1544">
            <v>1540</v>
          </cell>
          <cell r="G1544">
            <v>1347.6165350289998</v>
          </cell>
          <cell r="H1544">
            <v>75.479799999999997</v>
          </cell>
          <cell r="I1544">
            <v>51.382526625311101</v>
          </cell>
        </row>
        <row r="1545">
          <cell r="C1545">
            <v>1541</v>
          </cell>
          <cell r="G1545">
            <v>1347.5939551230001</v>
          </cell>
          <cell r="H1545">
            <v>75.462400000000002</v>
          </cell>
          <cell r="I1545">
            <v>51.382526625311101</v>
          </cell>
        </row>
        <row r="1546">
          <cell r="C1546">
            <v>1542</v>
          </cell>
          <cell r="G1546">
            <v>1347.585061369</v>
          </cell>
          <cell r="H1546">
            <v>75.444762049999994</v>
          </cell>
          <cell r="I1546">
            <v>51.382526625311101</v>
          </cell>
        </row>
        <row r="1547">
          <cell r="C1547">
            <v>1543</v>
          </cell>
          <cell r="G1547">
            <v>1347.5481791</v>
          </cell>
          <cell r="H1547">
            <v>75.444762049999994</v>
          </cell>
          <cell r="I1547">
            <v>51.382526625311101</v>
          </cell>
        </row>
        <row r="1548">
          <cell r="C1548">
            <v>1544</v>
          </cell>
          <cell r="G1548">
            <v>1347.5408180950001</v>
          </cell>
          <cell r="H1548">
            <v>75.444272999999995</v>
          </cell>
          <cell r="I1548">
            <v>51.382526625311101</v>
          </cell>
        </row>
        <row r="1549">
          <cell r="C1549">
            <v>1545</v>
          </cell>
          <cell r="G1549">
            <v>1347.5114403760001</v>
          </cell>
          <cell r="H1549">
            <v>75.444272999999995</v>
          </cell>
          <cell r="I1549">
            <v>51.382526625311101</v>
          </cell>
        </row>
        <row r="1550">
          <cell r="C1550">
            <v>1546</v>
          </cell>
          <cell r="G1550">
            <v>1347.446142322</v>
          </cell>
          <cell r="H1550">
            <v>75.400899999999993</v>
          </cell>
          <cell r="I1550">
            <v>51.382526625311101</v>
          </cell>
        </row>
        <row r="1551">
          <cell r="C1551">
            <v>1547</v>
          </cell>
          <cell r="G1551">
            <v>1347.417961848</v>
          </cell>
          <cell r="H1551">
            <v>75.400899999999993</v>
          </cell>
          <cell r="I1551">
            <v>51.382526625311101</v>
          </cell>
        </row>
        <row r="1552">
          <cell r="C1552">
            <v>1548</v>
          </cell>
          <cell r="G1552">
            <v>1347.384390965</v>
          </cell>
          <cell r="H1552">
            <v>75.382199999999997</v>
          </cell>
          <cell r="I1552">
            <v>51.382526625311101</v>
          </cell>
        </row>
        <row r="1553">
          <cell r="C1553">
            <v>1549</v>
          </cell>
          <cell r="G1553">
            <v>1347.328223774</v>
          </cell>
          <cell r="H1553">
            <v>75.382199999999997</v>
          </cell>
          <cell r="I1553">
            <v>51.382526625311101</v>
          </cell>
        </row>
        <row r="1554">
          <cell r="C1554">
            <v>1550</v>
          </cell>
          <cell r="G1554">
            <v>1347.3112396930001</v>
          </cell>
          <cell r="H1554">
            <v>75.366200000000006</v>
          </cell>
          <cell r="I1554">
            <v>51.382526625311101</v>
          </cell>
        </row>
        <row r="1555">
          <cell r="C1555">
            <v>1551</v>
          </cell>
          <cell r="G1555">
            <v>1347.301248188</v>
          </cell>
          <cell r="H1555">
            <v>75.366200000000006</v>
          </cell>
          <cell r="I1555">
            <v>51.382526625311101</v>
          </cell>
        </row>
        <row r="1556">
          <cell r="C1556">
            <v>1552</v>
          </cell>
          <cell r="G1556">
            <v>1347.18051182</v>
          </cell>
          <cell r="H1556">
            <v>75.366200000000006</v>
          </cell>
          <cell r="I1556">
            <v>51.382526625311101</v>
          </cell>
        </row>
        <row r="1557">
          <cell r="C1557">
            <v>1553</v>
          </cell>
          <cell r="G1557">
            <v>1347.1622868679999</v>
          </cell>
          <cell r="H1557">
            <v>75.366200000000006</v>
          </cell>
          <cell r="I1557">
            <v>51.382526625311101</v>
          </cell>
        </row>
        <row r="1558">
          <cell r="C1558">
            <v>1554</v>
          </cell>
          <cell r="G1558">
            <v>1347.1461199350001</v>
          </cell>
          <cell r="H1558">
            <v>75.366200000000006</v>
          </cell>
          <cell r="I1558">
            <v>51.382526625311101</v>
          </cell>
        </row>
        <row r="1559">
          <cell r="C1559">
            <v>1555</v>
          </cell>
          <cell r="G1559">
            <v>1347.0760410089999</v>
          </cell>
          <cell r="H1559">
            <v>75.366200000000006</v>
          </cell>
          <cell r="I1559">
            <v>51.382526625311101</v>
          </cell>
        </row>
        <row r="1560">
          <cell r="C1560">
            <v>1556</v>
          </cell>
          <cell r="G1560">
            <v>1347.009575413</v>
          </cell>
          <cell r="H1560">
            <v>75.366200000000006</v>
          </cell>
          <cell r="I1560">
            <v>51.382526625311101</v>
          </cell>
        </row>
        <row r="1561">
          <cell r="C1561">
            <v>1557</v>
          </cell>
          <cell r="G1561">
            <v>1346.9799933029999</v>
          </cell>
          <cell r="H1561">
            <v>75.366200000000006</v>
          </cell>
          <cell r="I1561">
            <v>51.382526625311101</v>
          </cell>
        </row>
        <row r="1562">
          <cell r="C1562">
            <v>1558</v>
          </cell>
          <cell r="G1562">
            <v>1346.9489860660001</v>
          </cell>
          <cell r="H1562">
            <v>75.366200000000006</v>
          </cell>
          <cell r="I1562">
            <v>51.382526625311101</v>
          </cell>
        </row>
        <row r="1563">
          <cell r="C1563">
            <v>1559</v>
          </cell>
          <cell r="G1563">
            <v>1346.919236601</v>
          </cell>
          <cell r="H1563">
            <v>75.366200000000006</v>
          </cell>
          <cell r="I1563">
            <v>51.382526625311101</v>
          </cell>
        </row>
        <row r="1564">
          <cell r="C1564">
            <v>1560</v>
          </cell>
          <cell r="G1564">
            <v>1346.8830107670001</v>
          </cell>
          <cell r="H1564">
            <v>75.366200000000006</v>
          </cell>
          <cell r="I1564">
            <v>51.382526625311101</v>
          </cell>
        </row>
        <row r="1565">
          <cell r="C1565">
            <v>1561</v>
          </cell>
          <cell r="G1565">
            <v>1346.8705205470001</v>
          </cell>
          <cell r="H1565">
            <v>75.362700000000004</v>
          </cell>
          <cell r="I1565">
            <v>51.382526625311101</v>
          </cell>
        </row>
        <row r="1566">
          <cell r="C1566">
            <v>1562</v>
          </cell>
          <cell r="G1566">
            <v>1346.8578280219999</v>
          </cell>
          <cell r="H1566">
            <v>75.362700000000004</v>
          </cell>
          <cell r="I1566">
            <v>51.382526625311101</v>
          </cell>
        </row>
        <row r="1567">
          <cell r="C1567">
            <v>1563</v>
          </cell>
          <cell r="G1567">
            <v>1346.8213952279998</v>
          </cell>
          <cell r="H1567">
            <v>75.362700000000004</v>
          </cell>
          <cell r="I1567">
            <v>51.382526625311101</v>
          </cell>
        </row>
        <row r="1568">
          <cell r="C1568">
            <v>1564</v>
          </cell>
          <cell r="G1568">
            <v>1346.7692355929998</v>
          </cell>
          <cell r="H1568">
            <v>75.344899999999996</v>
          </cell>
          <cell r="I1568">
            <v>51.382526625311101</v>
          </cell>
        </row>
        <row r="1569">
          <cell r="C1569">
            <v>1565</v>
          </cell>
          <cell r="G1569">
            <v>1346.7649215399999</v>
          </cell>
          <cell r="H1569">
            <v>75.344899999999996</v>
          </cell>
          <cell r="I1569">
            <v>51.382526625311101</v>
          </cell>
        </row>
        <row r="1570">
          <cell r="C1570">
            <v>1566</v>
          </cell>
          <cell r="G1570">
            <v>1346.704366831</v>
          </cell>
          <cell r="H1570">
            <v>75.344899999999996</v>
          </cell>
          <cell r="I1570">
            <v>51.382526625311101</v>
          </cell>
        </row>
        <row r="1571">
          <cell r="C1571">
            <v>1567</v>
          </cell>
          <cell r="G1571">
            <v>1346.6987482690001</v>
          </cell>
          <cell r="H1571">
            <v>75.343596230000003</v>
          </cell>
          <cell r="I1571">
            <v>51.382526625311101</v>
          </cell>
        </row>
        <row r="1572">
          <cell r="C1572">
            <v>1568</v>
          </cell>
          <cell r="G1572">
            <v>1346.661854098</v>
          </cell>
          <cell r="H1572">
            <v>75.257082389999994</v>
          </cell>
          <cell r="I1572">
            <v>51.382526625311101</v>
          </cell>
        </row>
        <row r="1573">
          <cell r="C1573">
            <v>1569</v>
          </cell>
          <cell r="G1573">
            <v>1346.611811</v>
          </cell>
          <cell r="H1573">
            <v>75.257082389999994</v>
          </cell>
          <cell r="I1573">
            <v>51.382526625311101</v>
          </cell>
        </row>
        <row r="1574">
          <cell r="C1574">
            <v>1570</v>
          </cell>
          <cell r="G1574">
            <v>1346.4988707969999</v>
          </cell>
          <cell r="H1574">
            <v>75.244</v>
          </cell>
          <cell r="I1574">
            <v>51.382526625311101</v>
          </cell>
        </row>
        <row r="1575">
          <cell r="C1575">
            <v>1571</v>
          </cell>
          <cell r="G1575">
            <v>1346.4954106139999</v>
          </cell>
          <cell r="H1575">
            <v>75.244</v>
          </cell>
          <cell r="I1575">
            <v>51.382526625311101</v>
          </cell>
        </row>
        <row r="1576">
          <cell r="C1576">
            <v>1572</v>
          </cell>
          <cell r="G1576">
            <v>1346.4947957520001</v>
          </cell>
          <cell r="H1576">
            <v>75.244</v>
          </cell>
          <cell r="I1576">
            <v>51.382526625311101</v>
          </cell>
        </row>
        <row r="1577">
          <cell r="C1577">
            <v>1573</v>
          </cell>
          <cell r="G1577">
            <v>1346.358085952</v>
          </cell>
          <cell r="H1577">
            <v>75.22</v>
          </cell>
          <cell r="I1577">
            <v>51.382526625311101</v>
          </cell>
        </row>
        <row r="1578">
          <cell r="C1578">
            <v>1574</v>
          </cell>
          <cell r="G1578">
            <v>1346.3543986269999</v>
          </cell>
          <cell r="H1578">
            <v>75.215599999999995</v>
          </cell>
          <cell r="I1578">
            <v>51.382526625311101</v>
          </cell>
        </row>
        <row r="1579">
          <cell r="C1579">
            <v>1575</v>
          </cell>
          <cell r="G1579">
            <v>1346.34524293</v>
          </cell>
          <cell r="H1579">
            <v>75.215599999999995</v>
          </cell>
          <cell r="I1579">
            <v>51.382526625311101</v>
          </cell>
        </row>
        <row r="1580">
          <cell r="C1580">
            <v>1576</v>
          </cell>
          <cell r="G1580">
            <v>1346.3405854179998</v>
          </cell>
          <cell r="H1580">
            <v>75.215599999999995</v>
          </cell>
          <cell r="I1580">
            <v>51.382526625311101</v>
          </cell>
        </row>
        <row r="1581">
          <cell r="C1581">
            <v>1577</v>
          </cell>
          <cell r="G1581">
            <v>1346.3246413469999</v>
          </cell>
          <cell r="H1581">
            <v>75.215599999999995</v>
          </cell>
          <cell r="I1581">
            <v>51.382526625311101</v>
          </cell>
        </row>
        <row r="1582">
          <cell r="C1582">
            <v>1578</v>
          </cell>
          <cell r="G1582">
            <v>1346.3121208089999</v>
          </cell>
          <cell r="H1582">
            <v>75.215599999999995</v>
          </cell>
          <cell r="I1582">
            <v>51.382526625311101</v>
          </cell>
        </row>
        <row r="1583">
          <cell r="C1583">
            <v>1579</v>
          </cell>
          <cell r="G1583">
            <v>1346.2784154569999</v>
          </cell>
          <cell r="H1583">
            <v>75.215599999999995</v>
          </cell>
          <cell r="I1583">
            <v>51.382526625311101</v>
          </cell>
        </row>
        <row r="1584">
          <cell r="C1584">
            <v>1580</v>
          </cell>
          <cell r="G1584">
            <v>1346.21657725</v>
          </cell>
          <cell r="H1584">
            <v>75.215599999999995</v>
          </cell>
          <cell r="I1584">
            <v>51.382526625311101</v>
          </cell>
        </row>
        <row r="1585">
          <cell r="C1585">
            <v>1581</v>
          </cell>
          <cell r="G1585">
            <v>1346.1978283670001</v>
          </cell>
          <cell r="H1585">
            <v>75.215599999999995</v>
          </cell>
          <cell r="I1585">
            <v>51.382526625311101</v>
          </cell>
        </row>
        <row r="1586">
          <cell r="C1586">
            <v>1582</v>
          </cell>
          <cell r="G1586">
            <v>1346.0907998170001</v>
          </cell>
          <cell r="H1586">
            <v>75.204703460000005</v>
          </cell>
          <cell r="I1586">
            <v>51.382526625311101</v>
          </cell>
        </row>
        <row r="1587">
          <cell r="C1587">
            <v>1583</v>
          </cell>
          <cell r="G1587">
            <v>1346.058024987</v>
          </cell>
          <cell r="H1587">
            <v>75.1845</v>
          </cell>
          <cell r="I1587">
            <v>51.382526625311101</v>
          </cell>
        </row>
        <row r="1588">
          <cell r="C1588">
            <v>1584</v>
          </cell>
          <cell r="G1588">
            <v>1346.002909389</v>
          </cell>
          <cell r="H1588">
            <v>75.150000000000006</v>
          </cell>
          <cell r="I1588">
            <v>51.382526625311101</v>
          </cell>
        </row>
        <row r="1589">
          <cell r="C1589">
            <v>1585</v>
          </cell>
          <cell r="G1589">
            <v>1345.9840575220001</v>
          </cell>
          <cell r="H1589">
            <v>75.139799999999994</v>
          </cell>
          <cell r="I1589">
            <v>51.382526625311101</v>
          </cell>
        </row>
        <row r="1590">
          <cell r="C1590">
            <v>1586</v>
          </cell>
          <cell r="G1590">
            <v>1345.8950060910001</v>
          </cell>
          <cell r="H1590">
            <v>75.139799999999994</v>
          </cell>
          <cell r="I1590">
            <v>51.382526625311101</v>
          </cell>
        </row>
        <row r="1591">
          <cell r="C1591">
            <v>1587</v>
          </cell>
          <cell r="G1591">
            <v>1345.890534442</v>
          </cell>
          <cell r="H1591">
            <v>75.131091670000004</v>
          </cell>
          <cell r="I1591">
            <v>51.382526625311101</v>
          </cell>
        </row>
        <row r="1592">
          <cell r="C1592">
            <v>1588</v>
          </cell>
          <cell r="G1592">
            <v>1345.8651855999999</v>
          </cell>
          <cell r="H1592">
            <v>75.111800000000002</v>
          </cell>
          <cell r="I1592">
            <v>51.382526625311101</v>
          </cell>
        </row>
        <row r="1593">
          <cell r="C1593">
            <v>1589</v>
          </cell>
          <cell r="G1593">
            <v>1345.8550072820001</v>
          </cell>
          <cell r="H1593">
            <v>75.111800000000002</v>
          </cell>
          <cell r="I1593">
            <v>51.382526625311101</v>
          </cell>
        </row>
        <row r="1594">
          <cell r="C1594">
            <v>1590</v>
          </cell>
          <cell r="G1594">
            <v>1345.8181320489998</v>
          </cell>
          <cell r="H1594">
            <v>75.111800000000002</v>
          </cell>
          <cell r="I1594">
            <v>51.382526625311101</v>
          </cell>
        </row>
        <row r="1595">
          <cell r="C1595">
            <v>1591</v>
          </cell>
          <cell r="G1595">
            <v>1345.812857073</v>
          </cell>
          <cell r="H1595">
            <v>75.111800000000002</v>
          </cell>
          <cell r="I1595">
            <v>51.382526625311101</v>
          </cell>
        </row>
        <row r="1596">
          <cell r="C1596">
            <v>1592</v>
          </cell>
          <cell r="G1596">
            <v>1345.7523940320002</v>
          </cell>
          <cell r="H1596">
            <v>75.111800000000002</v>
          </cell>
          <cell r="I1596">
            <v>51.382526625311101</v>
          </cell>
        </row>
        <row r="1597">
          <cell r="C1597">
            <v>1593</v>
          </cell>
          <cell r="G1597">
            <v>1345.729430852</v>
          </cell>
          <cell r="H1597">
            <v>75.083261840000006</v>
          </cell>
          <cell r="I1597">
            <v>51.382526625311101</v>
          </cell>
        </row>
        <row r="1598">
          <cell r="C1598">
            <v>1594</v>
          </cell>
          <cell r="G1598">
            <v>1345.691952182</v>
          </cell>
          <cell r="H1598">
            <v>75.056772940000002</v>
          </cell>
          <cell r="I1598">
            <v>51.382526625311101</v>
          </cell>
        </row>
        <row r="1599">
          <cell r="C1599">
            <v>1595</v>
          </cell>
          <cell r="G1599">
            <v>1345.6595596129998</v>
          </cell>
          <cell r="H1599">
            <v>75.056772940000002</v>
          </cell>
          <cell r="I1599">
            <v>51.382526625311101</v>
          </cell>
        </row>
        <row r="1600">
          <cell r="C1600">
            <v>1596</v>
          </cell>
          <cell r="G1600">
            <v>1345.638885718</v>
          </cell>
          <cell r="H1600">
            <v>75.056772940000002</v>
          </cell>
          <cell r="I1600">
            <v>51.382526625311101</v>
          </cell>
        </row>
        <row r="1601">
          <cell r="C1601">
            <v>1597</v>
          </cell>
          <cell r="G1601">
            <v>1345.5872671699999</v>
          </cell>
          <cell r="H1601">
            <v>75.039100000000005</v>
          </cell>
          <cell r="I1601">
            <v>51.382526625311101</v>
          </cell>
        </row>
        <row r="1602">
          <cell r="C1602">
            <v>1598</v>
          </cell>
          <cell r="G1602">
            <v>1345.5361416410001</v>
          </cell>
          <cell r="H1602">
            <v>75.039100000000005</v>
          </cell>
          <cell r="I1602">
            <v>51.382526625311101</v>
          </cell>
        </row>
        <row r="1603">
          <cell r="C1603">
            <v>1599</v>
          </cell>
          <cell r="G1603">
            <v>1345.5148139820001</v>
          </cell>
          <cell r="H1603">
            <v>75.035300000000007</v>
          </cell>
          <cell r="I1603">
            <v>51.382526625311101</v>
          </cell>
        </row>
        <row r="1604">
          <cell r="C1604">
            <v>1600</v>
          </cell>
          <cell r="G1604">
            <v>1345.4196623959999</v>
          </cell>
          <cell r="H1604">
            <v>75.035300000000007</v>
          </cell>
          <cell r="I1604">
            <v>51.382526625311101</v>
          </cell>
        </row>
        <row r="1605">
          <cell r="C1605">
            <v>1601</v>
          </cell>
          <cell r="G1605">
            <v>1345.4158036030001</v>
          </cell>
          <cell r="H1605">
            <v>75.035300000000007</v>
          </cell>
          <cell r="I1605">
            <v>51.382526625311101</v>
          </cell>
        </row>
        <row r="1606">
          <cell r="C1606">
            <v>1602</v>
          </cell>
          <cell r="G1606">
            <v>1345.4068583770002</v>
          </cell>
          <cell r="H1606">
            <v>75.006399999999999</v>
          </cell>
          <cell r="I1606">
            <v>51.382526625311101</v>
          </cell>
        </row>
        <row r="1607">
          <cell r="C1607">
            <v>1603</v>
          </cell>
          <cell r="G1607">
            <v>1345.396670676</v>
          </cell>
          <cell r="H1607">
            <v>75.006399999999999</v>
          </cell>
          <cell r="I1607">
            <v>51.382526625311101</v>
          </cell>
        </row>
        <row r="1608">
          <cell r="C1608">
            <v>1604</v>
          </cell>
          <cell r="G1608">
            <v>1345.3599150050002</v>
          </cell>
          <cell r="H1608">
            <v>75.006399999999999</v>
          </cell>
          <cell r="I1608">
            <v>51.382526625311101</v>
          </cell>
        </row>
        <row r="1609">
          <cell r="C1609">
            <v>1605</v>
          </cell>
          <cell r="G1609">
            <v>1345.346682914</v>
          </cell>
          <cell r="H1609">
            <v>75.006399999999999</v>
          </cell>
          <cell r="I1609">
            <v>51.382526625311101</v>
          </cell>
        </row>
        <row r="1610">
          <cell r="C1610">
            <v>1606</v>
          </cell>
          <cell r="G1610">
            <v>1345.343551555</v>
          </cell>
          <cell r="H1610">
            <v>75.000943169999999</v>
          </cell>
          <cell r="I1610">
            <v>51.382526625311101</v>
          </cell>
        </row>
        <row r="1611">
          <cell r="C1611">
            <v>1607</v>
          </cell>
          <cell r="G1611">
            <v>1345.285428418</v>
          </cell>
          <cell r="H1611">
            <v>74.995500000000007</v>
          </cell>
          <cell r="I1611">
            <v>51.382526625311101</v>
          </cell>
        </row>
        <row r="1612">
          <cell r="C1612">
            <v>1608</v>
          </cell>
          <cell r="G1612">
            <v>1345.189408703</v>
          </cell>
          <cell r="H1612">
            <v>74.995500000000007</v>
          </cell>
          <cell r="I1612">
            <v>51.382526625311101</v>
          </cell>
        </row>
        <row r="1613">
          <cell r="C1613">
            <v>1609</v>
          </cell>
          <cell r="G1613">
            <v>1345.177696062</v>
          </cell>
          <cell r="H1613">
            <v>74.983089919999998</v>
          </cell>
          <cell r="I1613">
            <v>51.382526625311101</v>
          </cell>
        </row>
        <row r="1614">
          <cell r="C1614">
            <v>1610</v>
          </cell>
          <cell r="G1614">
            <v>1345.147868263</v>
          </cell>
          <cell r="H1614">
            <v>74.948604360000004</v>
          </cell>
          <cell r="I1614">
            <v>51.382526625311101</v>
          </cell>
        </row>
        <row r="1615">
          <cell r="C1615">
            <v>1611</v>
          </cell>
          <cell r="G1615">
            <v>1345.124447855</v>
          </cell>
          <cell r="H1615">
            <v>74.948604360000004</v>
          </cell>
          <cell r="I1615">
            <v>51.382526625311101</v>
          </cell>
        </row>
        <row r="1616">
          <cell r="C1616">
            <v>1612</v>
          </cell>
          <cell r="G1616">
            <v>1345.0776202149998</v>
          </cell>
          <cell r="H1616">
            <v>74.927000000000007</v>
          </cell>
          <cell r="I1616">
            <v>51.382526625311101</v>
          </cell>
        </row>
        <row r="1617">
          <cell r="C1617">
            <v>1613</v>
          </cell>
          <cell r="G1617">
            <v>1345.049482202</v>
          </cell>
          <cell r="H1617">
            <v>74.927000000000007</v>
          </cell>
          <cell r="I1617">
            <v>51.382526625311101</v>
          </cell>
        </row>
        <row r="1618">
          <cell r="C1618">
            <v>1614</v>
          </cell>
          <cell r="G1618">
            <v>1345.036332978</v>
          </cell>
          <cell r="H1618">
            <v>74.927000000000007</v>
          </cell>
          <cell r="I1618">
            <v>51.382526625311101</v>
          </cell>
        </row>
        <row r="1619">
          <cell r="C1619">
            <v>1615</v>
          </cell>
          <cell r="G1619">
            <v>1345.0102782219999</v>
          </cell>
          <cell r="H1619">
            <v>74.893500000000003</v>
          </cell>
          <cell r="I1619">
            <v>51.382526625311101</v>
          </cell>
        </row>
        <row r="1620">
          <cell r="C1620">
            <v>1616</v>
          </cell>
          <cell r="G1620">
            <v>1344.9306750640001</v>
          </cell>
          <cell r="H1620">
            <v>74.862200000000001</v>
          </cell>
          <cell r="I1620">
            <v>51.382526625311101</v>
          </cell>
        </row>
        <row r="1621">
          <cell r="C1621">
            <v>1617</v>
          </cell>
          <cell r="G1621">
            <v>1344.8884833</v>
          </cell>
          <cell r="H1621">
            <v>74.862200000000001</v>
          </cell>
          <cell r="I1621">
            <v>51.382526625311101</v>
          </cell>
        </row>
        <row r="1622">
          <cell r="C1622">
            <v>1618</v>
          </cell>
          <cell r="G1622">
            <v>1344.8867848730001</v>
          </cell>
          <cell r="H1622">
            <v>74.862200000000001</v>
          </cell>
          <cell r="I1622">
            <v>51.382526625311101</v>
          </cell>
        </row>
        <row r="1623">
          <cell r="C1623">
            <v>1619</v>
          </cell>
          <cell r="G1623">
            <v>1344.785148299</v>
          </cell>
          <cell r="H1623">
            <v>74.862200000000001</v>
          </cell>
          <cell r="I1623">
            <v>51.382526625311101</v>
          </cell>
        </row>
        <row r="1624">
          <cell r="C1624">
            <v>1620</v>
          </cell>
          <cell r="G1624">
            <v>1344.7490635830002</v>
          </cell>
          <cell r="H1624">
            <v>74.851399999999998</v>
          </cell>
          <cell r="I1624">
            <v>51.382526625311101</v>
          </cell>
        </row>
        <row r="1625">
          <cell r="C1625">
            <v>1621</v>
          </cell>
          <cell r="G1625">
            <v>1344.66634282</v>
          </cell>
          <cell r="H1625">
            <v>74.851399999999998</v>
          </cell>
          <cell r="I1625">
            <v>51.382526625311101</v>
          </cell>
        </row>
        <row r="1626">
          <cell r="C1626">
            <v>1622</v>
          </cell>
          <cell r="G1626">
            <v>1344.6381044770001</v>
          </cell>
          <cell r="H1626">
            <v>74.851399999999998</v>
          </cell>
          <cell r="I1626">
            <v>51.382526625311101</v>
          </cell>
        </row>
        <row r="1627">
          <cell r="C1627">
            <v>1623</v>
          </cell>
          <cell r="G1627">
            <v>1344.4449184580001</v>
          </cell>
          <cell r="H1627">
            <v>74.851399999999998</v>
          </cell>
          <cell r="I1627">
            <v>51.382526625311101</v>
          </cell>
        </row>
        <row r="1628">
          <cell r="C1628">
            <v>1624</v>
          </cell>
          <cell r="G1628">
            <v>1344.4117303510002</v>
          </cell>
          <cell r="H1628">
            <v>74.851399999999998</v>
          </cell>
          <cell r="I1628">
            <v>51.382526625311101</v>
          </cell>
        </row>
        <row r="1629">
          <cell r="C1629">
            <v>1625</v>
          </cell>
          <cell r="G1629">
            <v>1344.3700479429999</v>
          </cell>
          <cell r="H1629">
            <v>74.851399999999998</v>
          </cell>
          <cell r="I1629">
            <v>51.382526625311101</v>
          </cell>
        </row>
        <row r="1630">
          <cell r="C1630">
            <v>1626</v>
          </cell>
          <cell r="G1630">
            <v>1344.3467343500001</v>
          </cell>
          <cell r="H1630">
            <v>74.851399999999998</v>
          </cell>
          <cell r="I1630">
            <v>51.382526625311101</v>
          </cell>
        </row>
        <row r="1631">
          <cell r="C1631">
            <v>1627</v>
          </cell>
          <cell r="G1631">
            <v>1344.3245950329999</v>
          </cell>
          <cell r="H1631">
            <v>74.851399999999998</v>
          </cell>
          <cell r="I1631">
            <v>51.382526625311101</v>
          </cell>
        </row>
        <row r="1632">
          <cell r="C1632">
            <v>1628</v>
          </cell>
          <cell r="G1632">
            <v>1344.2208281960002</v>
          </cell>
          <cell r="H1632">
            <v>74.799000000000007</v>
          </cell>
          <cell r="I1632">
            <v>51.382526625311101</v>
          </cell>
        </row>
        <row r="1633">
          <cell r="C1633">
            <v>1629</v>
          </cell>
          <cell r="G1633">
            <v>1344.189001579</v>
          </cell>
          <cell r="H1633">
            <v>74.785200000000003</v>
          </cell>
          <cell r="I1633">
            <v>51.382526625311101</v>
          </cell>
        </row>
        <row r="1634">
          <cell r="C1634">
            <v>1630</v>
          </cell>
          <cell r="G1634">
            <v>1344.175699614</v>
          </cell>
          <cell r="H1634">
            <v>74.634299999999996</v>
          </cell>
          <cell r="I1634">
            <v>51.382526625311101</v>
          </cell>
        </row>
        <row r="1635">
          <cell r="C1635">
            <v>1631</v>
          </cell>
          <cell r="G1635">
            <v>1344.1561075449999</v>
          </cell>
          <cell r="H1635">
            <v>74.634299999999996</v>
          </cell>
          <cell r="I1635">
            <v>51.382526625311101</v>
          </cell>
        </row>
        <row r="1636">
          <cell r="C1636">
            <v>1632</v>
          </cell>
          <cell r="G1636">
            <v>1344.1458807020001</v>
          </cell>
          <cell r="H1636">
            <v>74.634299999999996</v>
          </cell>
          <cell r="I1636">
            <v>51.382526625311101</v>
          </cell>
        </row>
        <row r="1637">
          <cell r="C1637">
            <v>1633</v>
          </cell>
          <cell r="G1637">
            <v>1344.123558776</v>
          </cell>
          <cell r="H1637">
            <v>74.634299999999996</v>
          </cell>
          <cell r="I1637">
            <v>51.382526625311101</v>
          </cell>
        </row>
        <row r="1638">
          <cell r="C1638">
            <v>1634</v>
          </cell>
          <cell r="G1638">
            <v>1344.0275124790001</v>
          </cell>
          <cell r="H1638">
            <v>74.634299999999996</v>
          </cell>
          <cell r="I1638">
            <v>51.382526625311101</v>
          </cell>
        </row>
        <row r="1639">
          <cell r="C1639">
            <v>1635</v>
          </cell>
          <cell r="G1639">
            <v>1344.0222551009999</v>
          </cell>
          <cell r="H1639">
            <v>74.634299999999996</v>
          </cell>
          <cell r="I1639">
            <v>51.382526625311101</v>
          </cell>
        </row>
        <row r="1640">
          <cell r="C1640">
            <v>1636</v>
          </cell>
          <cell r="G1640">
            <v>1343.9442862380001</v>
          </cell>
          <cell r="H1640">
            <v>74.634299999999996</v>
          </cell>
          <cell r="I1640">
            <v>51.382526625311101</v>
          </cell>
        </row>
        <row r="1641">
          <cell r="C1641">
            <v>1637</v>
          </cell>
          <cell r="G1641">
            <v>1343.9107935279999</v>
          </cell>
          <cell r="H1641">
            <v>74.601399999999998</v>
          </cell>
          <cell r="I1641">
            <v>51.382526625311101</v>
          </cell>
        </row>
        <row r="1642">
          <cell r="C1642">
            <v>1638</v>
          </cell>
          <cell r="G1642">
            <v>1343.850202588</v>
          </cell>
          <cell r="H1642">
            <v>74.576435489999994</v>
          </cell>
          <cell r="I1642">
            <v>51.382526625311101</v>
          </cell>
        </row>
        <row r="1643">
          <cell r="C1643">
            <v>1639</v>
          </cell>
          <cell r="G1643">
            <v>1343.7970974340001</v>
          </cell>
          <cell r="H1643">
            <v>74.576435489999994</v>
          </cell>
          <cell r="I1643">
            <v>51.382526625311101</v>
          </cell>
        </row>
        <row r="1644">
          <cell r="C1644">
            <v>1640</v>
          </cell>
          <cell r="G1644">
            <v>1343.7522312860001</v>
          </cell>
          <cell r="H1644">
            <v>74.549300000000002</v>
          </cell>
          <cell r="I1644">
            <v>51.382526625311101</v>
          </cell>
        </row>
        <row r="1645">
          <cell r="C1645">
            <v>1641</v>
          </cell>
          <cell r="G1645">
            <v>1343.6116734330001</v>
          </cell>
          <cell r="H1645">
            <v>74.549300000000002</v>
          </cell>
          <cell r="I1645">
            <v>51.382526625311101</v>
          </cell>
        </row>
        <row r="1646">
          <cell r="C1646">
            <v>1642</v>
          </cell>
          <cell r="G1646">
            <v>1343.6050701080001</v>
          </cell>
          <cell r="H1646">
            <v>74.533799999999999</v>
          </cell>
          <cell r="I1646">
            <v>51.382526625311101</v>
          </cell>
        </row>
        <row r="1647">
          <cell r="C1647">
            <v>1643</v>
          </cell>
          <cell r="G1647">
            <v>1343.584276047</v>
          </cell>
          <cell r="H1647">
            <v>74.533799999999999</v>
          </cell>
          <cell r="I1647">
            <v>51.382526625311101</v>
          </cell>
        </row>
        <row r="1648">
          <cell r="C1648">
            <v>1644</v>
          </cell>
          <cell r="G1648">
            <v>1343.5017874539999</v>
          </cell>
          <cell r="H1648">
            <v>74.513300000000001</v>
          </cell>
          <cell r="I1648">
            <v>51.382526625311101</v>
          </cell>
        </row>
        <row r="1649">
          <cell r="C1649">
            <v>1645</v>
          </cell>
          <cell r="G1649">
            <v>1343.4094914770001</v>
          </cell>
          <cell r="H1649">
            <v>74.479799999999997</v>
          </cell>
          <cell r="I1649">
            <v>51.382526625311101</v>
          </cell>
        </row>
        <row r="1650">
          <cell r="C1650">
            <v>1646</v>
          </cell>
          <cell r="G1650">
            <v>1343.408636681</v>
          </cell>
          <cell r="H1650">
            <v>74.479799999999997</v>
          </cell>
          <cell r="I1650">
            <v>51.382526625311101</v>
          </cell>
        </row>
        <row r="1651">
          <cell r="C1651">
            <v>1647</v>
          </cell>
          <cell r="G1651">
            <v>1343.40301529</v>
          </cell>
          <cell r="H1651">
            <v>74.267120629999994</v>
          </cell>
          <cell r="I1651">
            <v>51.382526625311101</v>
          </cell>
        </row>
        <row r="1652">
          <cell r="C1652">
            <v>1648</v>
          </cell>
          <cell r="G1652">
            <v>1343.3962389650001</v>
          </cell>
          <cell r="H1652">
            <v>74.244480199999998</v>
          </cell>
          <cell r="I1652">
            <v>51.382526625311101</v>
          </cell>
        </row>
        <row r="1653">
          <cell r="C1653">
            <v>1649</v>
          </cell>
          <cell r="G1653">
            <v>1343.38494891</v>
          </cell>
          <cell r="H1653">
            <v>74.244480199999998</v>
          </cell>
          <cell r="I1653">
            <v>51.382526625311101</v>
          </cell>
        </row>
        <row r="1654">
          <cell r="C1654">
            <v>1650</v>
          </cell>
          <cell r="G1654">
            <v>1343.3367387830001</v>
          </cell>
          <cell r="H1654">
            <v>74.137200000000007</v>
          </cell>
          <cell r="I1654">
            <v>51.382526625311101</v>
          </cell>
        </row>
        <row r="1655">
          <cell r="C1655">
            <v>1651</v>
          </cell>
          <cell r="G1655">
            <v>1343.2866016319999</v>
          </cell>
          <cell r="H1655">
            <v>74.137200000000007</v>
          </cell>
          <cell r="I1655">
            <v>51.382526625311101</v>
          </cell>
        </row>
        <row r="1656">
          <cell r="C1656">
            <v>1652</v>
          </cell>
          <cell r="G1656">
            <v>1343.206851749</v>
          </cell>
          <cell r="H1656">
            <v>74.137200000000007</v>
          </cell>
          <cell r="I1656">
            <v>51.382526625311101</v>
          </cell>
        </row>
        <row r="1657">
          <cell r="C1657">
            <v>1653</v>
          </cell>
          <cell r="G1657">
            <v>1343.1908330860001</v>
          </cell>
          <cell r="H1657">
            <v>74.121099999999998</v>
          </cell>
          <cell r="I1657">
            <v>51.382526625311101</v>
          </cell>
        </row>
        <row r="1658">
          <cell r="C1658">
            <v>1654</v>
          </cell>
          <cell r="G1658">
            <v>1343.1603866409998</v>
          </cell>
          <cell r="H1658">
            <v>74.102435830000005</v>
          </cell>
          <cell r="I1658">
            <v>51.382526625311101</v>
          </cell>
        </row>
        <row r="1659">
          <cell r="C1659">
            <v>1655</v>
          </cell>
          <cell r="G1659">
            <v>1343.1438380980001</v>
          </cell>
          <cell r="H1659">
            <v>74.102435830000005</v>
          </cell>
          <cell r="I1659">
            <v>51.382526625311101</v>
          </cell>
        </row>
        <row r="1660">
          <cell r="C1660">
            <v>1656</v>
          </cell>
          <cell r="G1660">
            <v>1343.127926548</v>
          </cell>
          <cell r="H1660">
            <v>74.102435830000005</v>
          </cell>
          <cell r="I1660">
            <v>51.382526625311101</v>
          </cell>
        </row>
        <row r="1661">
          <cell r="C1661">
            <v>1657</v>
          </cell>
          <cell r="G1661">
            <v>1343.103780122</v>
          </cell>
          <cell r="H1661">
            <v>74.087299999999999</v>
          </cell>
          <cell r="I1661">
            <v>51.382526625311101</v>
          </cell>
        </row>
        <row r="1662">
          <cell r="C1662">
            <v>1658</v>
          </cell>
          <cell r="G1662">
            <v>1342.9987499019999</v>
          </cell>
          <cell r="H1662">
            <v>74.087299999999999</v>
          </cell>
          <cell r="I1662">
            <v>51.382526625311101</v>
          </cell>
        </row>
        <row r="1663">
          <cell r="C1663">
            <v>1659</v>
          </cell>
          <cell r="G1663">
            <v>1342.954165997</v>
          </cell>
          <cell r="H1663">
            <v>74.0685</v>
          </cell>
          <cell r="I1663">
            <v>51.382526625311101</v>
          </cell>
        </row>
        <row r="1664">
          <cell r="C1664">
            <v>1660</v>
          </cell>
          <cell r="G1664">
            <v>1342.895565001</v>
          </cell>
          <cell r="H1664">
            <v>74.055300000000003</v>
          </cell>
          <cell r="I1664">
            <v>51.382526625311101</v>
          </cell>
        </row>
        <row r="1665">
          <cell r="C1665">
            <v>1661</v>
          </cell>
          <cell r="G1665">
            <v>1342.854816415</v>
          </cell>
          <cell r="H1665">
            <v>74.034599999999998</v>
          </cell>
          <cell r="I1665">
            <v>51.382526625311101</v>
          </cell>
        </row>
        <row r="1666">
          <cell r="C1666">
            <v>1662</v>
          </cell>
          <cell r="G1666">
            <v>1342.853100136</v>
          </cell>
          <cell r="H1666">
            <v>74.027000000000001</v>
          </cell>
          <cell r="I1666">
            <v>51.382526625311101</v>
          </cell>
        </row>
        <row r="1667">
          <cell r="C1667">
            <v>1663</v>
          </cell>
          <cell r="G1667">
            <v>1342.8407540400001</v>
          </cell>
          <cell r="H1667">
            <v>74.027000000000001</v>
          </cell>
          <cell r="I1667">
            <v>51.382526625311101</v>
          </cell>
        </row>
        <row r="1668">
          <cell r="C1668">
            <v>1664</v>
          </cell>
          <cell r="G1668">
            <v>1342.802888598</v>
          </cell>
          <cell r="H1668">
            <v>74.027000000000001</v>
          </cell>
          <cell r="I1668">
            <v>51.382526625311101</v>
          </cell>
        </row>
        <row r="1669">
          <cell r="C1669">
            <v>1665</v>
          </cell>
          <cell r="G1669">
            <v>1342.7711905459998</v>
          </cell>
          <cell r="H1669">
            <v>74.027000000000001</v>
          </cell>
          <cell r="I1669">
            <v>51.382526625311101</v>
          </cell>
        </row>
        <row r="1670">
          <cell r="C1670">
            <v>1666</v>
          </cell>
          <cell r="G1670">
            <v>1342.718190673</v>
          </cell>
          <cell r="H1670">
            <v>74.027000000000001</v>
          </cell>
          <cell r="I1670">
            <v>51.382526625311101</v>
          </cell>
        </row>
        <row r="1671">
          <cell r="C1671">
            <v>1667</v>
          </cell>
          <cell r="G1671">
            <v>1342.7133877860001</v>
          </cell>
          <cell r="H1671">
            <v>74.027000000000001</v>
          </cell>
          <cell r="I1671">
            <v>51.382526625311101</v>
          </cell>
        </row>
        <row r="1672">
          <cell r="C1672">
            <v>1668</v>
          </cell>
          <cell r="G1672">
            <v>1342.6285501989998</v>
          </cell>
          <cell r="H1672">
            <v>74.027000000000001</v>
          </cell>
          <cell r="I1672">
            <v>51.382526625311101</v>
          </cell>
        </row>
        <row r="1673">
          <cell r="C1673">
            <v>1669</v>
          </cell>
          <cell r="G1673">
            <v>1342.6201364810001</v>
          </cell>
          <cell r="H1673">
            <v>74.016099999999994</v>
          </cell>
          <cell r="I1673">
            <v>51.382526625311101</v>
          </cell>
        </row>
        <row r="1674">
          <cell r="C1674">
            <v>1670</v>
          </cell>
          <cell r="G1674">
            <v>1342.5795201450001</v>
          </cell>
          <cell r="H1674">
            <v>74.004800000000003</v>
          </cell>
          <cell r="I1674">
            <v>51.382526625311101</v>
          </cell>
        </row>
        <row r="1675">
          <cell r="C1675">
            <v>1671</v>
          </cell>
          <cell r="G1675">
            <v>1342.5423865960001</v>
          </cell>
          <cell r="H1675">
            <v>74.004800000000003</v>
          </cell>
          <cell r="I1675">
            <v>51.382526625311101</v>
          </cell>
        </row>
        <row r="1676">
          <cell r="C1676">
            <v>1672</v>
          </cell>
          <cell r="G1676">
            <v>1342.5185265349999</v>
          </cell>
          <cell r="H1676">
            <v>73.999600000000001</v>
          </cell>
          <cell r="I1676">
            <v>51.382526625311101</v>
          </cell>
        </row>
        <row r="1677">
          <cell r="C1677">
            <v>1673</v>
          </cell>
          <cell r="G1677">
            <v>1342.502410389</v>
          </cell>
          <cell r="H1677">
            <v>73.999600000000001</v>
          </cell>
          <cell r="I1677">
            <v>51.382526625311101</v>
          </cell>
        </row>
        <row r="1678">
          <cell r="C1678">
            <v>1674</v>
          </cell>
          <cell r="G1678">
            <v>1342.4932630199999</v>
          </cell>
          <cell r="H1678">
            <v>73.999600000000001</v>
          </cell>
          <cell r="I1678">
            <v>51.382526625311101</v>
          </cell>
        </row>
        <row r="1679">
          <cell r="C1679">
            <v>1675</v>
          </cell>
          <cell r="G1679">
            <v>1342.4618807099998</v>
          </cell>
          <cell r="H1679">
            <v>73.999600000000001</v>
          </cell>
          <cell r="I1679">
            <v>51.382526625311101</v>
          </cell>
        </row>
        <row r="1680">
          <cell r="C1680">
            <v>1676</v>
          </cell>
          <cell r="G1680">
            <v>1342.4613419329999</v>
          </cell>
          <cell r="H1680">
            <v>73.926599999999993</v>
          </cell>
          <cell r="I1680">
            <v>51.382526625311101</v>
          </cell>
        </row>
        <row r="1681">
          <cell r="C1681">
            <v>1677</v>
          </cell>
          <cell r="G1681">
            <v>1342.4184617029998</v>
          </cell>
          <cell r="H1681">
            <v>73.926599999999993</v>
          </cell>
          <cell r="I1681">
            <v>51.382526625311101</v>
          </cell>
        </row>
        <row r="1682">
          <cell r="C1682">
            <v>1678</v>
          </cell>
          <cell r="G1682">
            <v>1342.2383602779998</v>
          </cell>
          <cell r="H1682">
            <v>73.926599999999993</v>
          </cell>
          <cell r="I1682">
            <v>51.382526625311101</v>
          </cell>
        </row>
        <row r="1683">
          <cell r="C1683">
            <v>1679</v>
          </cell>
          <cell r="G1683">
            <v>1342.231200553</v>
          </cell>
          <cell r="H1683">
            <v>73.926599999999993</v>
          </cell>
          <cell r="I1683">
            <v>51.382526625311101</v>
          </cell>
        </row>
        <row r="1684">
          <cell r="C1684">
            <v>1680</v>
          </cell>
          <cell r="G1684">
            <v>1342.191651701</v>
          </cell>
          <cell r="H1684">
            <v>73.926599999999993</v>
          </cell>
          <cell r="I1684">
            <v>51.382526625311101</v>
          </cell>
        </row>
        <row r="1685">
          <cell r="C1685">
            <v>1681</v>
          </cell>
          <cell r="G1685">
            <v>1342.1227753749999</v>
          </cell>
          <cell r="H1685">
            <v>73.926599999999993</v>
          </cell>
          <cell r="I1685">
            <v>51.382526625311101</v>
          </cell>
        </row>
        <row r="1686">
          <cell r="C1686">
            <v>1682</v>
          </cell>
          <cell r="G1686">
            <v>1342.1212876309999</v>
          </cell>
          <cell r="H1686">
            <v>73.926599999999993</v>
          </cell>
          <cell r="I1686">
            <v>51.382526625311101</v>
          </cell>
        </row>
        <row r="1687">
          <cell r="C1687">
            <v>1683</v>
          </cell>
          <cell r="G1687">
            <v>1342.1135046069999</v>
          </cell>
          <cell r="H1687">
            <v>73.902100000000004</v>
          </cell>
          <cell r="I1687">
            <v>51.382526625311101</v>
          </cell>
        </row>
        <row r="1688">
          <cell r="C1688">
            <v>1684</v>
          </cell>
          <cell r="G1688">
            <v>1342.1116576479999</v>
          </cell>
          <cell r="H1688">
            <v>73.902100000000004</v>
          </cell>
          <cell r="I1688">
            <v>51.382526625311101</v>
          </cell>
        </row>
        <row r="1689">
          <cell r="C1689">
            <v>1685</v>
          </cell>
          <cell r="G1689">
            <v>1341.9219267569999</v>
          </cell>
          <cell r="H1689">
            <v>73.863600000000005</v>
          </cell>
          <cell r="I1689">
            <v>51.382526625311101</v>
          </cell>
        </row>
        <row r="1690">
          <cell r="C1690">
            <v>1686</v>
          </cell>
          <cell r="G1690">
            <v>1341.877379063</v>
          </cell>
          <cell r="H1690">
            <v>73.863600000000005</v>
          </cell>
          <cell r="I1690">
            <v>51.382526625311101</v>
          </cell>
        </row>
        <row r="1691">
          <cell r="C1691">
            <v>1687</v>
          </cell>
          <cell r="G1691">
            <v>1341.8074531529999</v>
          </cell>
          <cell r="H1691">
            <v>73.863600000000005</v>
          </cell>
          <cell r="I1691">
            <v>51.382526625311101</v>
          </cell>
        </row>
        <row r="1692">
          <cell r="C1692">
            <v>1688</v>
          </cell>
          <cell r="G1692">
            <v>1341.779801485</v>
          </cell>
          <cell r="H1692">
            <v>73.863600000000005</v>
          </cell>
          <cell r="I1692">
            <v>51.382526625311101</v>
          </cell>
        </row>
        <row r="1693">
          <cell r="C1693">
            <v>1689</v>
          </cell>
          <cell r="G1693">
            <v>1341.7550851670001</v>
          </cell>
          <cell r="H1693">
            <v>73.863600000000005</v>
          </cell>
          <cell r="I1693">
            <v>51.382526625311101</v>
          </cell>
        </row>
        <row r="1694">
          <cell r="C1694">
            <v>1690</v>
          </cell>
          <cell r="G1694">
            <v>1341.732746423</v>
          </cell>
          <cell r="H1694">
            <v>73.863600000000005</v>
          </cell>
          <cell r="I1694">
            <v>51.382526625311101</v>
          </cell>
        </row>
        <row r="1695">
          <cell r="C1695">
            <v>1691</v>
          </cell>
          <cell r="G1695">
            <v>1341.443948352</v>
          </cell>
          <cell r="H1695">
            <v>73.863600000000005</v>
          </cell>
          <cell r="I1695">
            <v>51.382526625311101</v>
          </cell>
        </row>
        <row r="1696">
          <cell r="C1696">
            <v>1692</v>
          </cell>
          <cell r="G1696">
            <v>1341.443685488</v>
          </cell>
          <cell r="H1696">
            <v>73.863600000000005</v>
          </cell>
          <cell r="I1696">
            <v>51.382526625311101</v>
          </cell>
        </row>
        <row r="1697">
          <cell r="C1697">
            <v>1693</v>
          </cell>
          <cell r="G1697">
            <v>1341.436358446</v>
          </cell>
          <cell r="H1697">
            <v>73.862200000000001</v>
          </cell>
          <cell r="I1697">
            <v>51.382526625311101</v>
          </cell>
        </row>
        <row r="1698">
          <cell r="C1698">
            <v>1694</v>
          </cell>
          <cell r="G1698">
            <v>1341.320535625</v>
          </cell>
          <cell r="H1698">
            <v>73.760099999999994</v>
          </cell>
          <cell r="I1698">
            <v>51.382526625311101</v>
          </cell>
        </row>
        <row r="1699">
          <cell r="C1699">
            <v>1695</v>
          </cell>
          <cell r="G1699">
            <v>1341.3050113919999</v>
          </cell>
          <cell r="H1699">
            <v>73.633300000000006</v>
          </cell>
          <cell r="I1699">
            <v>51.382526625311101</v>
          </cell>
        </row>
        <row r="1700">
          <cell r="C1700">
            <v>1696</v>
          </cell>
          <cell r="G1700">
            <v>1341.273486478</v>
          </cell>
          <cell r="H1700">
            <v>73.633300000000006</v>
          </cell>
          <cell r="I1700">
            <v>51.382526625311101</v>
          </cell>
        </row>
        <row r="1701">
          <cell r="C1701">
            <v>1697</v>
          </cell>
          <cell r="G1701">
            <v>1341.1471166010001</v>
          </cell>
          <cell r="H1701">
            <v>73.580200000000005</v>
          </cell>
          <cell r="I1701">
            <v>51.382526625311101</v>
          </cell>
        </row>
        <row r="1702">
          <cell r="C1702">
            <v>1698</v>
          </cell>
          <cell r="G1702">
            <v>1341.061660798</v>
          </cell>
          <cell r="H1702">
            <v>73.533699999999996</v>
          </cell>
          <cell r="I1702">
            <v>51.382526625311101</v>
          </cell>
        </row>
        <row r="1703">
          <cell r="C1703">
            <v>1699</v>
          </cell>
          <cell r="G1703">
            <v>1341.0258089729998</v>
          </cell>
          <cell r="H1703">
            <v>73.533699999999996</v>
          </cell>
          <cell r="I1703">
            <v>51.382526625311101</v>
          </cell>
        </row>
        <row r="1704">
          <cell r="C1704">
            <v>1700</v>
          </cell>
          <cell r="G1704">
            <v>1341.0240900230001</v>
          </cell>
          <cell r="H1704">
            <v>73.533699999999996</v>
          </cell>
          <cell r="I1704">
            <v>51.382526625311101</v>
          </cell>
        </row>
        <row r="1705">
          <cell r="C1705">
            <v>1701</v>
          </cell>
          <cell r="G1705">
            <v>1340.9879034210001</v>
          </cell>
          <cell r="H1705">
            <v>73.533699999999996</v>
          </cell>
          <cell r="I1705">
            <v>51.382526625311101</v>
          </cell>
        </row>
        <row r="1706">
          <cell r="C1706">
            <v>1702</v>
          </cell>
          <cell r="G1706">
            <v>1340.9214441509998</v>
          </cell>
          <cell r="H1706">
            <v>73.533699999999996</v>
          </cell>
          <cell r="I1706">
            <v>51.382526625311101</v>
          </cell>
        </row>
        <row r="1707">
          <cell r="C1707">
            <v>1703</v>
          </cell>
          <cell r="G1707">
            <v>1340.7964334390001</v>
          </cell>
          <cell r="H1707">
            <v>73.533699999999996</v>
          </cell>
          <cell r="I1707">
            <v>51.382526625311101</v>
          </cell>
        </row>
        <row r="1708">
          <cell r="C1708">
            <v>1704</v>
          </cell>
          <cell r="G1708">
            <v>1340.7636253579999</v>
          </cell>
          <cell r="H1708">
            <v>73.533699999999996</v>
          </cell>
          <cell r="I1708">
            <v>51.382526625311101</v>
          </cell>
        </row>
        <row r="1709">
          <cell r="C1709">
            <v>1705</v>
          </cell>
          <cell r="G1709">
            <v>1340.7258474180001</v>
          </cell>
          <cell r="H1709">
            <v>73.533699999999996</v>
          </cell>
          <cell r="I1709">
            <v>51.382526625311101</v>
          </cell>
        </row>
        <row r="1710">
          <cell r="C1710">
            <v>1706</v>
          </cell>
          <cell r="G1710">
            <v>1340.6882301439998</v>
          </cell>
          <cell r="H1710">
            <v>73.533699999999996</v>
          </cell>
          <cell r="I1710">
            <v>51.382526625311101</v>
          </cell>
        </row>
        <row r="1711">
          <cell r="C1711">
            <v>1707</v>
          </cell>
          <cell r="G1711">
            <v>1340.6581325379998</v>
          </cell>
          <cell r="H1711">
            <v>73.533699999999996</v>
          </cell>
          <cell r="I1711">
            <v>51.382526625311101</v>
          </cell>
        </row>
        <row r="1712">
          <cell r="C1712">
            <v>1708</v>
          </cell>
          <cell r="G1712">
            <v>1340.6487662539998</v>
          </cell>
          <cell r="H1712">
            <v>73.433499999999995</v>
          </cell>
          <cell r="I1712">
            <v>51.382526625311101</v>
          </cell>
        </row>
        <row r="1713">
          <cell r="C1713">
            <v>1709</v>
          </cell>
          <cell r="G1713">
            <v>1340.6020022970001</v>
          </cell>
          <cell r="H1713">
            <v>73.433499999999995</v>
          </cell>
          <cell r="I1713">
            <v>51.382526625311101</v>
          </cell>
        </row>
        <row r="1714">
          <cell r="C1714">
            <v>1710</v>
          </cell>
          <cell r="G1714">
            <v>1340.5371444329999</v>
          </cell>
          <cell r="H1714">
            <v>73.433499999999995</v>
          </cell>
          <cell r="I1714">
            <v>51.382526625311101</v>
          </cell>
        </row>
        <row r="1715">
          <cell r="C1715">
            <v>1711</v>
          </cell>
          <cell r="G1715">
            <v>1340.5272154019999</v>
          </cell>
          <cell r="H1715">
            <v>73.433499999999995</v>
          </cell>
          <cell r="I1715">
            <v>51.382526625311101</v>
          </cell>
        </row>
        <row r="1716">
          <cell r="C1716">
            <v>1712</v>
          </cell>
          <cell r="G1716">
            <v>1340.4492459199998</v>
          </cell>
          <cell r="H1716">
            <v>73.406499999999994</v>
          </cell>
          <cell r="I1716">
            <v>51.382526625311101</v>
          </cell>
        </row>
        <row r="1717">
          <cell r="C1717">
            <v>1713</v>
          </cell>
          <cell r="G1717">
            <v>1340.4373321809999</v>
          </cell>
          <cell r="H1717">
            <v>73.299300000000002</v>
          </cell>
          <cell r="I1717">
            <v>51.382526625311101</v>
          </cell>
        </row>
        <row r="1718">
          <cell r="C1718">
            <v>1714</v>
          </cell>
          <cell r="G1718">
            <v>1340.361969457</v>
          </cell>
          <cell r="H1718">
            <v>73.283299999999997</v>
          </cell>
          <cell r="I1718">
            <v>51.382526625311101</v>
          </cell>
        </row>
        <row r="1719">
          <cell r="C1719">
            <v>1715</v>
          </cell>
          <cell r="G1719">
            <v>1340.295586752</v>
          </cell>
          <cell r="H1719">
            <v>73.281700000000001</v>
          </cell>
          <cell r="I1719">
            <v>51.382526625311101</v>
          </cell>
        </row>
        <row r="1720">
          <cell r="C1720">
            <v>1716</v>
          </cell>
          <cell r="G1720">
            <v>1340.2887130300001</v>
          </cell>
          <cell r="H1720">
            <v>73.281700000000001</v>
          </cell>
          <cell r="I1720">
            <v>51.382526625311101</v>
          </cell>
        </row>
        <row r="1721">
          <cell r="C1721">
            <v>1717</v>
          </cell>
          <cell r="G1721">
            <v>1340.287646627</v>
          </cell>
          <cell r="H1721">
            <v>73.281700000000001</v>
          </cell>
          <cell r="I1721">
            <v>51.382526625311101</v>
          </cell>
        </row>
        <row r="1722">
          <cell r="C1722">
            <v>1718</v>
          </cell>
          <cell r="G1722">
            <v>1340.2396530139999</v>
          </cell>
          <cell r="H1722">
            <v>73.281700000000001</v>
          </cell>
          <cell r="I1722">
            <v>51.382526625311101</v>
          </cell>
        </row>
        <row r="1723">
          <cell r="C1723">
            <v>1719</v>
          </cell>
          <cell r="G1723">
            <v>1340.2201358340001</v>
          </cell>
          <cell r="H1723">
            <v>73.281700000000001</v>
          </cell>
          <cell r="I1723">
            <v>51.382526625311101</v>
          </cell>
        </row>
        <row r="1724">
          <cell r="C1724">
            <v>1720</v>
          </cell>
          <cell r="G1724">
            <v>1340.2180865719999</v>
          </cell>
          <cell r="H1724">
            <v>73.281700000000001</v>
          </cell>
          <cell r="I1724">
            <v>51.382526625311101</v>
          </cell>
        </row>
        <row r="1725">
          <cell r="C1725">
            <v>1721</v>
          </cell>
          <cell r="G1725">
            <v>1340.2069454509999</v>
          </cell>
          <cell r="H1725">
            <v>73.281700000000001</v>
          </cell>
          <cell r="I1725">
            <v>51.382526625311101</v>
          </cell>
        </row>
        <row r="1726">
          <cell r="C1726">
            <v>1722</v>
          </cell>
          <cell r="G1726">
            <v>1340.18015266</v>
          </cell>
          <cell r="H1726">
            <v>73.281700000000001</v>
          </cell>
          <cell r="I1726">
            <v>51.382526625311101</v>
          </cell>
        </row>
        <row r="1727">
          <cell r="C1727">
            <v>1723</v>
          </cell>
          <cell r="G1727">
            <v>1340.0848499439999</v>
          </cell>
          <cell r="H1727">
            <v>73.281700000000001</v>
          </cell>
          <cell r="I1727">
            <v>51.382526625311101</v>
          </cell>
        </row>
        <row r="1728">
          <cell r="C1728">
            <v>1724</v>
          </cell>
          <cell r="G1728">
            <v>1340.0809766039999</v>
          </cell>
          <cell r="H1728">
            <v>73.281700000000001</v>
          </cell>
          <cell r="I1728">
            <v>51.382526625311101</v>
          </cell>
        </row>
        <row r="1729">
          <cell r="C1729">
            <v>1725</v>
          </cell>
          <cell r="G1729">
            <v>1340.0156740520001</v>
          </cell>
          <cell r="H1729">
            <v>72.985100000000003</v>
          </cell>
          <cell r="I1729">
            <v>51.382526625311101</v>
          </cell>
        </row>
        <row r="1730">
          <cell r="C1730">
            <v>1726</v>
          </cell>
          <cell r="G1730">
            <v>1339.9867724430001</v>
          </cell>
          <cell r="H1730">
            <v>72.947500000000005</v>
          </cell>
          <cell r="I1730">
            <v>51.382526625311101</v>
          </cell>
        </row>
        <row r="1731">
          <cell r="C1731">
            <v>1727</v>
          </cell>
          <cell r="G1731">
            <v>1339.938329996</v>
          </cell>
          <cell r="H1731">
            <v>72.734848720000002</v>
          </cell>
          <cell r="I1731">
            <v>51.382526625311101</v>
          </cell>
        </row>
        <row r="1732">
          <cell r="C1732">
            <v>1728</v>
          </cell>
          <cell r="G1732">
            <v>1339.933503706</v>
          </cell>
          <cell r="H1732">
            <v>72.734848720000002</v>
          </cell>
          <cell r="I1732">
            <v>51.382526625311101</v>
          </cell>
        </row>
        <row r="1733">
          <cell r="C1733">
            <v>1729</v>
          </cell>
          <cell r="G1733">
            <v>1339.8807902599999</v>
          </cell>
          <cell r="H1733">
            <v>72.734848720000002</v>
          </cell>
          <cell r="I1733">
            <v>51.382526625311101</v>
          </cell>
        </row>
        <row r="1734">
          <cell r="C1734">
            <v>1730</v>
          </cell>
          <cell r="G1734">
            <v>1339.880586384</v>
          </cell>
          <cell r="H1734">
            <v>72.734848720000002</v>
          </cell>
          <cell r="I1734">
            <v>51.382526625311101</v>
          </cell>
        </row>
        <row r="1735">
          <cell r="C1735">
            <v>1731</v>
          </cell>
          <cell r="G1735">
            <v>1339.7429695800001</v>
          </cell>
          <cell r="H1735">
            <v>72.708699999999993</v>
          </cell>
          <cell r="I1735">
            <v>51.382526625311101</v>
          </cell>
        </row>
        <row r="1736">
          <cell r="C1736">
            <v>1732</v>
          </cell>
          <cell r="G1736">
            <v>1339.7149675420001</v>
          </cell>
          <cell r="H1736">
            <v>72.708699999999993</v>
          </cell>
          <cell r="I1736">
            <v>51.382526625311101</v>
          </cell>
        </row>
        <row r="1737">
          <cell r="C1737">
            <v>1733</v>
          </cell>
          <cell r="G1737">
            <v>1339.6199718500002</v>
          </cell>
          <cell r="H1737">
            <v>72.4392</v>
          </cell>
          <cell r="I1737">
            <v>51.382526625311101</v>
          </cell>
        </row>
        <row r="1738">
          <cell r="C1738">
            <v>1734</v>
          </cell>
          <cell r="G1738">
            <v>1339.5973890569999</v>
          </cell>
          <cell r="H1738">
            <v>72.4392</v>
          </cell>
          <cell r="I1738">
            <v>51.382526625311101</v>
          </cell>
        </row>
        <row r="1739">
          <cell r="C1739">
            <v>1735</v>
          </cell>
          <cell r="G1739">
            <v>1339.5144366969998</v>
          </cell>
          <cell r="H1739">
            <v>72.439108300000001</v>
          </cell>
          <cell r="I1739">
            <v>51.382526625311101</v>
          </cell>
        </row>
        <row r="1740">
          <cell r="C1740">
            <v>1736</v>
          </cell>
          <cell r="G1740">
            <v>1339.500871256</v>
          </cell>
          <cell r="H1740">
            <v>72.439108300000001</v>
          </cell>
          <cell r="I1740">
            <v>51.382526625311101</v>
          </cell>
        </row>
        <row r="1741">
          <cell r="C1741">
            <v>1737</v>
          </cell>
          <cell r="G1741">
            <v>1339.4454850359998</v>
          </cell>
          <cell r="H1741">
            <v>72.432000000000002</v>
          </cell>
          <cell r="I1741">
            <v>51.382526625311101</v>
          </cell>
        </row>
        <row r="1742">
          <cell r="C1742">
            <v>1738</v>
          </cell>
          <cell r="G1742">
            <v>1339.394122273</v>
          </cell>
          <cell r="H1742">
            <v>72.432000000000002</v>
          </cell>
          <cell r="I1742">
            <v>51.382526625311101</v>
          </cell>
        </row>
        <row r="1743">
          <cell r="C1743">
            <v>1739</v>
          </cell>
          <cell r="G1743">
            <v>1339.391763548</v>
          </cell>
          <cell r="H1743">
            <v>72.421400000000006</v>
          </cell>
          <cell r="I1743">
            <v>51.382526625311101</v>
          </cell>
        </row>
        <row r="1744">
          <cell r="C1744">
            <v>1740</v>
          </cell>
          <cell r="G1744">
            <v>1339.387738266</v>
          </cell>
          <cell r="H1744">
            <v>72.421400000000006</v>
          </cell>
          <cell r="I1744">
            <v>51.382526625311101</v>
          </cell>
        </row>
        <row r="1745">
          <cell r="C1745">
            <v>1741</v>
          </cell>
          <cell r="G1745">
            <v>1339.363443769</v>
          </cell>
          <cell r="H1745">
            <v>72.421400000000006</v>
          </cell>
          <cell r="I1745">
            <v>51.382526625311101</v>
          </cell>
        </row>
        <row r="1746">
          <cell r="C1746">
            <v>1742</v>
          </cell>
          <cell r="G1746">
            <v>1339.3489791280001</v>
          </cell>
          <cell r="H1746">
            <v>72.421400000000006</v>
          </cell>
          <cell r="I1746">
            <v>51.382526625311101</v>
          </cell>
        </row>
        <row r="1747">
          <cell r="C1747">
            <v>1743</v>
          </cell>
          <cell r="G1747">
            <v>1339.343855714</v>
          </cell>
          <cell r="H1747">
            <v>72.421400000000006</v>
          </cell>
          <cell r="I1747">
            <v>51.382526625311101</v>
          </cell>
        </row>
        <row r="1748">
          <cell r="C1748">
            <v>1744</v>
          </cell>
          <cell r="G1748">
            <v>1339.2293825510001</v>
          </cell>
          <cell r="H1748">
            <v>72.421400000000006</v>
          </cell>
          <cell r="I1748">
            <v>51.382526625311101</v>
          </cell>
        </row>
        <row r="1749">
          <cell r="C1749">
            <v>1745</v>
          </cell>
          <cell r="G1749">
            <v>1339.1480240799999</v>
          </cell>
          <cell r="H1749">
            <v>72.393000000000001</v>
          </cell>
          <cell r="I1749">
            <v>51.382526625311101</v>
          </cell>
        </row>
        <row r="1750">
          <cell r="C1750">
            <v>1746</v>
          </cell>
          <cell r="G1750">
            <v>1339.1128918099998</v>
          </cell>
          <cell r="H1750">
            <v>72.384399999999999</v>
          </cell>
          <cell r="I1750">
            <v>51.382526625311101</v>
          </cell>
        </row>
        <row r="1751">
          <cell r="C1751">
            <v>1747</v>
          </cell>
          <cell r="G1751">
            <v>1339.1087064469998</v>
          </cell>
          <cell r="H1751">
            <v>72.384399999999999</v>
          </cell>
          <cell r="I1751">
            <v>51.382526625311101</v>
          </cell>
        </row>
        <row r="1752">
          <cell r="C1752">
            <v>1748</v>
          </cell>
          <cell r="G1752">
            <v>1339.0729777820002</v>
          </cell>
          <cell r="H1752">
            <v>72.37</v>
          </cell>
          <cell r="I1752">
            <v>51.382526625311101</v>
          </cell>
        </row>
        <row r="1753">
          <cell r="C1753">
            <v>1749</v>
          </cell>
          <cell r="G1753">
            <v>1339.071669684</v>
          </cell>
          <cell r="H1753">
            <v>72.37</v>
          </cell>
          <cell r="I1753">
            <v>51.382526625311101</v>
          </cell>
        </row>
        <row r="1754">
          <cell r="C1754">
            <v>1750</v>
          </cell>
          <cell r="G1754">
            <v>1338.995565426</v>
          </cell>
          <cell r="H1754">
            <v>72.367500000000007</v>
          </cell>
          <cell r="I1754">
            <v>51.382526625311101</v>
          </cell>
        </row>
        <row r="1755">
          <cell r="C1755">
            <v>1751</v>
          </cell>
          <cell r="G1755">
            <v>1338.8671118540001</v>
          </cell>
          <cell r="H1755">
            <v>72.360900000000001</v>
          </cell>
          <cell r="I1755">
            <v>51.382526625311101</v>
          </cell>
        </row>
        <row r="1756">
          <cell r="C1756">
            <v>1752</v>
          </cell>
          <cell r="G1756">
            <v>1338.8324815199999</v>
          </cell>
          <cell r="H1756">
            <v>72.360900000000001</v>
          </cell>
          <cell r="I1756">
            <v>51.382526625311101</v>
          </cell>
        </row>
        <row r="1757">
          <cell r="C1757">
            <v>1753</v>
          </cell>
          <cell r="G1757">
            <v>1338.6911819760001</v>
          </cell>
          <cell r="H1757">
            <v>72.312799999999996</v>
          </cell>
          <cell r="I1757">
            <v>51.382526625311101</v>
          </cell>
        </row>
        <row r="1758">
          <cell r="C1758">
            <v>1754</v>
          </cell>
          <cell r="G1758">
            <v>1338.6620264630001</v>
          </cell>
          <cell r="H1758">
            <v>72.312799999999996</v>
          </cell>
          <cell r="I1758">
            <v>51.382526625311101</v>
          </cell>
        </row>
        <row r="1759">
          <cell r="C1759">
            <v>1755</v>
          </cell>
          <cell r="G1759">
            <v>1338.647803546</v>
          </cell>
          <cell r="H1759">
            <v>72.312799999999996</v>
          </cell>
          <cell r="I1759">
            <v>51.382526625311101</v>
          </cell>
        </row>
        <row r="1760">
          <cell r="C1760">
            <v>1756</v>
          </cell>
          <cell r="G1760">
            <v>1338.623168028</v>
          </cell>
          <cell r="H1760">
            <v>72.312799999999996</v>
          </cell>
          <cell r="I1760">
            <v>51.382526625311101</v>
          </cell>
        </row>
        <row r="1761">
          <cell r="C1761">
            <v>1757</v>
          </cell>
          <cell r="G1761">
            <v>1338.583465944</v>
          </cell>
          <cell r="H1761">
            <v>72.312799999999996</v>
          </cell>
          <cell r="I1761">
            <v>51.382526625311101</v>
          </cell>
        </row>
        <row r="1762">
          <cell r="C1762">
            <v>1758</v>
          </cell>
          <cell r="G1762">
            <v>1338.5722131680002</v>
          </cell>
          <cell r="H1762">
            <v>72.246899999999997</v>
          </cell>
          <cell r="I1762">
            <v>51.382526625311101</v>
          </cell>
        </row>
        <row r="1763">
          <cell r="C1763">
            <v>1759</v>
          </cell>
          <cell r="G1763">
            <v>1338.5646539859999</v>
          </cell>
          <cell r="H1763">
            <v>72.246899999999997</v>
          </cell>
          <cell r="I1763">
            <v>51.382526625311101</v>
          </cell>
        </row>
        <row r="1764">
          <cell r="C1764">
            <v>1760</v>
          </cell>
          <cell r="G1764">
            <v>1338.5368998879999</v>
          </cell>
          <cell r="H1764">
            <v>72.246899999999997</v>
          </cell>
          <cell r="I1764">
            <v>51.382526625311101</v>
          </cell>
        </row>
        <row r="1765">
          <cell r="C1765">
            <v>1761</v>
          </cell>
          <cell r="G1765">
            <v>1338.4720858000001</v>
          </cell>
          <cell r="H1765">
            <v>72.175600000000003</v>
          </cell>
          <cell r="I1765">
            <v>51.382526625311101</v>
          </cell>
        </row>
        <row r="1766">
          <cell r="C1766">
            <v>1762</v>
          </cell>
          <cell r="G1766">
            <v>1338.4329469429999</v>
          </cell>
          <cell r="H1766">
            <v>72.127099999999999</v>
          </cell>
          <cell r="I1766">
            <v>51.382526625311101</v>
          </cell>
        </row>
        <row r="1767">
          <cell r="C1767">
            <v>1763</v>
          </cell>
          <cell r="G1767">
            <v>1338.3896616869999</v>
          </cell>
          <cell r="H1767">
            <v>72.121752740000005</v>
          </cell>
          <cell r="I1767">
            <v>51.382526625311101</v>
          </cell>
        </row>
        <row r="1768">
          <cell r="C1768">
            <v>1764</v>
          </cell>
          <cell r="G1768">
            <v>1338.3672896350001</v>
          </cell>
          <cell r="H1768">
            <v>72.076700000000002</v>
          </cell>
          <cell r="I1768">
            <v>51.382526625311101</v>
          </cell>
        </row>
        <row r="1769">
          <cell r="C1769">
            <v>1765</v>
          </cell>
          <cell r="G1769">
            <v>1338.2759403089999</v>
          </cell>
          <cell r="H1769">
            <v>71.957099999999997</v>
          </cell>
          <cell r="I1769">
            <v>51.382526625311101</v>
          </cell>
        </row>
        <row r="1770">
          <cell r="C1770">
            <v>1766</v>
          </cell>
          <cell r="G1770">
            <v>1338.2578739390001</v>
          </cell>
          <cell r="H1770">
            <v>71.957099999999997</v>
          </cell>
          <cell r="I1770">
            <v>51.382526625311101</v>
          </cell>
        </row>
        <row r="1771">
          <cell r="C1771">
            <v>1767</v>
          </cell>
          <cell r="G1771">
            <v>1338.163585392</v>
          </cell>
          <cell r="H1771">
            <v>71.66064532</v>
          </cell>
          <cell r="I1771">
            <v>51.382526625311101</v>
          </cell>
        </row>
        <row r="1772">
          <cell r="C1772">
            <v>1768</v>
          </cell>
          <cell r="G1772">
            <v>1338.055615985</v>
          </cell>
          <cell r="H1772">
            <v>71.534847499999998</v>
          </cell>
          <cell r="I1772">
            <v>51.382526625311101</v>
          </cell>
        </row>
        <row r="1773">
          <cell r="C1773">
            <v>1769</v>
          </cell>
          <cell r="G1773">
            <v>1338.0009423440001</v>
          </cell>
          <cell r="H1773">
            <v>71.528534680000007</v>
          </cell>
          <cell r="I1773">
            <v>51.382526625311101</v>
          </cell>
        </row>
        <row r="1774">
          <cell r="C1774">
            <v>1770</v>
          </cell>
          <cell r="G1774">
            <v>1337.806775838</v>
          </cell>
          <cell r="H1774">
            <v>71.528534680000007</v>
          </cell>
          <cell r="I1774">
            <v>51.382526625311101</v>
          </cell>
        </row>
        <row r="1775">
          <cell r="C1775">
            <v>1771</v>
          </cell>
          <cell r="G1775">
            <v>1337.7774899240001</v>
          </cell>
          <cell r="H1775">
            <v>71.3566</v>
          </cell>
          <cell r="I1775">
            <v>51.382526625311101</v>
          </cell>
        </row>
        <row r="1776">
          <cell r="C1776">
            <v>1772</v>
          </cell>
          <cell r="G1776">
            <v>1337.762927476</v>
          </cell>
          <cell r="H1776">
            <v>71.3566</v>
          </cell>
          <cell r="I1776">
            <v>51.382526625311101</v>
          </cell>
        </row>
        <row r="1777">
          <cell r="C1777">
            <v>1773</v>
          </cell>
          <cell r="G1777">
            <v>1337.6623100439999</v>
          </cell>
          <cell r="H1777">
            <v>71.2637</v>
          </cell>
          <cell r="I1777">
            <v>51.382526625311101</v>
          </cell>
        </row>
        <row r="1778">
          <cell r="C1778">
            <v>1774</v>
          </cell>
          <cell r="G1778">
            <v>1337.6216807660001</v>
          </cell>
          <cell r="H1778">
            <v>71.2637</v>
          </cell>
          <cell r="I1778">
            <v>51.382526625311101</v>
          </cell>
        </row>
        <row r="1779">
          <cell r="C1779">
            <v>1775</v>
          </cell>
          <cell r="G1779">
            <v>1337.5233381789999</v>
          </cell>
          <cell r="H1779">
            <v>71.163200000000003</v>
          </cell>
          <cell r="I1779">
            <v>51.382526625311101</v>
          </cell>
        </row>
        <row r="1780">
          <cell r="C1780">
            <v>1776</v>
          </cell>
          <cell r="G1780">
            <v>1337.512582309</v>
          </cell>
          <cell r="H1780">
            <v>71.150599999999997</v>
          </cell>
          <cell r="I1780">
            <v>51.382526625311101</v>
          </cell>
        </row>
        <row r="1781">
          <cell r="C1781">
            <v>1777</v>
          </cell>
          <cell r="G1781">
            <v>1337.5079710339999</v>
          </cell>
          <cell r="H1781">
            <v>71.150599999999997</v>
          </cell>
          <cell r="I1781">
            <v>51.382526625311101</v>
          </cell>
        </row>
        <row r="1782">
          <cell r="C1782">
            <v>1778</v>
          </cell>
          <cell r="G1782">
            <v>1337.4697974840001</v>
          </cell>
          <cell r="H1782">
            <v>71.150599999999997</v>
          </cell>
          <cell r="I1782">
            <v>51.382526625311101</v>
          </cell>
        </row>
        <row r="1783">
          <cell r="C1783">
            <v>1779</v>
          </cell>
          <cell r="G1783">
            <v>1337.3782158280001</v>
          </cell>
          <cell r="H1783">
            <v>71.123000000000005</v>
          </cell>
          <cell r="I1783">
            <v>51.382526625311101</v>
          </cell>
        </row>
        <row r="1784">
          <cell r="C1784">
            <v>1780</v>
          </cell>
          <cell r="G1784">
            <v>1337.3546958959998</v>
          </cell>
          <cell r="H1784">
            <v>71.123000000000005</v>
          </cell>
          <cell r="I1784">
            <v>51.382526625311101</v>
          </cell>
        </row>
        <row r="1785">
          <cell r="C1785">
            <v>1781</v>
          </cell>
          <cell r="G1785">
            <v>1337.307762598</v>
          </cell>
          <cell r="H1785">
            <v>71.084900000000005</v>
          </cell>
          <cell r="I1785">
            <v>51.382526625311101</v>
          </cell>
        </row>
        <row r="1786">
          <cell r="C1786">
            <v>1782</v>
          </cell>
          <cell r="G1786">
            <v>1337.302595486</v>
          </cell>
          <cell r="H1786">
            <v>70.832353600000005</v>
          </cell>
          <cell r="I1786">
            <v>51.382526625311101</v>
          </cell>
        </row>
        <row r="1787">
          <cell r="C1787">
            <v>1783</v>
          </cell>
          <cell r="G1787">
            <v>1337.300713414</v>
          </cell>
          <cell r="H1787">
            <v>70.698700000000002</v>
          </cell>
          <cell r="I1787">
            <v>51.382526625311101</v>
          </cell>
        </row>
        <row r="1788">
          <cell r="C1788">
            <v>1784</v>
          </cell>
          <cell r="G1788">
            <v>1337.249025605</v>
          </cell>
          <cell r="H1788">
            <v>70.698700000000002</v>
          </cell>
          <cell r="I1788">
            <v>51.382526625311101</v>
          </cell>
        </row>
        <row r="1789">
          <cell r="C1789">
            <v>1785</v>
          </cell>
          <cell r="G1789">
            <v>1337.1127509369999</v>
          </cell>
          <cell r="H1789">
            <v>70.540199999999999</v>
          </cell>
          <cell r="I1789">
            <v>51.382526625311101</v>
          </cell>
        </row>
        <row r="1790">
          <cell r="C1790">
            <v>1786</v>
          </cell>
          <cell r="G1790">
            <v>1337.1020894810001</v>
          </cell>
          <cell r="H1790">
            <v>70.531300000000002</v>
          </cell>
          <cell r="I1790">
            <v>51.382526625311101</v>
          </cell>
        </row>
        <row r="1791">
          <cell r="C1791">
            <v>1787</v>
          </cell>
          <cell r="G1791">
            <v>1337.0427077260001</v>
          </cell>
          <cell r="H1791">
            <v>70.531300000000002</v>
          </cell>
          <cell r="I1791">
            <v>51.382526625311101</v>
          </cell>
        </row>
        <row r="1792">
          <cell r="C1792">
            <v>1788</v>
          </cell>
          <cell r="G1792">
            <v>1336.949778678</v>
          </cell>
          <cell r="H1792">
            <v>70.531300000000002</v>
          </cell>
          <cell r="I1792">
            <v>51.382526625311101</v>
          </cell>
        </row>
        <row r="1793">
          <cell r="C1793">
            <v>1789</v>
          </cell>
          <cell r="G1793">
            <v>1336.913369546</v>
          </cell>
          <cell r="H1793">
            <v>70.531300000000002</v>
          </cell>
          <cell r="I1793">
            <v>51.382526625311101</v>
          </cell>
        </row>
        <row r="1794">
          <cell r="C1794">
            <v>1790</v>
          </cell>
          <cell r="G1794">
            <v>1336.8972195919998</v>
          </cell>
          <cell r="H1794">
            <v>70.484399999999994</v>
          </cell>
          <cell r="I1794">
            <v>51.382526625311101</v>
          </cell>
        </row>
        <row r="1795">
          <cell r="C1795">
            <v>1791</v>
          </cell>
          <cell r="G1795">
            <v>1336.8951924200001</v>
          </cell>
          <cell r="H1795">
            <v>70.4816</v>
          </cell>
          <cell r="I1795">
            <v>51.382526625311101</v>
          </cell>
        </row>
        <row r="1796">
          <cell r="C1796">
            <v>1792</v>
          </cell>
          <cell r="G1796">
            <v>1336.8070679099999</v>
          </cell>
          <cell r="H1796">
            <v>70.4816</v>
          </cell>
          <cell r="I1796">
            <v>51.382526625311101</v>
          </cell>
        </row>
        <row r="1797">
          <cell r="C1797">
            <v>1793</v>
          </cell>
          <cell r="G1797">
            <v>1336.7117652680001</v>
          </cell>
          <cell r="H1797">
            <v>70.4816</v>
          </cell>
          <cell r="I1797">
            <v>51.382526625311101</v>
          </cell>
        </row>
        <row r="1798">
          <cell r="C1798">
            <v>1794</v>
          </cell>
          <cell r="G1798">
            <v>1336.59663808</v>
          </cell>
          <cell r="H1798">
            <v>70.479200000000006</v>
          </cell>
          <cell r="I1798">
            <v>51.382526625311101</v>
          </cell>
        </row>
        <row r="1799">
          <cell r="C1799">
            <v>1795</v>
          </cell>
          <cell r="G1799">
            <v>1336.5432647</v>
          </cell>
          <cell r="H1799">
            <v>70.462000000000003</v>
          </cell>
          <cell r="I1799">
            <v>51.382526625311101</v>
          </cell>
        </row>
        <row r="1800">
          <cell r="C1800">
            <v>1796</v>
          </cell>
          <cell r="G1800">
            <v>1336.5282636830002</v>
          </cell>
          <cell r="H1800">
            <v>70.450900000000004</v>
          </cell>
          <cell r="I1800">
            <v>51.382526625311101</v>
          </cell>
        </row>
        <row r="1801">
          <cell r="C1801">
            <v>1797</v>
          </cell>
          <cell r="G1801">
            <v>1336.4279943289998</v>
          </cell>
          <cell r="H1801">
            <v>70.450900000000004</v>
          </cell>
          <cell r="I1801">
            <v>51.382526625311101</v>
          </cell>
        </row>
        <row r="1802">
          <cell r="C1802">
            <v>1798</v>
          </cell>
          <cell r="G1802">
            <v>1336.38589888</v>
          </cell>
          <cell r="H1802">
            <v>70.448899999999995</v>
          </cell>
          <cell r="I1802">
            <v>51.382526625311101</v>
          </cell>
        </row>
        <row r="1803">
          <cell r="C1803">
            <v>1799</v>
          </cell>
          <cell r="G1803">
            <v>1336.3582495639998</v>
          </cell>
          <cell r="H1803">
            <v>70.435524830000006</v>
          </cell>
          <cell r="I1803">
            <v>51.382526625311101</v>
          </cell>
        </row>
        <row r="1804">
          <cell r="C1804">
            <v>1800</v>
          </cell>
          <cell r="G1804">
            <v>1336.3121774249998</v>
          </cell>
          <cell r="H1804">
            <v>70.435524830000006</v>
          </cell>
          <cell r="I1804">
            <v>51.382526625311101</v>
          </cell>
        </row>
        <row r="1805">
          <cell r="C1805">
            <v>1801</v>
          </cell>
          <cell r="G1805">
            <v>1336.304744215</v>
          </cell>
          <cell r="H1805">
            <v>70.426000000000002</v>
          </cell>
          <cell r="I1805">
            <v>51.382526625311101</v>
          </cell>
        </row>
        <row r="1806">
          <cell r="C1806">
            <v>1802</v>
          </cell>
          <cell r="G1806">
            <v>1336.2987506049999</v>
          </cell>
          <cell r="H1806">
            <v>70.426000000000002</v>
          </cell>
          <cell r="I1806">
            <v>51.382526625311101</v>
          </cell>
        </row>
        <row r="1807">
          <cell r="C1807">
            <v>1803</v>
          </cell>
          <cell r="G1807">
            <v>1336.1384455339999</v>
          </cell>
          <cell r="H1807">
            <v>70.358800000000002</v>
          </cell>
          <cell r="I1807">
            <v>51.382526625311101</v>
          </cell>
        </row>
        <row r="1808">
          <cell r="C1808">
            <v>1804</v>
          </cell>
          <cell r="G1808">
            <v>1336.0881430220002</v>
          </cell>
          <cell r="H1808">
            <v>70.354200000000006</v>
          </cell>
          <cell r="I1808">
            <v>51.382526625311101</v>
          </cell>
        </row>
        <row r="1809">
          <cell r="C1809">
            <v>1805</v>
          </cell>
          <cell r="G1809">
            <v>1336.0440759129999</v>
          </cell>
          <cell r="H1809">
            <v>70.354200000000006</v>
          </cell>
          <cell r="I1809">
            <v>51.382526625311101</v>
          </cell>
        </row>
        <row r="1810">
          <cell r="C1810">
            <v>1806</v>
          </cell>
          <cell r="G1810">
            <v>1336.041956001</v>
          </cell>
          <cell r="H1810">
            <v>70.354200000000006</v>
          </cell>
          <cell r="I1810">
            <v>51.382526625311101</v>
          </cell>
        </row>
        <row r="1811">
          <cell r="C1811">
            <v>1807</v>
          </cell>
          <cell r="G1811">
            <v>1336.0313473910001</v>
          </cell>
          <cell r="H1811">
            <v>70.338800000000006</v>
          </cell>
          <cell r="I1811">
            <v>51.382526625311101</v>
          </cell>
        </row>
        <row r="1812">
          <cell r="C1812">
            <v>1808</v>
          </cell>
          <cell r="G1812">
            <v>1335.9993144489999</v>
          </cell>
          <cell r="H1812">
            <v>70.338750149999996</v>
          </cell>
          <cell r="I1812">
            <v>51.382526625311101</v>
          </cell>
        </row>
        <row r="1813">
          <cell r="C1813">
            <v>1809</v>
          </cell>
          <cell r="G1813">
            <v>1335.964770368</v>
          </cell>
          <cell r="H1813">
            <v>70.338750149999996</v>
          </cell>
          <cell r="I1813">
            <v>51.382526625311101</v>
          </cell>
        </row>
        <row r="1814">
          <cell r="C1814">
            <v>1810</v>
          </cell>
          <cell r="G1814">
            <v>1335.927822479</v>
          </cell>
          <cell r="H1814">
            <v>70.338750149999996</v>
          </cell>
          <cell r="I1814">
            <v>51.382526625311101</v>
          </cell>
        </row>
        <row r="1815">
          <cell r="C1815">
            <v>1811</v>
          </cell>
          <cell r="G1815">
            <v>1335.812514232</v>
          </cell>
          <cell r="H1815">
            <v>70.325599999999994</v>
          </cell>
          <cell r="I1815">
            <v>51.382526625311101</v>
          </cell>
        </row>
        <row r="1816">
          <cell r="C1816">
            <v>1812</v>
          </cell>
          <cell r="G1816">
            <v>1335.8125070809999</v>
          </cell>
          <cell r="H1816">
            <v>70.212100000000007</v>
          </cell>
          <cell r="I1816">
            <v>51.382526625311101</v>
          </cell>
        </row>
        <row r="1817">
          <cell r="C1817">
            <v>1813</v>
          </cell>
          <cell r="G1817">
            <v>1335.806933865</v>
          </cell>
          <cell r="H1817">
            <v>70.212100000000007</v>
          </cell>
          <cell r="I1817">
            <v>51.382526625311101</v>
          </cell>
        </row>
        <row r="1818">
          <cell r="C1818">
            <v>1814</v>
          </cell>
          <cell r="G1818">
            <v>1335.8062539699999</v>
          </cell>
          <cell r="H1818">
            <v>70.212100000000007</v>
          </cell>
          <cell r="I1818">
            <v>51.382526625311101</v>
          </cell>
        </row>
        <row r="1819">
          <cell r="C1819">
            <v>1815</v>
          </cell>
          <cell r="G1819">
            <v>1335.7998388010001</v>
          </cell>
          <cell r="H1819">
            <v>70.212100000000007</v>
          </cell>
          <cell r="I1819">
            <v>51.382526625311101</v>
          </cell>
        </row>
        <row r="1820">
          <cell r="C1820">
            <v>1816</v>
          </cell>
          <cell r="G1820">
            <v>1335.792470632</v>
          </cell>
          <cell r="H1820">
            <v>70.212100000000007</v>
          </cell>
          <cell r="I1820">
            <v>51.382526625311101</v>
          </cell>
        </row>
        <row r="1821">
          <cell r="C1821">
            <v>1817</v>
          </cell>
          <cell r="G1821">
            <v>1335.7887086870001</v>
          </cell>
          <cell r="H1821">
            <v>70.212100000000007</v>
          </cell>
          <cell r="I1821">
            <v>51.382526625311101</v>
          </cell>
        </row>
        <row r="1822">
          <cell r="C1822">
            <v>1818</v>
          </cell>
          <cell r="G1822">
            <v>1335.7775742470001</v>
          </cell>
          <cell r="H1822">
            <v>70.212100000000007</v>
          </cell>
          <cell r="I1822">
            <v>51.382526625311101</v>
          </cell>
        </row>
        <row r="1823">
          <cell r="C1823">
            <v>1819</v>
          </cell>
          <cell r="G1823">
            <v>1335.7455503599999</v>
          </cell>
          <cell r="H1823">
            <v>70.150700000000001</v>
          </cell>
          <cell r="I1823">
            <v>51.382526625311101</v>
          </cell>
        </row>
        <row r="1824">
          <cell r="C1824">
            <v>1820</v>
          </cell>
          <cell r="G1824">
            <v>1335.7391737770001</v>
          </cell>
          <cell r="H1824">
            <v>70.150700000000001</v>
          </cell>
          <cell r="I1824">
            <v>51.382526625311101</v>
          </cell>
        </row>
        <row r="1825">
          <cell r="C1825">
            <v>1821</v>
          </cell>
          <cell r="G1825">
            <v>1335.6660920440002</v>
          </cell>
          <cell r="H1825">
            <v>70.150700000000001</v>
          </cell>
          <cell r="I1825">
            <v>51.382526625311101</v>
          </cell>
        </row>
        <row r="1826">
          <cell r="C1826">
            <v>1822</v>
          </cell>
          <cell r="G1826">
            <v>1335.6330270030001</v>
          </cell>
          <cell r="H1826">
            <v>70.150700000000001</v>
          </cell>
          <cell r="I1826">
            <v>51.382526625311101</v>
          </cell>
        </row>
        <row r="1827">
          <cell r="C1827">
            <v>1823</v>
          </cell>
          <cell r="G1827">
            <v>1335.5874556219999</v>
          </cell>
          <cell r="H1827">
            <v>70.150700000000001</v>
          </cell>
          <cell r="I1827">
            <v>51.382526625311101</v>
          </cell>
        </row>
        <row r="1828">
          <cell r="C1828">
            <v>1824</v>
          </cell>
          <cell r="G1828">
            <v>1335.559457411</v>
          </cell>
          <cell r="H1828">
            <v>70.150700000000001</v>
          </cell>
          <cell r="I1828">
            <v>51.382526625311101</v>
          </cell>
        </row>
        <row r="1829">
          <cell r="C1829">
            <v>1825</v>
          </cell>
          <cell r="G1829">
            <v>1335.372772342</v>
          </cell>
          <cell r="H1829">
            <v>70.150700000000001</v>
          </cell>
          <cell r="I1829">
            <v>51.382526625311101</v>
          </cell>
        </row>
        <row r="1830">
          <cell r="C1830">
            <v>1826</v>
          </cell>
          <cell r="G1830">
            <v>1335.365823506</v>
          </cell>
          <cell r="H1830">
            <v>70.144300000000001</v>
          </cell>
          <cell r="I1830">
            <v>51.382526625311101</v>
          </cell>
        </row>
        <row r="1831">
          <cell r="C1831">
            <v>1827</v>
          </cell>
          <cell r="G1831">
            <v>1335.3634114880001</v>
          </cell>
          <cell r="H1831">
            <v>70.141800000000003</v>
          </cell>
          <cell r="I1831">
            <v>51.382526625311101</v>
          </cell>
        </row>
        <row r="1832">
          <cell r="C1832">
            <v>1828</v>
          </cell>
          <cell r="G1832">
            <v>1335.3426205589999</v>
          </cell>
          <cell r="H1832">
            <v>70.141800000000003</v>
          </cell>
          <cell r="I1832">
            <v>51.382526625311101</v>
          </cell>
        </row>
        <row r="1833">
          <cell r="C1833">
            <v>1829</v>
          </cell>
          <cell r="G1833">
            <v>1335.3114206789999</v>
          </cell>
          <cell r="H1833">
            <v>70.141800000000003</v>
          </cell>
          <cell r="I1833">
            <v>51.382526625311101</v>
          </cell>
        </row>
        <row r="1834">
          <cell r="C1834">
            <v>1830</v>
          </cell>
          <cell r="G1834">
            <v>1335.305174482</v>
          </cell>
          <cell r="H1834">
            <v>70.139300000000006</v>
          </cell>
          <cell r="I1834">
            <v>51.382526625311101</v>
          </cell>
        </row>
        <row r="1835">
          <cell r="C1835">
            <v>1831</v>
          </cell>
          <cell r="G1835">
            <v>1335.26824132</v>
          </cell>
          <cell r="H1835">
            <v>70.139300000000006</v>
          </cell>
          <cell r="I1835">
            <v>51.382526625311101</v>
          </cell>
        </row>
        <row r="1836">
          <cell r="C1836">
            <v>1832</v>
          </cell>
          <cell r="G1836">
            <v>1335.235766709</v>
          </cell>
          <cell r="H1836">
            <v>70.139300000000006</v>
          </cell>
          <cell r="I1836">
            <v>51.382526625311101</v>
          </cell>
        </row>
        <row r="1837">
          <cell r="C1837">
            <v>1833</v>
          </cell>
          <cell r="G1837">
            <v>1335.2261561320001</v>
          </cell>
          <cell r="H1837">
            <v>70.139300000000006</v>
          </cell>
          <cell r="I1837">
            <v>51.382526625311101</v>
          </cell>
        </row>
        <row r="1838">
          <cell r="C1838">
            <v>1834</v>
          </cell>
          <cell r="G1838">
            <v>1335.2028917320001</v>
          </cell>
          <cell r="H1838">
            <v>70.139300000000006</v>
          </cell>
          <cell r="I1838">
            <v>51.382526625311101</v>
          </cell>
        </row>
        <row r="1839">
          <cell r="C1839">
            <v>1835</v>
          </cell>
          <cell r="G1839">
            <v>1335.1583304799999</v>
          </cell>
          <cell r="H1839">
            <v>70.139300000000006</v>
          </cell>
          <cell r="I1839">
            <v>51.382526625311101</v>
          </cell>
        </row>
        <row r="1840">
          <cell r="C1840">
            <v>1836</v>
          </cell>
          <cell r="G1840">
            <v>1335.1522488579999</v>
          </cell>
          <cell r="H1840">
            <v>70.139300000000006</v>
          </cell>
          <cell r="I1840">
            <v>51.382526625311101</v>
          </cell>
        </row>
        <row r="1841">
          <cell r="C1841">
            <v>1837</v>
          </cell>
          <cell r="G1841">
            <v>1335.123840904</v>
          </cell>
          <cell r="H1841">
            <v>70.139300000000006</v>
          </cell>
          <cell r="I1841">
            <v>51.382526625311101</v>
          </cell>
        </row>
        <row r="1842">
          <cell r="C1842">
            <v>1838</v>
          </cell>
          <cell r="G1842">
            <v>1335.063231308</v>
          </cell>
          <cell r="H1842">
            <v>70.129800000000003</v>
          </cell>
          <cell r="I1842">
            <v>51.382526625311101</v>
          </cell>
        </row>
        <row r="1843">
          <cell r="C1843">
            <v>1839</v>
          </cell>
          <cell r="G1843">
            <v>1335.0552488820001</v>
          </cell>
          <cell r="H1843">
            <v>70.129800000000003</v>
          </cell>
          <cell r="I1843">
            <v>51.382526625311101</v>
          </cell>
        </row>
        <row r="1844">
          <cell r="C1844">
            <v>1840</v>
          </cell>
          <cell r="G1844">
            <v>1335.0219820550001</v>
          </cell>
          <cell r="H1844">
            <v>70.129800000000003</v>
          </cell>
          <cell r="I1844">
            <v>51.382526625311101</v>
          </cell>
        </row>
        <row r="1845">
          <cell r="C1845">
            <v>1841</v>
          </cell>
          <cell r="G1845">
            <v>1335.0035615250001</v>
          </cell>
          <cell r="H1845">
            <v>70.129800000000003</v>
          </cell>
          <cell r="I1845">
            <v>51.382526625311101</v>
          </cell>
        </row>
        <row r="1846">
          <cell r="C1846">
            <v>1842</v>
          </cell>
          <cell r="G1846">
            <v>1335.0015346570001</v>
          </cell>
          <cell r="H1846">
            <v>70.129800000000003</v>
          </cell>
          <cell r="I1846">
            <v>51.382526625311101</v>
          </cell>
        </row>
        <row r="1847">
          <cell r="C1847">
            <v>1843</v>
          </cell>
          <cell r="G1847">
            <v>1334.9038693140001</v>
          </cell>
          <cell r="H1847">
            <v>70.129800000000003</v>
          </cell>
          <cell r="I1847">
            <v>51.382526625311101</v>
          </cell>
        </row>
        <row r="1848">
          <cell r="C1848">
            <v>1844</v>
          </cell>
          <cell r="G1848">
            <v>1334.8761971209999</v>
          </cell>
          <cell r="H1848">
            <v>70.129800000000003</v>
          </cell>
          <cell r="I1848">
            <v>51.382526625311101</v>
          </cell>
        </row>
        <row r="1849">
          <cell r="C1849">
            <v>1845</v>
          </cell>
          <cell r="G1849">
            <v>1334.849328515</v>
          </cell>
          <cell r="H1849">
            <v>70.111599999999996</v>
          </cell>
          <cell r="I1849">
            <v>51.382526625311101</v>
          </cell>
        </row>
        <row r="1850">
          <cell r="C1850">
            <v>1846</v>
          </cell>
          <cell r="G1850">
            <v>1334.8271682549998</v>
          </cell>
          <cell r="H1850">
            <v>70.111599999999996</v>
          </cell>
          <cell r="I1850">
            <v>51.382526625311101</v>
          </cell>
        </row>
        <row r="1851">
          <cell r="C1851">
            <v>1847</v>
          </cell>
          <cell r="G1851">
            <v>1334.8226106519999</v>
          </cell>
          <cell r="H1851">
            <v>70.111599999999996</v>
          </cell>
          <cell r="I1851">
            <v>51.382526625311101</v>
          </cell>
        </row>
        <row r="1852">
          <cell r="C1852">
            <v>1848</v>
          </cell>
          <cell r="G1852">
            <v>1334.7869077509999</v>
          </cell>
          <cell r="H1852">
            <v>70.106999999999999</v>
          </cell>
          <cell r="I1852">
            <v>51.382526625311101</v>
          </cell>
        </row>
        <row r="1853">
          <cell r="C1853">
            <v>1849</v>
          </cell>
          <cell r="G1853">
            <v>1334.7740770799999</v>
          </cell>
          <cell r="H1853">
            <v>70.106999999999999</v>
          </cell>
          <cell r="I1853">
            <v>51.382526625311101</v>
          </cell>
        </row>
        <row r="1854">
          <cell r="C1854">
            <v>1850</v>
          </cell>
          <cell r="G1854">
            <v>1334.770207263</v>
          </cell>
          <cell r="H1854">
            <v>70.0989</v>
          </cell>
          <cell r="I1854">
            <v>51.382526625311101</v>
          </cell>
        </row>
        <row r="1855">
          <cell r="C1855">
            <v>1851</v>
          </cell>
          <cell r="G1855">
            <v>1334.767263236</v>
          </cell>
          <cell r="H1855">
            <v>70.0989</v>
          </cell>
          <cell r="I1855">
            <v>51.382526625311101</v>
          </cell>
        </row>
        <row r="1856">
          <cell r="C1856">
            <v>1852</v>
          </cell>
          <cell r="G1856">
            <v>1334.7192938200001</v>
          </cell>
          <cell r="H1856">
            <v>70.063400000000001</v>
          </cell>
          <cell r="I1856">
            <v>51.382526625311101</v>
          </cell>
        </row>
        <row r="1857">
          <cell r="C1857">
            <v>1853</v>
          </cell>
          <cell r="G1857">
            <v>1334.671177379</v>
          </cell>
          <cell r="H1857">
            <v>70.063400000000001</v>
          </cell>
          <cell r="I1857">
            <v>51.382526625311101</v>
          </cell>
        </row>
        <row r="1858">
          <cell r="C1858">
            <v>1854</v>
          </cell>
          <cell r="G1858">
            <v>1334.664895848</v>
          </cell>
          <cell r="H1858">
            <v>70.063400000000001</v>
          </cell>
          <cell r="I1858">
            <v>51.382526625311101</v>
          </cell>
        </row>
        <row r="1859">
          <cell r="C1859">
            <v>1855</v>
          </cell>
          <cell r="G1859">
            <v>1334.5954455420001</v>
          </cell>
          <cell r="H1859">
            <v>70.040183619999993</v>
          </cell>
          <cell r="I1859">
            <v>51.382526625311101</v>
          </cell>
        </row>
        <row r="1860">
          <cell r="C1860">
            <v>1856</v>
          </cell>
          <cell r="G1860">
            <v>1334.5810747090002</v>
          </cell>
          <cell r="H1860">
            <v>70.040183619999993</v>
          </cell>
          <cell r="I1860">
            <v>51.382526625311101</v>
          </cell>
        </row>
        <row r="1861">
          <cell r="C1861">
            <v>1857</v>
          </cell>
          <cell r="G1861">
            <v>1334.5545459119999</v>
          </cell>
          <cell r="H1861">
            <v>70.040183619999993</v>
          </cell>
          <cell r="I1861">
            <v>51.382526625311101</v>
          </cell>
        </row>
        <row r="1862">
          <cell r="C1862">
            <v>1858</v>
          </cell>
          <cell r="G1862">
            <v>1334.5165831510001</v>
          </cell>
          <cell r="H1862">
            <v>70.038629709999995</v>
          </cell>
          <cell r="I1862">
            <v>51.382526625311101</v>
          </cell>
        </row>
        <row r="1863">
          <cell r="C1863">
            <v>1859</v>
          </cell>
          <cell r="G1863">
            <v>1334.4872552479999</v>
          </cell>
          <cell r="H1863">
            <v>70.038399999999996</v>
          </cell>
          <cell r="I1863">
            <v>51.382526625311101</v>
          </cell>
        </row>
        <row r="1864">
          <cell r="C1864">
            <v>1860</v>
          </cell>
          <cell r="G1864">
            <v>1334.3911660389999</v>
          </cell>
          <cell r="H1864">
            <v>70.038399999999996</v>
          </cell>
          <cell r="I1864">
            <v>51.382526625311101</v>
          </cell>
        </row>
        <row r="1865">
          <cell r="C1865">
            <v>1861</v>
          </cell>
          <cell r="G1865">
            <v>1334.364058566</v>
          </cell>
          <cell r="H1865">
            <v>70.034300000000002</v>
          </cell>
          <cell r="I1865">
            <v>51.382526625311101</v>
          </cell>
        </row>
        <row r="1866">
          <cell r="C1866">
            <v>1862</v>
          </cell>
          <cell r="G1866">
            <v>1334.3467567370001</v>
          </cell>
          <cell r="H1866">
            <v>70.034300000000002</v>
          </cell>
          <cell r="I1866">
            <v>51.382526625311101</v>
          </cell>
        </row>
        <row r="1867">
          <cell r="C1867">
            <v>1863</v>
          </cell>
          <cell r="G1867">
            <v>1334.3437625460001</v>
          </cell>
          <cell r="H1867">
            <v>70.020300000000006</v>
          </cell>
          <cell r="I1867">
            <v>51.382526625311101</v>
          </cell>
        </row>
        <row r="1868">
          <cell r="C1868">
            <v>1864</v>
          </cell>
          <cell r="G1868">
            <v>1334.272724703</v>
          </cell>
          <cell r="H1868">
            <v>70.020300000000006</v>
          </cell>
          <cell r="I1868">
            <v>51.382526625311101</v>
          </cell>
        </row>
        <row r="1869">
          <cell r="C1869">
            <v>1865</v>
          </cell>
          <cell r="G1869">
            <v>1334.1966786760001</v>
          </cell>
          <cell r="H1869">
            <v>70.020300000000006</v>
          </cell>
          <cell r="I1869">
            <v>51.382526625311101</v>
          </cell>
        </row>
        <row r="1870">
          <cell r="C1870">
            <v>1866</v>
          </cell>
          <cell r="G1870">
            <v>1334.1861485969998</v>
          </cell>
          <cell r="H1870">
            <v>70.020300000000006</v>
          </cell>
          <cell r="I1870">
            <v>51.382526625311101</v>
          </cell>
        </row>
        <row r="1871">
          <cell r="C1871">
            <v>1867</v>
          </cell>
          <cell r="G1871">
            <v>1334.1685214519998</v>
          </cell>
          <cell r="H1871">
            <v>70.020300000000006</v>
          </cell>
          <cell r="I1871">
            <v>51.382526625311101</v>
          </cell>
        </row>
        <row r="1872">
          <cell r="C1872">
            <v>1868</v>
          </cell>
          <cell r="G1872">
            <v>1334.1042742709999</v>
          </cell>
          <cell r="H1872">
            <v>70.020300000000006</v>
          </cell>
          <cell r="I1872">
            <v>51.382526625311101</v>
          </cell>
        </row>
        <row r="1873">
          <cell r="C1873">
            <v>1869</v>
          </cell>
          <cell r="G1873">
            <v>1334.0377093700001</v>
          </cell>
          <cell r="H1873">
            <v>70.020300000000006</v>
          </cell>
          <cell r="I1873">
            <v>51.382526625311101</v>
          </cell>
        </row>
        <row r="1874">
          <cell r="C1874">
            <v>1870</v>
          </cell>
          <cell r="G1874">
            <v>1334.0222348780001</v>
          </cell>
          <cell r="H1874">
            <v>70.020300000000006</v>
          </cell>
          <cell r="I1874">
            <v>51.382526625311101</v>
          </cell>
        </row>
        <row r="1875">
          <cell r="C1875">
            <v>1871</v>
          </cell>
          <cell r="G1875">
            <v>1333.9766613090001</v>
          </cell>
          <cell r="H1875">
            <v>70.020300000000006</v>
          </cell>
          <cell r="I1875">
            <v>51.382526625311101</v>
          </cell>
        </row>
        <row r="1876">
          <cell r="C1876">
            <v>1872</v>
          </cell>
          <cell r="G1876">
            <v>1333.9049933219999</v>
          </cell>
          <cell r="H1876">
            <v>70.015699999999995</v>
          </cell>
          <cell r="I1876">
            <v>51.382526625311101</v>
          </cell>
        </row>
        <row r="1877">
          <cell r="C1877">
            <v>1873</v>
          </cell>
          <cell r="G1877">
            <v>1333.8550506720001</v>
          </cell>
          <cell r="H1877">
            <v>69.998900000000006</v>
          </cell>
          <cell r="I1877">
            <v>51.382526625311101</v>
          </cell>
        </row>
        <row r="1878">
          <cell r="C1878">
            <v>1874</v>
          </cell>
          <cell r="G1878">
            <v>1333.8057381389999</v>
          </cell>
          <cell r="H1878">
            <v>69.980900000000005</v>
          </cell>
          <cell r="I1878">
            <v>51.382526625311101</v>
          </cell>
        </row>
        <row r="1879">
          <cell r="C1879">
            <v>1875</v>
          </cell>
          <cell r="G1879">
            <v>1333.7117204489998</v>
          </cell>
          <cell r="H1879">
            <v>69.980900000000005</v>
          </cell>
          <cell r="I1879">
            <v>51.382526625311101</v>
          </cell>
        </row>
        <row r="1880">
          <cell r="C1880">
            <v>1876</v>
          </cell>
          <cell r="G1880">
            <v>1333.6704905079998</v>
          </cell>
          <cell r="H1880">
            <v>69.980900000000005</v>
          </cell>
          <cell r="I1880">
            <v>51.382526625311101</v>
          </cell>
        </row>
        <row r="1881">
          <cell r="C1881">
            <v>1877</v>
          </cell>
          <cell r="G1881">
            <v>1333.619491168</v>
          </cell>
          <cell r="H1881">
            <v>69.966700000000003</v>
          </cell>
          <cell r="I1881">
            <v>51.382526625311101</v>
          </cell>
        </row>
        <row r="1882">
          <cell r="C1882">
            <v>1878</v>
          </cell>
          <cell r="G1882">
            <v>1333.595213305</v>
          </cell>
          <cell r="H1882">
            <v>69.966700000000003</v>
          </cell>
          <cell r="I1882">
            <v>51.382526625311101</v>
          </cell>
        </row>
        <row r="1883">
          <cell r="C1883">
            <v>1879</v>
          </cell>
          <cell r="G1883">
            <v>1333.5732138129999</v>
          </cell>
          <cell r="H1883">
            <v>69.9512</v>
          </cell>
          <cell r="I1883">
            <v>51.382526625311101</v>
          </cell>
        </row>
        <row r="1884">
          <cell r="C1884">
            <v>1880</v>
          </cell>
          <cell r="G1884">
            <v>1333.4753752840002</v>
          </cell>
          <cell r="H1884">
            <v>69.9512</v>
          </cell>
          <cell r="I1884">
            <v>51.382526625311101</v>
          </cell>
        </row>
        <row r="1885">
          <cell r="C1885">
            <v>1881</v>
          </cell>
          <cell r="G1885">
            <v>1333.372793776</v>
          </cell>
          <cell r="H1885">
            <v>69.9512</v>
          </cell>
          <cell r="I1885">
            <v>51.382526625311101</v>
          </cell>
        </row>
        <row r="1886">
          <cell r="C1886">
            <v>1882</v>
          </cell>
          <cell r="G1886">
            <v>1333.3218488529999</v>
          </cell>
          <cell r="H1886">
            <v>69.944199999999995</v>
          </cell>
          <cell r="I1886">
            <v>51.382526625311101</v>
          </cell>
        </row>
        <row r="1887">
          <cell r="C1887">
            <v>1883</v>
          </cell>
          <cell r="G1887">
            <v>1333.304913017</v>
          </cell>
          <cell r="H1887">
            <v>69.944199999999995</v>
          </cell>
          <cell r="I1887">
            <v>51.382526625311101</v>
          </cell>
        </row>
        <row r="1888">
          <cell r="C1888">
            <v>1884</v>
          </cell>
          <cell r="G1888">
            <v>1333.200302896</v>
          </cell>
          <cell r="H1888">
            <v>69.944199999999995</v>
          </cell>
          <cell r="I1888">
            <v>51.382526625311101</v>
          </cell>
        </row>
        <row r="1889">
          <cell r="C1889">
            <v>1885</v>
          </cell>
          <cell r="G1889">
            <v>1333.1994564629999</v>
          </cell>
          <cell r="H1889">
            <v>69.935199999999995</v>
          </cell>
          <cell r="I1889">
            <v>51.382526625311101</v>
          </cell>
        </row>
        <row r="1890">
          <cell r="C1890">
            <v>1886</v>
          </cell>
          <cell r="G1890">
            <v>1333.187534611</v>
          </cell>
          <cell r="H1890">
            <v>69.935199999999995</v>
          </cell>
          <cell r="I1890">
            <v>51.382526625311101</v>
          </cell>
        </row>
        <row r="1891">
          <cell r="C1891">
            <v>1887</v>
          </cell>
          <cell r="G1891">
            <v>1333.183568834</v>
          </cell>
          <cell r="H1891">
            <v>69.927722360000004</v>
          </cell>
          <cell r="I1891">
            <v>51.382526625311101</v>
          </cell>
        </row>
        <row r="1892">
          <cell r="C1892">
            <v>1888</v>
          </cell>
          <cell r="G1892">
            <v>1333.1802553999999</v>
          </cell>
          <cell r="H1892">
            <v>69.927722360000004</v>
          </cell>
          <cell r="I1892">
            <v>51.382526625311101</v>
          </cell>
        </row>
        <row r="1893">
          <cell r="C1893">
            <v>1889</v>
          </cell>
          <cell r="G1893">
            <v>1333.1298623180001</v>
          </cell>
          <cell r="H1893">
            <v>69.9178</v>
          </cell>
          <cell r="I1893">
            <v>51.382526625311101</v>
          </cell>
        </row>
        <row r="1894">
          <cell r="C1894">
            <v>1890</v>
          </cell>
          <cell r="G1894">
            <v>1333.087870654</v>
          </cell>
          <cell r="H1894">
            <v>69.830500000000001</v>
          </cell>
          <cell r="I1894">
            <v>51.382526625311101</v>
          </cell>
        </row>
        <row r="1895">
          <cell r="C1895">
            <v>1891</v>
          </cell>
          <cell r="G1895">
            <v>1333.077563266</v>
          </cell>
          <cell r="H1895">
            <v>69.830500000000001</v>
          </cell>
          <cell r="I1895">
            <v>51.382526625311101</v>
          </cell>
        </row>
        <row r="1896">
          <cell r="C1896">
            <v>1892</v>
          </cell>
          <cell r="G1896">
            <v>1333.0580264089999</v>
          </cell>
          <cell r="H1896">
            <v>69.755041669999997</v>
          </cell>
          <cell r="I1896">
            <v>51.382526625311101</v>
          </cell>
        </row>
        <row r="1897">
          <cell r="C1897">
            <v>1893</v>
          </cell>
          <cell r="G1897">
            <v>1333.037891192</v>
          </cell>
          <cell r="H1897">
            <v>69.755041669999997</v>
          </cell>
          <cell r="I1897">
            <v>51.382526625311101</v>
          </cell>
        </row>
        <row r="1898">
          <cell r="C1898">
            <v>1894</v>
          </cell>
          <cell r="G1898">
            <v>1333.0248925999999</v>
          </cell>
          <cell r="H1898">
            <v>69.755041669999997</v>
          </cell>
          <cell r="I1898">
            <v>51.382526625311101</v>
          </cell>
        </row>
        <row r="1899">
          <cell r="C1899">
            <v>1895</v>
          </cell>
          <cell r="G1899">
            <v>1333.024837035</v>
          </cell>
          <cell r="H1899">
            <v>69.755041669999997</v>
          </cell>
          <cell r="I1899">
            <v>51.382526625311101</v>
          </cell>
        </row>
        <row r="1900">
          <cell r="C1900">
            <v>1896</v>
          </cell>
          <cell r="G1900">
            <v>1333.0036236010001</v>
          </cell>
          <cell r="H1900">
            <v>69.755041669999997</v>
          </cell>
          <cell r="I1900">
            <v>51.382526625311101</v>
          </cell>
        </row>
        <row r="1901">
          <cell r="C1901">
            <v>1897</v>
          </cell>
          <cell r="G1901">
            <v>1332.9365505180001</v>
          </cell>
          <cell r="H1901">
            <v>69.755041669999997</v>
          </cell>
          <cell r="I1901">
            <v>51.382526625311101</v>
          </cell>
        </row>
        <row r="1902">
          <cell r="C1902">
            <v>1898</v>
          </cell>
          <cell r="G1902">
            <v>1332.9188452649998</v>
          </cell>
          <cell r="H1902">
            <v>69.755041669999997</v>
          </cell>
          <cell r="I1902">
            <v>51.382526625311101</v>
          </cell>
        </row>
        <row r="1903">
          <cell r="C1903">
            <v>1899</v>
          </cell>
          <cell r="G1903">
            <v>1332.8671778579999</v>
          </cell>
          <cell r="H1903">
            <v>69.755041669999997</v>
          </cell>
          <cell r="I1903">
            <v>51.382526625311101</v>
          </cell>
        </row>
        <row r="1904">
          <cell r="C1904">
            <v>1900</v>
          </cell>
          <cell r="G1904">
            <v>1332.7508192749999</v>
          </cell>
          <cell r="H1904">
            <v>69.755041669999997</v>
          </cell>
          <cell r="I1904">
            <v>51.382526625311101</v>
          </cell>
        </row>
        <row r="1905">
          <cell r="C1905">
            <v>1901</v>
          </cell>
          <cell r="G1905">
            <v>1332.7344510309999</v>
          </cell>
          <cell r="H1905">
            <v>69.755041669999997</v>
          </cell>
          <cell r="I1905">
            <v>51.382526625311101</v>
          </cell>
        </row>
        <row r="1906">
          <cell r="C1906">
            <v>1902</v>
          </cell>
          <cell r="G1906">
            <v>1332.678018907</v>
          </cell>
          <cell r="H1906">
            <v>69.745999999999995</v>
          </cell>
          <cell r="I1906">
            <v>51.382526625311101</v>
          </cell>
        </row>
        <row r="1907">
          <cell r="C1907">
            <v>1903</v>
          </cell>
          <cell r="G1907">
            <v>1332.6290030350001</v>
          </cell>
          <cell r="H1907">
            <v>69.745999999999995</v>
          </cell>
          <cell r="I1907">
            <v>51.382526625311101</v>
          </cell>
        </row>
        <row r="1908">
          <cell r="C1908">
            <v>1904</v>
          </cell>
          <cell r="G1908">
            <v>1332.5580185430001</v>
          </cell>
          <cell r="H1908">
            <v>69.729799999999997</v>
          </cell>
          <cell r="I1908">
            <v>51.382526625311101</v>
          </cell>
        </row>
        <row r="1909">
          <cell r="C1909">
            <v>1905</v>
          </cell>
          <cell r="G1909">
            <v>1332.545625582</v>
          </cell>
          <cell r="H1909">
            <v>69.729799999999997</v>
          </cell>
          <cell r="I1909">
            <v>51.382526625311101</v>
          </cell>
        </row>
        <row r="1910">
          <cell r="C1910">
            <v>1906</v>
          </cell>
          <cell r="G1910">
            <v>1332.501360257</v>
          </cell>
          <cell r="H1910">
            <v>69.671199999999999</v>
          </cell>
          <cell r="I1910">
            <v>51.382526625311101</v>
          </cell>
        </row>
        <row r="1911">
          <cell r="C1911">
            <v>1907</v>
          </cell>
          <cell r="G1911">
            <v>1332.4591026639998</v>
          </cell>
          <cell r="H1911">
            <v>69.671199999999999</v>
          </cell>
          <cell r="I1911">
            <v>51.382526625311101</v>
          </cell>
        </row>
        <row r="1912">
          <cell r="C1912">
            <v>1908</v>
          </cell>
          <cell r="G1912">
            <v>1332.339023021</v>
          </cell>
          <cell r="H1912">
            <v>69.671199999999999</v>
          </cell>
          <cell r="I1912">
            <v>51.382526625311101</v>
          </cell>
        </row>
        <row r="1913">
          <cell r="C1913">
            <v>1909</v>
          </cell>
          <cell r="G1913">
            <v>1332.3289454129999</v>
          </cell>
          <cell r="H1913">
            <v>69.671199999999999</v>
          </cell>
          <cell r="I1913">
            <v>51.382526625311101</v>
          </cell>
        </row>
        <row r="1914">
          <cell r="C1914">
            <v>1910</v>
          </cell>
          <cell r="G1914">
            <v>1332.3242713110001</v>
          </cell>
          <cell r="H1914">
            <v>69.656101059999997</v>
          </cell>
          <cell r="I1914">
            <v>51.382526625311101</v>
          </cell>
        </row>
        <row r="1915">
          <cell r="C1915">
            <v>1911</v>
          </cell>
          <cell r="G1915">
            <v>1332.2842058820002</v>
          </cell>
          <cell r="H1915">
            <v>69.656101059999997</v>
          </cell>
          <cell r="I1915">
            <v>51.382526625311101</v>
          </cell>
        </row>
        <row r="1916">
          <cell r="C1916">
            <v>1912</v>
          </cell>
          <cell r="G1916">
            <v>1332.1641230820001</v>
          </cell>
          <cell r="H1916">
            <v>69.611911199999994</v>
          </cell>
          <cell r="I1916">
            <v>51.382526625311101</v>
          </cell>
        </row>
        <row r="1917">
          <cell r="C1917">
            <v>1913</v>
          </cell>
          <cell r="G1917">
            <v>1332.1588170980001</v>
          </cell>
          <cell r="H1917">
            <v>69.611911199999994</v>
          </cell>
          <cell r="I1917">
            <v>51.382526625311101</v>
          </cell>
        </row>
        <row r="1918">
          <cell r="C1918">
            <v>1914</v>
          </cell>
          <cell r="G1918">
            <v>1331.808808684</v>
          </cell>
          <cell r="H1918">
            <v>69.611911199999994</v>
          </cell>
          <cell r="I1918">
            <v>51.382526625311101</v>
          </cell>
        </row>
        <row r="1919">
          <cell r="C1919">
            <v>1915</v>
          </cell>
          <cell r="G1919">
            <v>1331.804209181</v>
          </cell>
          <cell r="H1919">
            <v>69.611911199999994</v>
          </cell>
          <cell r="I1919">
            <v>51.382526625311101</v>
          </cell>
        </row>
        <row r="1920">
          <cell r="C1920">
            <v>1916</v>
          </cell>
          <cell r="G1920">
            <v>1331.7520978059999</v>
          </cell>
          <cell r="H1920">
            <v>69.611911199999994</v>
          </cell>
          <cell r="I1920">
            <v>51.382526625311101</v>
          </cell>
        </row>
        <row r="1921">
          <cell r="C1921">
            <v>1917</v>
          </cell>
          <cell r="G1921">
            <v>1331.7499389239999</v>
          </cell>
          <cell r="H1921">
            <v>69.562700000000007</v>
          </cell>
          <cell r="I1921">
            <v>51.382526625311101</v>
          </cell>
        </row>
        <row r="1922">
          <cell r="C1922">
            <v>1918</v>
          </cell>
          <cell r="G1922">
            <v>1331.7376538499998</v>
          </cell>
          <cell r="H1922">
            <v>69.562700000000007</v>
          </cell>
          <cell r="I1922">
            <v>51.382526625311101</v>
          </cell>
        </row>
        <row r="1923">
          <cell r="C1923">
            <v>1919</v>
          </cell>
          <cell r="G1923">
            <v>1331.662753459</v>
          </cell>
          <cell r="H1923">
            <v>69.535533349999994</v>
          </cell>
          <cell r="I1923">
            <v>51.382526625311101</v>
          </cell>
        </row>
        <row r="1924">
          <cell r="C1924">
            <v>1920</v>
          </cell>
          <cell r="G1924">
            <v>1331.6373623669999</v>
          </cell>
          <cell r="H1924">
            <v>69.534400390000002</v>
          </cell>
          <cell r="I1924">
            <v>51.382526625311101</v>
          </cell>
        </row>
        <row r="1925">
          <cell r="C1925">
            <v>1921</v>
          </cell>
          <cell r="G1925">
            <v>1331.5859368459999</v>
          </cell>
          <cell r="H1925">
            <v>69.534400390000002</v>
          </cell>
          <cell r="I1925">
            <v>51.382526625311101</v>
          </cell>
        </row>
        <row r="1926">
          <cell r="C1926">
            <v>1922</v>
          </cell>
          <cell r="G1926">
            <v>1331.515069649</v>
          </cell>
          <cell r="H1926">
            <v>69.531000000000006</v>
          </cell>
          <cell r="I1926">
            <v>51.382526625311101</v>
          </cell>
        </row>
        <row r="1927">
          <cell r="C1927">
            <v>1923</v>
          </cell>
          <cell r="G1927">
            <v>1331.474988082</v>
          </cell>
          <cell r="H1927">
            <v>69.531000000000006</v>
          </cell>
          <cell r="I1927">
            <v>51.382526625311101</v>
          </cell>
        </row>
        <row r="1928">
          <cell r="C1928">
            <v>1924</v>
          </cell>
          <cell r="G1928">
            <v>1331.4304603420001</v>
          </cell>
          <cell r="H1928">
            <v>69.499799999999993</v>
          </cell>
          <cell r="I1928">
            <v>51.382526625311101</v>
          </cell>
        </row>
        <row r="1929">
          <cell r="C1929">
            <v>1925</v>
          </cell>
          <cell r="G1929">
            <v>1331.414687836</v>
          </cell>
          <cell r="H1929">
            <v>69.492699999999999</v>
          </cell>
          <cell r="I1929">
            <v>51.382526625311101</v>
          </cell>
        </row>
        <row r="1930">
          <cell r="C1930">
            <v>1926</v>
          </cell>
          <cell r="G1930">
            <v>1331.4137603209999</v>
          </cell>
          <cell r="H1930">
            <v>69.487700000000004</v>
          </cell>
          <cell r="I1930">
            <v>51.382526625311101</v>
          </cell>
        </row>
        <row r="1931">
          <cell r="C1931">
            <v>1927</v>
          </cell>
          <cell r="G1931">
            <v>1331.3959894560001</v>
          </cell>
          <cell r="H1931">
            <v>69.487700000000004</v>
          </cell>
          <cell r="I1931">
            <v>51.382526625311101</v>
          </cell>
        </row>
        <row r="1932">
          <cell r="C1932">
            <v>1928</v>
          </cell>
          <cell r="G1932">
            <v>1331.373397051</v>
          </cell>
          <cell r="H1932">
            <v>69.487700000000004</v>
          </cell>
          <cell r="I1932">
            <v>51.382526625311101</v>
          </cell>
        </row>
        <row r="1933">
          <cell r="C1933">
            <v>1929</v>
          </cell>
          <cell r="G1933">
            <v>1331.3657015020001</v>
          </cell>
          <cell r="H1933">
            <v>69.479200000000006</v>
          </cell>
          <cell r="I1933">
            <v>51.382526625311101</v>
          </cell>
        </row>
        <row r="1934">
          <cell r="C1934">
            <v>1930</v>
          </cell>
          <cell r="G1934">
            <v>1331.3553525060001</v>
          </cell>
          <cell r="H1934">
            <v>69.428600000000003</v>
          </cell>
          <cell r="I1934">
            <v>51.382526625311101</v>
          </cell>
        </row>
        <row r="1935">
          <cell r="C1935">
            <v>1931</v>
          </cell>
          <cell r="G1935">
            <v>1331.2854890030001</v>
          </cell>
          <cell r="H1935">
            <v>69.395899999999997</v>
          </cell>
          <cell r="I1935">
            <v>51.382526625311101</v>
          </cell>
        </row>
        <row r="1936">
          <cell r="C1936">
            <v>1932</v>
          </cell>
          <cell r="G1936">
            <v>1331.2815541729999</v>
          </cell>
          <cell r="H1936">
            <v>69.395899999999997</v>
          </cell>
          <cell r="I1936">
            <v>51.382526625311101</v>
          </cell>
        </row>
        <row r="1937">
          <cell r="C1937">
            <v>1933</v>
          </cell>
          <cell r="G1937">
            <v>1331.2751747940001</v>
          </cell>
          <cell r="H1937">
            <v>69.395899999999997</v>
          </cell>
          <cell r="I1937">
            <v>51.382526625311101</v>
          </cell>
        </row>
        <row r="1938">
          <cell r="C1938">
            <v>1934</v>
          </cell>
          <cell r="G1938">
            <v>1331.2565673639999</v>
          </cell>
          <cell r="H1938">
            <v>69.392200000000003</v>
          </cell>
          <cell r="I1938">
            <v>51.382526625311101</v>
          </cell>
        </row>
        <row r="1939">
          <cell r="C1939">
            <v>1935</v>
          </cell>
          <cell r="G1939">
            <v>1331.1347502840001</v>
          </cell>
          <cell r="H1939">
            <v>69.392200000000003</v>
          </cell>
          <cell r="I1939">
            <v>51.382526625311101</v>
          </cell>
        </row>
        <row r="1940">
          <cell r="C1940">
            <v>1936</v>
          </cell>
          <cell r="G1940">
            <v>1331.126104594</v>
          </cell>
          <cell r="H1940">
            <v>69.345799999999997</v>
          </cell>
          <cell r="I1940">
            <v>51.382526625311101</v>
          </cell>
        </row>
        <row r="1941">
          <cell r="C1941">
            <v>1937</v>
          </cell>
          <cell r="G1941">
            <v>1331.1028652760001</v>
          </cell>
          <cell r="H1941">
            <v>69.345799999999997</v>
          </cell>
          <cell r="I1941">
            <v>51.382526625311101</v>
          </cell>
        </row>
        <row r="1942">
          <cell r="C1942">
            <v>1938</v>
          </cell>
          <cell r="G1942">
            <v>1331.0758058499998</v>
          </cell>
          <cell r="H1942">
            <v>69.310124389999999</v>
          </cell>
          <cell r="I1942">
            <v>51.382526625311101</v>
          </cell>
        </row>
        <row r="1943">
          <cell r="C1943">
            <v>1939</v>
          </cell>
          <cell r="G1943">
            <v>1331.0513386790001</v>
          </cell>
          <cell r="H1943">
            <v>69.310124389999999</v>
          </cell>
          <cell r="I1943">
            <v>51.382526625311101</v>
          </cell>
        </row>
        <row r="1944">
          <cell r="C1944">
            <v>1940</v>
          </cell>
          <cell r="G1944">
            <v>1330.998018964</v>
          </cell>
          <cell r="H1944">
            <v>69.131600000000006</v>
          </cell>
          <cell r="I1944">
            <v>51.382526625311101</v>
          </cell>
        </row>
        <row r="1945">
          <cell r="C1945">
            <v>1941</v>
          </cell>
          <cell r="G1945">
            <v>1330.9592092729999</v>
          </cell>
          <cell r="H1945">
            <v>69.131600000000006</v>
          </cell>
          <cell r="I1945">
            <v>51.382526625311101</v>
          </cell>
        </row>
        <row r="1946">
          <cell r="C1946">
            <v>1942</v>
          </cell>
          <cell r="G1946">
            <v>1330.9279523580001</v>
          </cell>
          <cell r="H1946">
            <v>69.070300000000003</v>
          </cell>
          <cell r="I1946">
            <v>51.382526625311101</v>
          </cell>
        </row>
        <row r="1947">
          <cell r="C1947">
            <v>1943</v>
          </cell>
          <cell r="G1947">
            <v>1330.893070823</v>
          </cell>
          <cell r="H1947">
            <v>69.070300000000003</v>
          </cell>
          <cell r="I1947">
            <v>51.382526625311101</v>
          </cell>
        </row>
        <row r="1948">
          <cell r="C1948">
            <v>1944</v>
          </cell>
          <cell r="G1948">
            <v>1330.8790119719999</v>
          </cell>
          <cell r="H1948">
            <v>69.003500900000006</v>
          </cell>
          <cell r="I1948">
            <v>51.382526625311101</v>
          </cell>
        </row>
        <row r="1949">
          <cell r="C1949">
            <v>1945</v>
          </cell>
          <cell r="G1949">
            <v>1330.874976719</v>
          </cell>
          <cell r="H1949">
            <v>69.003500900000006</v>
          </cell>
          <cell r="I1949">
            <v>51.382526625311101</v>
          </cell>
        </row>
        <row r="1950">
          <cell r="C1950">
            <v>1946</v>
          </cell>
          <cell r="G1950">
            <v>1330.8446354729999</v>
          </cell>
          <cell r="H1950">
            <v>69.002200000000002</v>
          </cell>
          <cell r="I1950">
            <v>51.382526625311101</v>
          </cell>
        </row>
        <row r="1951">
          <cell r="C1951">
            <v>1947</v>
          </cell>
          <cell r="G1951">
            <v>1330.8180891289999</v>
          </cell>
          <cell r="H1951">
            <v>68.971599999999995</v>
          </cell>
          <cell r="I1951">
            <v>51.382526625311101</v>
          </cell>
        </row>
        <row r="1952">
          <cell r="C1952">
            <v>1948</v>
          </cell>
          <cell r="G1952">
            <v>1330.805182674</v>
          </cell>
          <cell r="H1952">
            <v>68.970567399999993</v>
          </cell>
          <cell r="I1952">
            <v>51.382526625311101</v>
          </cell>
        </row>
        <row r="1953">
          <cell r="C1953">
            <v>1949</v>
          </cell>
          <cell r="G1953">
            <v>1330.7912999460002</v>
          </cell>
          <cell r="H1953">
            <v>68.970567399999993</v>
          </cell>
          <cell r="I1953">
            <v>51.382526625311101</v>
          </cell>
        </row>
        <row r="1954">
          <cell r="C1954">
            <v>1950</v>
          </cell>
          <cell r="G1954">
            <v>1330.7909745149998</v>
          </cell>
          <cell r="H1954">
            <v>68.970567399999993</v>
          </cell>
          <cell r="I1954">
            <v>51.382526625311101</v>
          </cell>
        </row>
        <row r="1955">
          <cell r="C1955">
            <v>1951</v>
          </cell>
          <cell r="G1955">
            <v>1330.790258129</v>
          </cell>
          <cell r="H1955">
            <v>68.970567399999993</v>
          </cell>
          <cell r="I1955">
            <v>51.382526625311101</v>
          </cell>
        </row>
        <row r="1956">
          <cell r="C1956">
            <v>1952</v>
          </cell>
          <cell r="G1956">
            <v>1330.755175392</v>
          </cell>
          <cell r="H1956">
            <v>68.970567399999993</v>
          </cell>
          <cell r="I1956">
            <v>51.382526625311101</v>
          </cell>
        </row>
        <row r="1957">
          <cell r="C1957">
            <v>1953</v>
          </cell>
          <cell r="G1957">
            <v>1330.727862469</v>
          </cell>
          <cell r="H1957">
            <v>68.970567399999993</v>
          </cell>
          <cell r="I1957">
            <v>51.382526625311101</v>
          </cell>
        </row>
        <row r="1958">
          <cell r="C1958">
            <v>1954</v>
          </cell>
          <cell r="G1958">
            <v>1330.703854565</v>
          </cell>
          <cell r="H1958">
            <v>68.970567399999993</v>
          </cell>
          <cell r="I1958">
            <v>51.382526625311101</v>
          </cell>
        </row>
        <row r="1959">
          <cell r="C1959">
            <v>1955</v>
          </cell>
          <cell r="G1959">
            <v>1330.702522991</v>
          </cell>
          <cell r="H1959">
            <v>68.932400000000001</v>
          </cell>
          <cell r="I1959">
            <v>51.382526625311101</v>
          </cell>
        </row>
        <row r="1960">
          <cell r="C1960">
            <v>1956</v>
          </cell>
          <cell r="G1960">
            <v>1330.607213755</v>
          </cell>
          <cell r="H1960">
            <v>68.932400000000001</v>
          </cell>
          <cell r="I1960">
            <v>51.382526625311101</v>
          </cell>
        </row>
        <row r="1961">
          <cell r="C1961">
            <v>1957</v>
          </cell>
          <cell r="G1961">
            <v>1330.5328817100001</v>
          </cell>
          <cell r="H1961">
            <v>68.931200000000004</v>
          </cell>
          <cell r="I1961">
            <v>51.382526625311101</v>
          </cell>
        </row>
        <row r="1962">
          <cell r="C1962">
            <v>1958</v>
          </cell>
          <cell r="G1962">
            <v>1330.4891616960001</v>
          </cell>
          <cell r="H1962">
            <v>68.886399999999995</v>
          </cell>
          <cell r="I1962">
            <v>51.382526625311101</v>
          </cell>
        </row>
        <row r="1963">
          <cell r="C1963">
            <v>1959</v>
          </cell>
          <cell r="G1963">
            <v>1330.476351127</v>
          </cell>
          <cell r="H1963">
            <v>68.886399999999995</v>
          </cell>
          <cell r="I1963">
            <v>51.382526625311101</v>
          </cell>
        </row>
        <row r="1964">
          <cell r="C1964">
            <v>1960</v>
          </cell>
          <cell r="G1964">
            <v>1330.4648788069999</v>
          </cell>
          <cell r="H1964">
            <v>68.866699999999994</v>
          </cell>
          <cell r="I1964">
            <v>51.382526625311101</v>
          </cell>
        </row>
        <row r="1965">
          <cell r="C1965">
            <v>1961</v>
          </cell>
          <cell r="G1965">
            <v>1330.3992808159999</v>
          </cell>
          <cell r="H1965">
            <v>68.866699999999994</v>
          </cell>
          <cell r="I1965">
            <v>51.382526625311101</v>
          </cell>
        </row>
        <row r="1966">
          <cell r="C1966">
            <v>1962</v>
          </cell>
          <cell r="G1966">
            <v>1330.362077905</v>
          </cell>
          <cell r="H1966">
            <v>68.866699999999994</v>
          </cell>
          <cell r="I1966">
            <v>51.382526625311101</v>
          </cell>
        </row>
        <row r="1967">
          <cell r="C1967">
            <v>1963</v>
          </cell>
          <cell r="G1967">
            <v>1330.272738166</v>
          </cell>
          <cell r="H1967">
            <v>68.866699999999994</v>
          </cell>
          <cell r="I1967">
            <v>51.382526625311101</v>
          </cell>
        </row>
        <row r="1968">
          <cell r="C1968">
            <v>1964</v>
          </cell>
          <cell r="G1968">
            <v>1330.1950987589998</v>
          </cell>
          <cell r="H1968">
            <v>68.850700000000003</v>
          </cell>
          <cell r="I1968">
            <v>51.382526625311101</v>
          </cell>
        </row>
        <row r="1969">
          <cell r="C1969">
            <v>1965</v>
          </cell>
          <cell r="G1969">
            <v>1330.18474145</v>
          </cell>
          <cell r="H1969">
            <v>68.850700000000003</v>
          </cell>
          <cell r="I1969">
            <v>51.382526625311101</v>
          </cell>
        </row>
        <row r="1970">
          <cell r="C1970">
            <v>1966</v>
          </cell>
          <cell r="G1970">
            <v>1330.132939069</v>
          </cell>
          <cell r="H1970">
            <v>68.850700000000003</v>
          </cell>
          <cell r="I1970">
            <v>51.382526625311101</v>
          </cell>
        </row>
        <row r="1971">
          <cell r="C1971">
            <v>1967</v>
          </cell>
          <cell r="G1971">
            <v>1330.071854733</v>
          </cell>
          <cell r="H1971">
            <v>68.850700000000003</v>
          </cell>
          <cell r="I1971">
            <v>51.382526625311101</v>
          </cell>
        </row>
        <row r="1972">
          <cell r="C1972">
            <v>1968</v>
          </cell>
          <cell r="G1972">
            <v>1330.0606430959999</v>
          </cell>
          <cell r="H1972">
            <v>68.848399999999998</v>
          </cell>
          <cell r="I1972">
            <v>51.382526625311101</v>
          </cell>
        </row>
        <row r="1973">
          <cell r="C1973">
            <v>1969</v>
          </cell>
          <cell r="G1973">
            <v>1330.0493877860001</v>
          </cell>
          <cell r="H1973">
            <v>68.848200000000006</v>
          </cell>
          <cell r="I1973">
            <v>51.382526625311101</v>
          </cell>
        </row>
        <row r="1974">
          <cell r="C1974">
            <v>1970</v>
          </cell>
          <cell r="G1974">
            <v>1330.044596103</v>
          </cell>
          <cell r="H1974">
            <v>68.798699999999997</v>
          </cell>
          <cell r="I1974">
            <v>51.382526625311101</v>
          </cell>
        </row>
        <row r="1975">
          <cell r="C1975">
            <v>1971</v>
          </cell>
          <cell r="G1975">
            <v>1329.9626028529999</v>
          </cell>
          <cell r="H1975">
            <v>68.784499999999994</v>
          </cell>
          <cell r="I1975">
            <v>51.382526625311101</v>
          </cell>
        </row>
        <row r="1976">
          <cell r="C1976">
            <v>1972</v>
          </cell>
          <cell r="G1976">
            <v>1329.9611676680001</v>
          </cell>
          <cell r="H1976">
            <v>68.781099999999995</v>
          </cell>
          <cell r="I1976">
            <v>51.382526625311101</v>
          </cell>
        </row>
        <row r="1977">
          <cell r="C1977">
            <v>1973</v>
          </cell>
          <cell r="G1977">
            <v>1329.9356011930001</v>
          </cell>
          <cell r="H1977">
            <v>68.774799999999999</v>
          </cell>
          <cell r="I1977">
            <v>51.382526625311101</v>
          </cell>
        </row>
        <row r="1978">
          <cell r="C1978">
            <v>1974</v>
          </cell>
          <cell r="G1978">
            <v>1329.8672848609999</v>
          </cell>
          <cell r="H1978">
            <v>68.774799999999999</v>
          </cell>
          <cell r="I1978">
            <v>51.382526625311101</v>
          </cell>
        </row>
        <row r="1979">
          <cell r="C1979">
            <v>1975</v>
          </cell>
          <cell r="G1979">
            <v>1329.8146781800001</v>
          </cell>
          <cell r="H1979">
            <v>68.774799999999999</v>
          </cell>
          <cell r="I1979">
            <v>51.382526625311101</v>
          </cell>
        </row>
        <row r="1980">
          <cell r="C1980">
            <v>1976</v>
          </cell>
          <cell r="G1980">
            <v>1329.7868176009999</v>
          </cell>
          <cell r="H1980">
            <v>68.752099999999999</v>
          </cell>
          <cell r="I1980">
            <v>51.382526625311101</v>
          </cell>
        </row>
        <row r="1981">
          <cell r="C1981">
            <v>1977</v>
          </cell>
          <cell r="G1981">
            <v>1329.7745894289999</v>
          </cell>
          <cell r="H1981">
            <v>68.752099999999999</v>
          </cell>
          <cell r="I1981">
            <v>51.382526625311101</v>
          </cell>
        </row>
        <row r="1982">
          <cell r="C1982">
            <v>1978</v>
          </cell>
          <cell r="G1982">
            <v>1329.772721349</v>
          </cell>
          <cell r="H1982">
            <v>68.748400000000004</v>
          </cell>
          <cell r="I1982">
            <v>51.382526625311101</v>
          </cell>
        </row>
        <row r="1983">
          <cell r="C1983">
            <v>1979</v>
          </cell>
          <cell r="G1983">
            <v>1329.7566331329999</v>
          </cell>
          <cell r="H1983">
            <v>68.740099999999998</v>
          </cell>
          <cell r="I1983">
            <v>51.382526625311101</v>
          </cell>
        </row>
        <row r="1984">
          <cell r="C1984">
            <v>1980</v>
          </cell>
          <cell r="G1984">
            <v>1329.7424741269999</v>
          </cell>
          <cell r="H1984">
            <v>68.727999999999994</v>
          </cell>
          <cell r="I1984">
            <v>51.382526625311101</v>
          </cell>
        </row>
        <row r="1985">
          <cell r="C1985">
            <v>1981</v>
          </cell>
          <cell r="G1985">
            <v>1329.7326247439998</v>
          </cell>
          <cell r="H1985">
            <v>68.689700000000002</v>
          </cell>
          <cell r="I1985">
            <v>51.382526625311101</v>
          </cell>
        </row>
        <row r="1986">
          <cell r="C1986">
            <v>1982</v>
          </cell>
          <cell r="G1986">
            <v>1329.6564228990001</v>
          </cell>
          <cell r="H1986">
            <v>68.676500000000004</v>
          </cell>
          <cell r="I1986">
            <v>51.382526625311101</v>
          </cell>
        </row>
        <row r="1987">
          <cell r="C1987">
            <v>1983</v>
          </cell>
          <cell r="G1987">
            <v>1329.6460445729999</v>
          </cell>
          <cell r="H1987">
            <v>68.676500000000004</v>
          </cell>
          <cell r="I1987">
            <v>51.382526625311101</v>
          </cell>
        </row>
        <row r="1988">
          <cell r="C1988">
            <v>1984</v>
          </cell>
          <cell r="G1988">
            <v>1329.5362019269999</v>
          </cell>
          <cell r="H1988">
            <v>68.676500000000004</v>
          </cell>
          <cell r="I1988">
            <v>51.382526625311101</v>
          </cell>
        </row>
        <row r="1989">
          <cell r="C1989">
            <v>1985</v>
          </cell>
          <cell r="G1989">
            <v>1329.5078829280001</v>
          </cell>
          <cell r="H1989">
            <v>68.676500000000004</v>
          </cell>
          <cell r="I1989">
            <v>51.382526625311101</v>
          </cell>
        </row>
        <row r="1990">
          <cell r="C1990">
            <v>1986</v>
          </cell>
          <cell r="G1990">
            <v>1329.4799192109999</v>
          </cell>
          <cell r="H1990">
            <v>68.661699999999996</v>
          </cell>
          <cell r="I1990">
            <v>51.382526625311101</v>
          </cell>
        </row>
        <row r="1991">
          <cell r="C1991">
            <v>1987</v>
          </cell>
          <cell r="G1991">
            <v>1329.4333011400001</v>
          </cell>
          <cell r="H1991">
            <v>68.627499999999998</v>
          </cell>
          <cell r="I1991">
            <v>51.382526625311101</v>
          </cell>
        </row>
        <row r="1992">
          <cell r="C1992">
            <v>1988</v>
          </cell>
          <cell r="G1992">
            <v>1329.4307268489999</v>
          </cell>
          <cell r="H1992">
            <v>68.627499999999998</v>
          </cell>
          <cell r="I1992">
            <v>51.382526625311101</v>
          </cell>
        </row>
        <row r="1993">
          <cell r="C1993">
            <v>1989</v>
          </cell>
          <cell r="G1993">
            <v>1329.4093261520002</v>
          </cell>
          <cell r="H1993">
            <v>68.627499999999998</v>
          </cell>
          <cell r="I1993">
            <v>51.382526625311101</v>
          </cell>
        </row>
        <row r="1994">
          <cell r="C1994">
            <v>1990</v>
          </cell>
          <cell r="G1994">
            <v>1329.3889690199999</v>
          </cell>
          <cell r="H1994">
            <v>68.608246320000006</v>
          </cell>
          <cell r="I1994">
            <v>51.382526625311101</v>
          </cell>
        </row>
        <row r="1995">
          <cell r="C1995">
            <v>1991</v>
          </cell>
          <cell r="G1995">
            <v>1329.3677172779999</v>
          </cell>
          <cell r="H1995">
            <v>68.608246320000006</v>
          </cell>
          <cell r="I1995">
            <v>51.382526625311101</v>
          </cell>
        </row>
        <row r="1996">
          <cell r="C1996">
            <v>1992</v>
          </cell>
          <cell r="G1996">
            <v>1329.2276819480001</v>
          </cell>
          <cell r="H1996">
            <v>68.608246320000006</v>
          </cell>
          <cell r="I1996">
            <v>51.382526625311101</v>
          </cell>
        </row>
        <row r="1997">
          <cell r="C1997">
            <v>1993</v>
          </cell>
          <cell r="G1997">
            <v>1329.219639683</v>
          </cell>
          <cell r="H1997">
            <v>68.608246320000006</v>
          </cell>
          <cell r="I1997">
            <v>51.382526625311101</v>
          </cell>
        </row>
        <row r="1998">
          <cell r="C1998">
            <v>1994</v>
          </cell>
          <cell r="G1998">
            <v>1329.1786481649999</v>
          </cell>
          <cell r="H1998">
            <v>68.608246320000006</v>
          </cell>
          <cell r="I1998">
            <v>51.382526625311101</v>
          </cell>
        </row>
        <row r="1999">
          <cell r="C1999">
            <v>1995</v>
          </cell>
          <cell r="G1999">
            <v>1329.13510127</v>
          </cell>
          <cell r="H1999">
            <v>68.570700000000002</v>
          </cell>
          <cell r="I1999">
            <v>51.382526625311101</v>
          </cell>
        </row>
        <row r="2000">
          <cell r="C2000">
            <v>1996</v>
          </cell>
          <cell r="G2000">
            <v>1329.1177350620001</v>
          </cell>
          <cell r="H2000">
            <v>68.568299999999994</v>
          </cell>
          <cell r="I2000">
            <v>51.382526625311101</v>
          </cell>
        </row>
        <row r="2001">
          <cell r="C2001">
            <v>1997</v>
          </cell>
          <cell r="G2001">
            <v>1329.0476640089998</v>
          </cell>
          <cell r="H2001">
            <v>68.568299999999994</v>
          </cell>
          <cell r="I2001">
            <v>51.382526625311101</v>
          </cell>
        </row>
        <row r="2002">
          <cell r="C2002">
            <v>1998</v>
          </cell>
          <cell r="G2002">
            <v>1329.034709951</v>
          </cell>
          <cell r="H2002">
            <v>68.562600000000003</v>
          </cell>
          <cell r="I2002">
            <v>51.382526625311101</v>
          </cell>
        </row>
        <row r="2003">
          <cell r="C2003">
            <v>1999</v>
          </cell>
          <cell r="G2003">
            <v>1328.9977193970001</v>
          </cell>
          <cell r="H2003">
            <v>68.562600000000003</v>
          </cell>
          <cell r="I2003">
            <v>51.382526625311101</v>
          </cell>
        </row>
        <row r="2004">
          <cell r="C2004">
            <v>2000</v>
          </cell>
          <cell r="G2004">
            <v>1328.9315992520001</v>
          </cell>
          <cell r="H2004">
            <v>68.534800000000004</v>
          </cell>
          <cell r="I2004">
            <v>51.382526625311101</v>
          </cell>
        </row>
        <row r="2005">
          <cell r="C2005">
            <v>2001</v>
          </cell>
          <cell r="G2005">
            <v>1328.8630076649999</v>
          </cell>
          <cell r="H2005">
            <v>68.534800000000004</v>
          </cell>
          <cell r="I2005">
            <v>51.382526625311101</v>
          </cell>
        </row>
        <row r="2006">
          <cell r="C2006">
            <v>2002</v>
          </cell>
          <cell r="G2006">
            <v>1328.7407499879998</v>
          </cell>
          <cell r="H2006">
            <v>68.534800000000004</v>
          </cell>
          <cell r="I2006">
            <v>51.382526625311101</v>
          </cell>
        </row>
        <row r="2007">
          <cell r="C2007">
            <v>2003</v>
          </cell>
          <cell r="G2007">
            <v>1328.730839608</v>
          </cell>
          <cell r="H2007">
            <v>68.528999999999996</v>
          </cell>
          <cell r="I2007">
            <v>51.382526625311101</v>
          </cell>
        </row>
        <row r="2008">
          <cell r="C2008">
            <v>2004</v>
          </cell>
          <cell r="G2008">
            <v>1328.646649408</v>
          </cell>
          <cell r="H2008">
            <v>68.528999999999996</v>
          </cell>
          <cell r="I2008">
            <v>51.382526625311101</v>
          </cell>
        </row>
        <row r="2009">
          <cell r="C2009">
            <v>2005</v>
          </cell>
          <cell r="G2009">
            <v>1328.627402161</v>
          </cell>
          <cell r="H2009">
            <v>68.523300000000006</v>
          </cell>
          <cell r="I2009">
            <v>51.382526625311101</v>
          </cell>
        </row>
        <row r="2010">
          <cell r="C2010">
            <v>2006</v>
          </cell>
          <cell r="G2010">
            <v>1328.5649431229999</v>
          </cell>
          <cell r="H2010">
            <v>68.523300000000006</v>
          </cell>
          <cell r="I2010">
            <v>51.382526625311101</v>
          </cell>
        </row>
        <row r="2011">
          <cell r="C2011">
            <v>2007</v>
          </cell>
          <cell r="G2011">
            <v>1328.537679968</v>
          </cell>
          <cell r="H2011">
            <v>68.4529</v>
          </cell>
          <cell r="I2011">
            <v>51.382526625311101</v>
          </cell>
        </row>
        <row r="2012">
          <cell r="C2012">
            <v>2008</v>
          </cell>
          <cell r="G2012">
            <v>1328.5251503959998</v>
          </cell>
          <cell r="H2012">
            <v>68.4529</v>
          </cell>
          <cell r="I2012">
            <v>51.382526625311101</v>
          </cell>
        </row>
        <row r="2013">
          <cell r="C2013">
            <v>2009</v>
          </cell>
          <cell r="G2013">
            <v>1328.506600636</v>
          </cell>
          <cell r="H2013">
            <v>68.433899999999994</v>
          </cell>
          <cell r="I2013">
            <v>51.382526625311101</v>
          </cell>
        </row>
        <row r="2014">
          <cell r="C2014">
            <v>2010</v>
          </cell>
          <cell r="G2014">
            <v>1328.4914258270001</v>
          </cell>
          <cell r="H2014">
            <v>68.331900000000005</v>
          </cell>
          <cell r="I2014">
            <v>51.382526625311101</v>
          </cell>
        </row>
        <row r="2015">
          <cell r="C2015">
            <v>2011</v>
          </cell>
          <cell r="G2015">
            <v>1328.4718450519999</v>
          </cell>
          <cell r="H2015">
            <v>68.311000000000007</v>
          </cell>
          <cell r="I2015">
            <v>51.382526625311101</v>
          </cell>
        </row>
        <row r="2016">
          <cell r="C2016">
            <v>2012</v>
          </cell>
          <cell r="G2016">
            <v>1328.4261211379999</v>
          </cell>
          <cell r="H2016">
            <v>68.304500000000004</v>
          </cell>
          <cell r="I2016">
            <v>51.382526625311101</v>
          </cell>
        </row>
        <row r="2017">
          <cell r="C2017">
            <v>2013</v>
          </cell>
          <cell r="G2017">
            <v>1328.3899334480002</v>
          </cell>
          <cell r="H2017">
            <v>68.304500000000004</v>
          </cell>
          <cell r="I2017">
            <v>51.382526625311101</v>
          </cell>
        </row>
        <row r="2018">
          <cell r="C2018">
            <v>2014</v>
          </cell>
          <cell r="G2018">
            <v>1328.375503492</v>
          </cell>
          <cell r="H2018">
            <v>68.304500000000004</v>
          </cell>
          <cell r="I2018">
            <v>51.382526625311101</v>
          </cell>
        </row>
        <row r="2019">
          <cell r="C2019">
            <v>2015</v>
          </cell>
          <cell r="G2019">
            <v>1328.347519036</v>
          </cell>
          <cell r="H2019">
            <v>68.304500000000004</v>
          </cell>
          <cell r="I2019">
            <v>51.382526625311101</v>
          </cell>
        </row>
        <row r="2020">
          <cell r="C2020">
            <v>2016</v>
          </cell>
          <cell r="G2020">
            <v>1328.3452359839998</v>
          </cell>
          <cell r="H2020">
            <v>68.304500000000004</v>
          </cell>
          <cell r="I2020">
            <v>51.382526625311101</v>
          </cell>
        </row>
        <row r="2021">
          <cell r="C2021">
            <v>2017</v>
          </cell>
          <cell r="G2021">
            <v>1328.283528185</v>
          </cell>
          <cell r="H2021">
            <v>68.304500000000004</v>
          </cell>
          <cell r="I2021">
            <v>51.382526625311101</v>
          </cell>
        </row>
        <row r="2022">
          <cell r="C2022">
            <v>2018</v>
          </cell>
          <cell r="G2022">
            <v>1328.2706774520002</v>
          </cell>
          <cell r="H2022">
            <v>68.304500000000004</v>
          </cell>
          <cell r="I2022">
            <v>51.382526625311101</v>
          </cell>
        </row>
        <row r="2023">
          <cell r="C2023">
            <v>2019</v>
          </cell>
          <cell r="G2023">
            <v>1328.2560744930001</v>
          </cell>
          <cell r="H2023">
            <v>68.304500000000004</v>
          </cell>
          <cell r="I2023">
            <v>51.382526625311101</v>
          </cell>
        </row>
        <row r="2024">
          <cell r="C2024">
            <v>2020</v>
          </cell>
          <cell r="G2024">
            <v>1328.2443681729999</v>
          </cell>
          <cell r="H2024">
            <v>68.298000000000002</v>
          </cell>
          <cell r="I2024">
            <v>51.382526625311101</v>
          </cell>
        </row>
        <row r="2025">
          <cell r="C2025">
            <v>2021</v>
          </cell>
          <cell r="G2025">
            <v>1328.2354515009999</v>
          </cell>
          <cell r="H2025">
            <v>68.298000000000002</v>
          </cell>
          <cell r="I2025">
            <v>51.382526625311101</v>
          </cell>
        </row>
        <row r="2026">
          <cell r="C2026">
            <v>2022</v>
          </cell>
          <cell r="G2026">
            <v>1328.220528994</v>
          </cell>
          <cell r="H2026">
            <v>68.298000000000002</v>
          </cell>
          <cell r="I2026">
            <v>51.382526625311101</v>
          </cell>
        </row>
        <row r="2027">
          <cell r="C2027">
            <v>2023</v>
          </cell>
          <cell r="G2027">
            <v>1328.2140456330001</v>
          </cell>
          <cell r="H2027">
            <v>68.298000000000002</v>
          </cell>
          <cell r="I2027">
            <v>51.382526625311101</v>
          </cell>
        </row>
        <row r="2028">
          <cell r="C2028">
            <v>2024</v>
          </cell>
          <cell r="G2028">
            <v>1328.192731203</v>
          </cell>
          <cell r="H2028">
            <v>68.298000000000002</v>
          </cell>
          <cell r="I2028">
            <v>51.382526625311101</v>
          </cell>
        </row>
        <row r="2029">
          <cell r="C2029">
            <v>2025</v>
          </cell>
          <cell r="G2029">
            <v>1328.171703984</v>
          </cell>
          <cell r="H2029">
            <v>68.298000000000002</v>
          </cell>
          <cell r="I2029">
            <v>51.382526625311101</v>
          </cell>
        </row>
        <row r="2030">
          <cell r="C2030">
            <v>2026</v>
          </cell>
          <cell r="G2030">
            <v>1328.1203655940001</v>
          </cell>
          <cell r="H2030">
            <v>68.298000000000002</v>
          </cell>
          <cell r="I2030">
            <v>51.382526625311101</v>
          </cell>
        </row>
        <row r="2031">
          <cell r="C2031">
            <v>2027</v>
          </cell>
          <cell r="G2031">
            <v>1328.082125142</v>
          </cell>
          <cell r="H2031">
            <v>68.287629140000007</v>
          </cell>
          <cell r="I2031">
            <v>51.382526625311101</v>
          </cell>
        </row>
        <row r="2032">
          <cell r="C2032">
            <v>2028</v>
          </cell>
          <cell r="G2032">
            <v>1328.0648432159999</v>
          </cell>
          <cell r="H2032">
            <v>68.278000000000006</v>
          </cell>
          <cell r="I2032">
            <v>51.382526625311101</v>
          </cell>
        </row>
        <row r="2033">
          <cell r="C2033">
            <v>2029</v>
          </cell>
          <cell r="G2033">
            <v>1328.0646634269999</v>
          </cell>
          <cell r="H2033">
            <v>68.271699999999996</v>
          </cell>
          <cell r="I2033">
            <v>51.382526625311101</v>
          </cell>
        </row>
        <row r="2034">
          <cell r="C2034">
            <v>2030</v>
          </cell>
          <cell r="G2034">
            <v>1327.9925987490001</v>
          </cell>
          <cell r="H2034">
            <v>68.255099999999999</v>
          </cell>
          <cell r="I2034">
            <v>51.382526625311101</v>
          </cell>
        </row>
        <row r="2035">
          <cell r="C2035">
            <v>2031</v>
          </cell>
          <cell r="G2035">
            <v>1327.968057669</v>
          </cell>
          <cell r="H2035">
            <v>68.255099999999999</v>
          </cell>
          <cell r="I2035">
            <v>51.382526625311101</v>
          </cell>
        </row>
        <row r="2036">
          <cell r="C2036">
            <v>2032</v>
          </cell>
          <cell r="G2036">
            <v>1327.953395516</v>
          </cell>
          <cell r="H2036">
            <v>68.255099999999999</v>
          </cell>
          <cell r="I2036">
            <v>51.382526625311101</v>
          </cell>
        </row>
        <row r="2037">
          <cell r="C2037">
            <v>2033</v>
          </cell>
          <cell r="G2037">
            <v>1327.9447950389999</v>
          </cell>
          <cell r="H2037">
            <v>68.255099999999999</v>
          </cell>
          <cell r="I2037">
            <v>51.382526625311101</v>
          </cell>
        </row>
        <row r="2038">
          <cell r="C2038">
            <v>2034</v>
          </cell>
          <cell r="G2038">
            <v>1327.939728673</v>
          </cell>
          <cell r="H2038">
            <v>68.255099999999999</v>
          </cell>
          <cell r="I2038">
            <v>51.382526625311101</v>
          </cell>
        </row>
        <row r="2039">
          <cell r="C2039">
            <v>2035</v>
          </cell>
          <cell r="G2039">
            <v>1327.9390720460001</v>
          </cell>
          <cell r="H2039">
            <v>68.236699999999999</v>
          </cell>
          <cell r="I2039">
            <v>51.382526625311101</v>
          </cell>
        </row>
        <row r="2040">
          <cell r="C2040">
            <v>2036</v>
          </cell>
          <cell r="G2040">
            <v>1327.9312611340001</v>
          </cell>
          <cell r="H2040">
            <v>68.236699999999999</v>
          </cell>
          <cell r="I2040">
            <v>51.382526625311101</v>
          </cell>
        </row>
        <row r="2041">
          <cell r="C2041">
            <v>2037</v>
          </cell>
          <cell r="G2041">
            <v>1327.8316469829999</v>
          </cell>
          <cell r="H2041">
            <v>68.236699999999999</v>
          </cell>
          <cell r="I2041">
            <v>51.382526625311101</v>
          </cell>
        </row>
        <row r="2042">
          <cell r="C2042">
            <v>2038</v>
          </cell>
          <cell r="G2042">
            <v>1327.7993059380001</v>
          </cell>
          <cell r="H2042">
            <v>68.212599999999995</v>
          </cell>
          <cell r="I2042">
            <v>51.382526625311101</v>
          </cell>
        </row>
        <row r="2043">
          <cell r="C2043">
            <v>2039</v>
          </cell>
          <cell r="G2043">
            <v>1327.7765858140001</v>
          </cell>
          <cell r="H2043">
            <v>68.212599999999995</v>
          </cell>
          <cell r="I2043">
            <v>51.382526625311101</v>
          </cell>
        </row>
        <row r="2044">
          <cell r="C2044">
            <v>2040</v>
          </cell>
          <cell r="G2044">
            <v>1327.765244341</v>
          </cell>
          <cell r="H2044">
            <v>68.212599999999995</v>
          </cell>
          <cell r="I2044">
            <v>51.382526625311101</v>
          </cell>
        </row>
        <row r="2045">
          <cell r="C2045">
            <v>2041</v>
          </cell>
          <cell r="G2045">
            <v>1327.59861398</v>
          </cell>
          <cell r="H2045">
            <v>68.212599999999995</v>
          </cell>
          <cell r="I2045">
            <v>51.382526625311101</v>
          </cell>
        </row>
        <row r="2046">
          <cell r="C2046">
            <v>2042</v>
          </cell>
          <cell r="G2046">
            <v>1327.5676389790001</v>
          </cell>
          <cell r="H2046">
            <v>68.195800000000006</v>
          </cell>
          <cell r="I2046">
            <v>51.382526625311101</v>
          </cell>
        </row>
        <row r="2047">
          <cell r="C2047">
            <v>2043</v>
          </cell>
          <cell r="G2047">
            <v>1327.5415552640002</v>
          </cell>
          <cell r="H2047">
            <v>68.157499999999999</v>
          </cell>
          <cell r="I2047">
            <v>51.382526625311101</v>
          </cell>
        </row>
        <row r="2048">
          <cell r="C2048">
            <v>2044</v>
          </cell>
          <cell r="G2048">
            <v>1327.494988769</v>
          </cell>
          <cell r="H2048">
            <v>68.0672</v>
          </cell>
          <cell r="I2048">
            <v>51.382526625311101</v>
          </cell>
        </row>
        <row r="2049">
          <cell r="C2049">
            <v>2045</v>
          </cell>
          <cell r="G2049">
            <v>1327.4855232800001</v>
          </cell>
          <cell r="H2049">
            <v>68.0672</v>
          </cell>
          <cell r="I2049">
            <v>51.382526625311101</v>
          </cell>
        </row>
        <row r="2050">
          <cell r="C2050">
            <v>2046</v>
          </cell>
          <cell r="G2050">
            <v>1327.456660672</v>
          </cell>
          <cell r="H2050">
            <v>68.0672</v>
          </cell>
          <cell r="I2050">
            <v>51.382526625311101</v>
          </cell>
        </row>
        <row r="2051">
          <cell r="C2051">
            <v>2047</v>
          </cell>
          <cell r="G2051">
            <v>1327.443872411</v>
          </cell>
          <cell r="H2051">
            <v>68.0672</v>
          </cell>
          <cell r="I2051">
            <v>51.382526625311101</v>
          </cell>
        </row>
        <row r="2052">
          <cell r="C2052">
            <v>2048</v>
          </cell>
          <cell r="G2052">
            <v>1327.4434213769998</v>
          </cell>
          <cell r="H2052">
            <v>68.0672</v>
          </cell>
          <cell r="I2052">
            <v>51.382526625311101</v>
          </cell>
        </row>
        <row r="2053">
          <cell r="C2053">
            <v>2049</v>
          </cell>
          <cell r="G2053">
            <v>1327.3178990170002</v>
          </cell>
          <cell r="H2053">
            <v>67.897800000000004</v>
          </cell>
          <cell r="I2053">
            <v>51.382526625311101</v>
          </cell>
        </row>
        <row r="2054">
          <cell r="C2054">
            <v>2050</v>
          </cell>
          <cell r="G2054">
            <v>1327.3129856439998</v>
          </cell>
          <cell r="H2054">
            <v>67.897800000000004</v>
          </cell>
          <cell r="I2054">
            <v>51.382526625311101</v>
          </cell>
        </row>
        <row r="2055">
          <cell r="C2055">
            <v>2051</v>
          </cell>
          <cell r="G2055">
            <v>1327.267042988</v>
          </cell>
          <cell r="H2055">
            <v>67.834800000000001</v>
          </cell>
          <cell r="I2055">
            <v>51.382526625311101</v>
          </cell>
        </row>
        <row r="2056">
          <cell r="C2056">
            <v>2052</v>
          </cell>
          <cell r="G2056">
            <v>1327.2587024449999</v>
          </cell>
          <cell r="H2056">
            <v>67.834800000000001</v>
          </cell>
          <cell r="I2056">
            <v>51.382526625311101</v>
          </cell>
        </row>
        <row r="2057">
          <cell r="C2057">
            <v>2053</v>
          </cell>
          <cell r="G2057">
            <v>1327.257048686</v>
          </cell>
          <cell r="H2057">
            <v>67.834800000000001</v>
          </cell>
          <cell r="I2057">
            <v>51.382526625311101</v>
          </cell>
        </row>
        <row r="2058">
          <cell r="C2058">
            <v>2054</v>
          </cell>
          <cell r="G2058">
            <v>1327.1339738040001</v>
          </cell>
          <cell r="H2058">
            <v>67.817999999999998</v>
          </cell>
          <cell r="I2058">
            <v>51.382526625311101</v>
          </cell>
        </row>
        <row r="2059">
          <cell r="C2059">
            <v>2055</v>
          </cell>
          <cell r="G2059">
            <v>1327.1031752230001</v>
          </cell>
          <cell r="H2059">
            <v>67.8048</v>
          </cell>
          <cell r="I2059">
            <v>51.382526625311101</v>
          </cell>
        </row>
        <row r="2060">
          <cell r="C2060">
            <v>2056</v>
          </cell>
          <cell r="G2060">
            <v>1327.0142513009998</v>
          </cell>
          <cell r="H2060">
            <v>67.781400000000005</v>
          </cell>
          <cell r="I2060">
            <v>51.382526625311101</v>
          </cell>
        </row>
        <row r="2061">
          <cell r="C2061">
            <v>2057</v>
          </cell>
          <cell r="G2061">
            <v>1327.0040364240001</v>
          </cell>
          <cell r="H2061">
            <v>67.778899999999993</v>
          </cell>
          <cell r="I2061">
            <v>51.382526625311101</v>
          </cell>
        </row>
        <row r="2062">
          <cell r="C2062">
            <v>2058</v>
          </cell>
          <cell r="G2062">
            <v>1326.927040822</v>
          </cell>
          <cell r="H2062">
            <v>67.738799999999998</v>
          </cell>
          <cell r="I2062">
            <v>51.382526625311101</v>
          </cell>
        </row>
        <row r="2063">
          <cell r="C2063">
            <v>2059</v>
          </cell>
          <cell r="G2063">
            <v>1326.8765637670001</v>
          </cell>
          <cell r="H2063">
            <v>67.709299999999999</v>
          </cell>
          <cell r="I2063">
            <v>51.382526625311101</v>
          </cell>
        </row>
        <row r="2064">
          <cell r="C2064">
            <v>2060</v>
          </cell>
          <cell r="G2064">
            <v>1326.823677182</v>
          </cell>
          <cell r="H2064">
            <v>67.709299999999999</v>
          </cell>
          <cell r="I2064">
            <v>51.382526625311101</v>
          </cell>
        </row>
        <row r="2065">
          <cell r="C2065">
            <v>2061</v>
          </cell>
          <cell r="G2065">
            <v>1326.814846382</v>
          </cell>
          <cell r="H2065">
            <v>67.680899999999994</v>
          </cell>
          <cell r="I2065">
            <v>51.382526625311101</v>
          </cell>
        </row>
        <row r="2066">
          <cell r="C2066">
            <v>2062</v>
          </cell>
          <cell r="G2066">
            <v>1326.8019981939999</v>
          </cell>
          <cell r="H2066">
            <v>67.648899999999998</v>
          </cell>
          <cell r="I2066">
            <v>51.382526625311101</v>
          </cell>
        </row>
        <row r="2067">
          <cell r="C2067">
            <v>2063</v>
          </cell>
          <cell r="G2067">
            <v>1326.7603285079999</v>
          </cell>
          <cell r="H2067">
            <v>67.648899999999998</v>
          </cell>
          <cell r="I2067">
            <v>51.382526625311101</v>
          </cell>
        </row>
        <row r="2068">
          <cell r="C2068">
            <v>2064</v>
          </cell>
          <cell r="G2068">
            <v>1326.7261976140001</v>
          </cell>
          <cell r="H2068">
            <v>67.636600000000001</v>
          </cell>
          <cell r="I2068">
            <v>51.382526625311101</v>
          </cell>
        </row>
        <row r="2069">
          <cell r="C2069">
            <v>2065</v>
          </cell>
          <cell r="G2069">
            <v>1326.7027388629999</v>
          </cell>
          <cell r="H2069">
            <v>67.636600000000001</v>
          </cell>
          <cell r="I2069">
            <v>51.382526625311101</v>
          </cell>
        </row>
        <row r="2070">
          <cell r="C2070">
            <v>2066</v>
          </cell>
          <cell r="G2070">
            <v>1326.634468511</v>
          </cell>
          <cell r="H2070">
            <v>67.629099999999994</v>
          </cell>
          <cell r="I2070">
            <v>51.382526625311101</v>
          </cell>
        </row>
        <row r="2071">
          <cell r="C2071">
            <v>2067</v>
          </cell>
          <cell r="G2071">
            <v>1326.5994242720001</v>
          </cell>
          <cell r="H2071">
            <v>67.629099999999994</v>
          </cell>
          <cell r="I2071">
            <v>51.382526625311101</v>
          </cell>
        </row>
        <row r="2072">
          <cell r="C2072">
            <v>2068</v>
          </cell>
          <cell r="G2072">
            <v>1326.5929344840001</v>
          </cell>
          <cell r="H2072">
            <v>67.629099999999994</v>
          </cell>
          <cell r="I2072">
            <v>51.382526625311101</v>
          </cell>
        </row>
        <row r="2073">
          <cell r="C2073">
            <v>2069</v>
          </cell>
          <cell r="G2073">
            <v>1326.59080526</v>
          </cell>
          <cell r="H2073">
            <v>67.629099999999994</v>
          </cell>
          <cell r="I2073">
            <v>51.382526625311101</v>
          </cell>
        </row>
        <row r="2074">
          <cell r="C2074">
            <v>2070</v>
          </cell>
          <cell r="G2074">
            <v>1326.5639481520002</v>
          </cell>
          <cell r="H2074">
            <v>67.629099999999994</v>
          </cell>
          <cell r="I2074">
            <v>51.382526625311101</v>
          </cell>
        </row>
        <row r="2075">
          <cell r="C2075">
            <v>2071</v>
          </cell>
          <cell r="G2075">
            <v>1326.5230001119999</v>
          </cell>
          <cell r="H2075">
            <v>67.629099999999994</v>
          </cell>
          <cell r="I2075">
            <v>51.382526625311101</v>
          </cell>
        </row>
        <row r="2076">
          <cell r="C2076">
            <v>2072</v>
          </cell>
          <cell r="G2076">
            <v>1326.511603852</v>
          </cell>
          <cell r="H2076">
            <v>67.628900000000002</v>
          </cell>
          <cell r="I2076">
            <v>51.382526625311101</v>
          </cell>
        </row>
        <row r="2077">
          <cell r="C2077">
            <v>2073</v>
          </cell>
          <cell r="G2077">
            <v>1326.5067842389999</v>
          </cell>
          <cell r="H2077">
            <v>67.628900000000002</v>
          </cell>
          <cell r="I2077">
            <v>51.382526625311101</v>
          </cell>
        </row>
        <row r="2078">
          <cell r="C2078">
            <v>2074</v>
          </cell>
          <cell r="G2078">
            <v>1326.5028604240001</v>
          </cell>
          <cell r="H2078">
            <v>67.614599999999996</v>
          </cell>
          <cell r="I2078">
            <v>51.382526625311101</v>
          </cell>
        </row>
        <row r="2079">
          <cell r="C2079">
            <v>2075</v>
          </cell>
          <cell r="G2079">
            <v>1326.4762518800001</v>
          </cell>
          <cell r="H2079">
            <v>67.610500000000002</v>
          </cell>
          <cell r="I2079">
            <v>51.382526625311101</v>
          </cell>
        </row>
        <row r="2080">
          <cell r="C2080">
            <v>2076</v>
          </cell>
          <cell r="G2080">
            <v>1326.4752974610001</v>
          </cell>
          <cell r="H2080">
            <v>67.526600000000002</v>
          </cell>
          <cell r="I2080">
            <v>51.382526625311101</v>
          </cell>
        </row>
        <row r="2081">
          <cell r="C2081">
            <v>2077</v>
          </cell>
          <cell r="G2081">
            <v>1326.455877594</v>
          </cell>
          <cell r="H2081">
            <v>67.526600000000002</v>
          </cell>
          <cell r="I2081">
            <v>51.382526625311101</v>
          </cell>
        </row>
        <row r="2082">
          <cell r="C2082">
            <v>2078</v>
          </cell>
          <cell r="G2082">
            <v>1326.4485513669999</v>
          </cell>
          <cell r="H2082">
            <v>67.526600000000002</v>
          </cell>
          <cell r="I2082">
            <v>51.382526625311101</v>
          </cell>
        </row>
        <row r="2083">
          <cell r="C2083">
            <v>2079</v>
          </cell>
          <cell r="G2083">
            <v>1326.444422494</v>
          </cell>
          <cell r="H2083">
            <v>67.526600000000002</v>
          </cell>
          <cell r="I2083">
            <v>51.382526625311101</v>
          </cell>
        </row>
        <row r="2084">
          <cell r="C2084">
            <v>2080</v>
          </cell>
          <cell r="G2084">
            <v>1326.430378993</v>
          </cell>
          <cell r="H2084">
            <v>67.526600000000002</v>
          </cell>
          <cell r="I2084">
            <v>51.382526625311101</v>
          </cell>
        </row>
        <row r="2085">
          <cell r="C2085">
            <v>2081</v>
          </cell>
          <cell r="G2085">
            <v>1326.41533</v>
          </cell>
          <cell r="H2085">
            <v>67.506299999999996</v>
          </cell>
          <cell r="I2085">
            <v>51.382526625311101</v>
          </cell>
        </row>
        <row r="2086">
          <cell r="C2086">
            <v>2082</v>
          </cell>
          <cell r="G2086">
            <v>1326.3686288050001</v>
          </cell>
          <cell r="H2086">
            <v>67.506299999999996</v>
          </cell>
          <cell r="I2086">
            <v>51.382526625311101</v>
          </cell>
        </row>
        <row r="2087">
          <cell r="C2087">
            <v>2083</v>
          </cell>
          <cell r="G2087">
            <v>1326.3193853100001</v>
          </cell>
          <cell r="H2087">
            <v>67.451800000000006</v>
          </cell>
          <cell r="I2087">
            <v>51.382526625311101</v>
          </cell>
        </row>
        <row r="2088">
          <cell r="C2088">
            <v>2084</v>
          </cell>
          <cell r="G2088">
            <v>1326.2932840989999</v>
          </cell>
          <cell r="H2088">
            <v>67.433896829999995</v>
          </cell>
          <cell r="I2088">
            <v>51.382526625311101</v>
          </cell>
        </row>
        <row r="2089">
          <cell r="C2089">
            <v>2085</v>
          </cell>
          <cell r="G2089">
            <v>1326.2784047290002</v>
          </cell>
          <cell r="H2089">
            <v>67.433896829999995</v>
          </cell>
          <cell r="I2089">
            <v>51.382526625311101</v>
          </cell>
        </row>
        <row r="2090">
          <cell r="C2090">
            <v>2086</v>
          </cell>
          <cell r="G2090">
            <v>1326.2633213839999</v>
          </cell>
          <cell r="H2090">
            <v>67.351900000000001</v>
          </cell>
          <cell r="I2090">
            <v>51.382526625311101</v>
          </cell>
        </row>
        <row r="2091">
          <cell r="C2091">
            <v>2087</v>
          </cell>
          <cell r="G2091">
            <v>1326.2428779720001</v>
          </cell>
          <cell r="H2091">
            <v>67.351900000000001</v>
          </cell>
          <cell r="I2091">
            <v>51.382526625311101</v>
          </cell>
        </row>
        <row r="2092">
          <cell r="C2092">
            <v>2088</v>
          </cell>
          <cell r="G2092">
            <v>1326.1777800269999</v>
          </cell>
          <cell r="H2092">
            <v>67.332800000000006</v>
          </cell>
          <cell r="I2092">
            <v>51.382526625311101</v>
          </cell>
        </row>
        <row r="2093">
          <cell r="C2093">
            <v>2089</v>
          </cell>
          <cell r="G2093">
            <v>1326.163879059</v>
          </cell>
          <cell r="H2093">
            <v>67.332800000000006</v>
          </cell>
          <cell r="I2093">
            <v>51.382526625311101</v>
          </cell>
        </row>
        <row r="2094">
          <cell r="C2094">
            <v>2090</v>
          </cell>
          <cell r="G2094">
            <v>1326.1518196670002</v>
          </cell>
          <cell r="H2094">
            <v>67.332800000000006</v>
          </cell>
          <cell r="I2094">
            <v>51.382526625311101</v>
          </cell>
        </row>
        <row r="2095">
          <cell r="C2095">
            <v>2091</v>
          </cell>
          <cell r="G2095">
            <v>1326.1479467440001</v>
          </cell>
          <cell r="H2095">
            <v>67.332800000000006</v>
          </cell>
          <cell r="I2095">
            <v>51.382526625311101</v>
          </cell>
        </row>
        <row r="2096">
          <cell r="C2096">
            <v>2092</v>
          </cell>
          <cell r="G2096">
            <v>1326.1244531360001</v>
          </cell>
          <cell r="H2096">
            <v>67.329899999999995</v>
          </cell>
          <cell r="I2096">
            <v>51.382526625311101</v>
          </cell>
        </row>
        <row r="2097">
          <cell r="C2097">
            <v>2093</v>
          </cell>
          <cell r="G2097">
            <v>1326.0796481329999</v>
          </cell>
          <cell r="H2097">
            <v>67.283100000000005</v>
          </cell>
          <cell r="I2097">
            <v>51.382526625311101</v>
          </cell>
        </row>
        <row r="2098">
          <cell r="C2098">
            <v>2094</v>
          </cell>
          <cell r="G2098">
            <v>1326.070264898</v>
          </cell>
          <cell r="H2098">
            <v>67.273700000000005</v>
          </cell>
          <cell r="I2098">
            <v>51.382526625311101</v>
          </cell>
        </row>
        <row r="2099">
          <cell r="C2099">
            <v>2095</v>
          </cell>
          <cell r="G2099">
            <v>1325.984100204</v>
          </cell>
          <cell r="H2099">
            <v>67.273700000000005</v>
          </cell>
          <cell r="I2099">
            <v>51.382526625311101</v>
          </cell>
        </row>
        <row r="2100">
          <cell r="C2100">
            <v>2096</v>
          </cell>
          <cell r="G2100">
            <v>1325.855263448</v>
          </cell>
          <cell r="H2100">
            <v>67.2393</v>
          </cell>
          <cell r="I2100">
            <v>51.382526625311101</v>
          </cell>
        </row>
        <row r="2101">
          <cell r="C2101">
            <v>2097</v>
          </cell>
          <cell r="G2101">
            <v>1325.8339551470001</v>
          </cell>
          <cell r="H2101">
            <v>67.215000000000003</v>
          </cell>
          <cell r="I2101">
            <v>51.382526625311101</v>
          </cell>
        </row>
        <row r="2102">
          <cell r="C2102">
            <v>2098</v>
          </cell>
          <cell r="G2102">
            <v>1325.767985962</v>
          </cell>
          <cell r="H2102">
            <v>67.172399999999996</v>
          </cell>
          <cell r="I2102">
            <v>51.382526625311101</v>
          </cell>
        </row>
        <row r="2103">
          <cell r="C2103">
            <v>2099</v>
          </cell>
          <cell r="G2103">
            <v>1325.7367753649999</v>
          </cell>
          <cell r="H2103">
            <v>67.146000000000001</v>
          </cell>
          <cell r="I2103">
            <v>51.382526625311101</v>
          </cell>
        </row>
        <row r="2104">
          <cell r="C2104">
            <v>2100</v>
          </cell>
          <cell r="G2104">
            <v>1325.7113313519999</v>
          </cell>
          <cell r="H2104">
            <v>67.141099999999994</v>
          </cell>
          <cell r="I2104">
            <v>51.382526625311101</v>
          </cell>
        </row>
        <row r="2105">
          <cell r="C2105">
            <v>2101</v>
          </cell>
          <cell r="G2105">
            <v>1325.706401081</v>
          </cell>
          <cell r="H2105">
            <v>67.141099999999994</v>
          </cell>
          <cell r="I2105">
            <v>51.382526625311101</v>
          </cell>
        </row>
        <row r="2106">
          <cell r="C2106">
            <v>2102</v>
          </cell>
          <cell r="G2106">
            <v>1325.6858031029999</v>
          </cell>
          <cell r="H2106">
            <v>67.102199999999996</v>
          </cell>
          <cell r="I2106">
            <v>51.382526625311101</v>
          </cell>
        </row>
        <row r="2107">
          <cell r="C2107">
            <v>2103</v>
          </cell>
          <cell r="G2107">
            <v>1325.603870142</v>
          </cell>
          <cell r="H2107">
            <v>67.102199999999996</v>
          </cell>
          <cell r="I2107">
            <v>51.382526625311101</v>
          </cell>
        </row>
        <row r="2108">
          <cell r="C2108">
            <v>2104</v>
          </cell>
          <cell r="G2108">
            <v>1325.547436238</v>
          </cell>
          <cell r="H2108">
            <v>67.102199999999996</v>
          </cell>
          <cell r="I2108">
            <v>51.382526625311101</v>
          </cell>
        </row>
        <row r="2109">
          <cell r="C2109">
            <v>2105</v>
          </cell>
          <cell r="G2109">
            <v>1325.444531331</v>
          </cell>
          <cell r="H2109">
            <v>67.097300000000004</v>
          </cell>
          <cell r="I2109">
            <v>51.382526625311101</v>
          </cell>
        </row>
        <row r="2110">
          <cell r="C2110">
            <v>2106</v>
          </cell>
          <cell r="G2110">
            <v>1325.4312030440001</v>
          </cell>
          <cell r="H2110">
            <v>67.097300000000004</v>
          </cell>
          <cell r="I2110">
            <v>51.382526625311101</v>
          </cell>
        </row>
        <row r="2111">
          <cell r="C2111">
            <v>2107</v>
          </cell>
          <cell r="G2111">
            <v>1325.4306134899998</v>
          </cell>
          <cell r="H2111">
            <v>67.097300000000004</v>
          </cell>
          <cell r="I2111">
            <v>51.382526625311101</v>
          </cell>
        </row>
        <row r="2112">
          <cell r="C2112">
            <v>2108</v>
          </cell>
          <cell r="G2112">
            <v>1325.3726724210001</v>
          </cell>
          <cell r="H2112">
            <v>67.086799999999997</v>
          </cell>
          <cell r="I2112">
            <v>51.382526625311101</v>
          </cell>
        </row>
        <row r="2113">
          <cell r="C2113">
            <v>2109</v>
          </cell>
          <cell r="G2113">
            <v>1325.30708392</v>
          </cell>
          <cell r="H2113">
            <v>67.063199999999995</v>
          </cell>
          <cell r="I2113">
            <v>51.382526625311101</v>
          </cell>
        </row>
        <row r="2114">
          <cell r="C2114">
            <v>2110</v>
          </cell>
          <cell r="G2114">
            <v>1325.2822546900002</v>
          </cell>
          <cell r="H2114">
            <v>67.063199999999995</v>
          </cell>
          <cell r="I2114">
            <v>51.382526625311101</v>
          </cell>
        </row>
        <row r="2115">
          <cell r="C2115">
            <v>2111</v>
          </cell>
          <cell r="G2115">
            <v>1325.2575987160001</v>
          </cell>
          <cell r="H2115">
            <v>67.063199999999995</v>
          </cell>
          <cell r="I2115">
            <v>51.382526625311101</v>
          </cell>
        </row>
        <row r="2116">
          <cell r="C2116">
            <v>2112</v>
          </cell>
          <cell r="G2116">
            <v>1325.2232240359999</v>
          </cell>
          <cell r="H2116">
            <v>67.063199999999995</v>
          </cell>
          <cell r="I2116">
            <v>51.382526625311101</v>
          </cell>
        </row>
        <row r="2117">
          <cell r="C2117">
            <v>2113</v>
          </cell>
          <cell r="G2117">
            <v>1325.220440912</v>
          </cell>
          <cell r="H2117">
            <v>67.063199999999995</v>
          </cell>
          <cell r="I2117">
            <v>51.382526625311101</v>
          </cell>
        </row>
        <row r="2118">
          <cell r="C2118">
            <v>2114</v>
          </cell>
          <cell r="G2118">
            <v>1325.2129653320001</v>
          </cell>
          <cell r="H2118">
            <v>67.063199999999995</v>
          </cell>
          <cell r="I2118">
            <v>51.382526625311101</v>
          </cell>
        </row>
        <row r="2119">
          <cell r="C2119">
            <v>2115</v>
          </cell>
          <cell r="G2119">
            <v>1325.2123005580002</v>
          </cell>
          <cell r="H2119">
            <v>67.063199999999995</v>
          </cell>
          <cell r="I2119">
            <v>51.382526625311101</v>
          </cell>
        </row>
        <row r="2120">
          <cell r="C2120">
            <v>2116</v>
          </cell>
          <cell r="G2120">
            <v>1325.1887437559999</v>
          </cell>
          <cell r="H2120">
            <v>66.990700000000004</v>
          </cell>
          <cell r="I2120">
            <v>51.382526625311101</v>
          </cell>
        </row>
        <row r="2121">
          <cell r="C2121">
            <v>2117</v>
          </cell>
          <cell r="G2121">
            <v>1325.140453367</v>
          </cell>
          <cell r="H2121">
            <v>66.990700000000004</v>
          </cell>
          <cell r="I2121">
            <v>51.382526625311101</v>
          </cell>
        </row>
        <row r="2122">
          <cell r="C2122">
            <v>2118</v>
          </cell>
          <cell r="G2122">
            <v>1325.092160082</v>
          </cell>
          <cell r="H2122">
            <v>66.990700000000004</v>
          </cell>
          <cell r="I2122">
            <v>51.382526625311101</v>
          </cell>
        </row>
        <row r="2123">
          <cell r="C2123">
            <v>2119</v>
          </cell>
          <cell r="G2123">
            <v>1325.0742712050001</v>
          </cell>
          <cell r="H2123">
            <v>66.942300000000003</v>
          </cell>
          <cell r="I2123">
            <v>51.382526625311101</v>
          </cell>
        </row>
        <row r="2124">
          <cell r="C2124">
            <v>2120</v>
          </cell>
          <cell r="G2124">
            <v>1325.050023261</v>
          </cell>
          <cell r="H2124">
            <v>66.942300000000003</v>
          </cell>
          <cell r="I2124">
            <v>51.382526625311101</v>
          </cell>
        </row>
        <row r="2125">
          <cell r="C2125">
            <v>2121</v>
          </cell>
          <cell r="G2125">
            <v>1325.031620515</v>
          </cell>
          <cell r="H2125">
            <v>66.942300000000003</v>
          </cell>
          <cell r="I2125">
            <v>51.382526625311101</v>
          </cell>
        </row>
        <row r="2126">
          <cell r="C2126">
            <v>2122</v>
          </cell>
          <cell r="G2126">
            <v>1324.9922586529999</v>
          </cell>
          <cell r="H2126">
            <v>66.942300000000003</v>
          </cell>
          <cell r="I2126">
            <v>51.382526625311101</v>
          </cell>
        </row>
        <row r="2127">
          <cell r="C2127">
            <v>2123</v>
          </cell>
          <cell r="G2127">
            <v>1324.8929502129999</v>
          </cell>
          <cell r="H2127">
            <v>66.935299999999998</v>
          </cell>
          <cell r="I2127">
            <v>51.382526625311101</v>
          </cell>
        </row>
        <row r="2128">
          <cell r="C2128">
            <v>2124</v>
          </cell>
          <cell r="G2128">
            <v>1324.862746951</v>
          </cell>
          <cell r="H2128">
            <v>66.935299999999998</v>
          </cell>
          <cell r="I2128">
            <v>51.382526625311101</v>
          </cell>
        </row>
        <row r="2129">
          <cell r="C2129">
            <v>2125</v>
          </cell>
          <cell r="G2129">
            <v>1324.857941424</v>
          </cell>
          <cell r="H2129">
            <v>66.935299999999998</v>
          </cell>
          <cell r="I2129">
            <v>51.382526625311101</v>
          </cell>
        </row>
        <row r="2130">
          <cell r="C2130">
            <v>2126</v>
          </cell>
          <cell r="G2130">
            <v>1324.8181881530002</v>
          </cell>
          <cell r="H2130">
            <v>66.933099999999996</v>
          </cell>
          <cell r="I2130">
            <v>51.382526625311101</v>
          </cell>
        </row>
        <row r="2131">
          <cell r="C2131">
            <v>2127</v>
          </cell>
          <cell r="G2131">
            <v>1324.70680752</v>
          </cell>
          <cell r="H2131">
            <v>66.933099999999996</v>
          </cell>
          <cell r="I2131">
            <v>51.382526625311101</v>
          </cell>
        </row>
        <row r="2132">
          <cell r="C2132">
            <v>2128</v>
          </cell>
          <cell r="G2132">
            <v>1324.6933281250001</v>
          </cell>
          <cell r="H2132">
            <v>66.933099999999996</v>
          </cell>
          <cell r="I2132">
            <v>51.382526625311101</v>
          </cell>
        </row>
        <row r="2133">
          <cell r="C2133">
            <v>2129</v>
          </cell>
          <cell r="G2133">
            <v>1324.6598228100002</v>
          </cell>
          <cell r="H2133">
            <v>66.933099999999996</v>
          </cell>
          <cell r="I2133">
            <v>51.382526625311101</v>
          </cell>
        </row>
        <row r="2134">
          <cell r="C2134">
            <v>2130</v>
          </cell>
          <cell r="G2134">
            <v>1324.5758007090001</v>
          </cell>
          <cell r="H2134">
            <v>66.933099999999996</v>
          </cell>
          <cell r="I2134">
            <v>51.382526625311101</v>
          </cell>
        </row>
        <row r="2135">
          <cell r="C2135">
            <v>2131</v>
          </cell>
          <cell r="G2135">
            <v>1324.5717937650002</v>
          </cell>
          <cell r="H2135">
            <v>66.933099999999996</v>
          </cell>
          <cell r="I2135">
            <v>51.382526625311101</v>
          </cell>
        </row>
        <row r="2136">
          <cell r="C2136">
            <v>2132</v>
          </cell>
          <cell r="G2136">
            <v>1324.564197418</v>
          </cell>
          <cell r="H2136">
            <v>66.933099999999996</v>
          </cell>
          <cell r="I2136">
            <v>51.382526625311101</v>
          </cell>
        </row>
        <row r="2137">
          <cell r="C2137">
            <v>2133</v>
          </cell>
          <cell r="G2137">
            <v>1324.5594842989999</v>
          </cell>
          <cell r="H2137">
            <v>66.933099999999996</v>
          </cell>
          <cell r="I2137">
            <v>51.382526625311101</v>
          </cell>
        </row>
        <row r="2138">
          <cell r="C2138">
            <v>2134</v>
          </cell>
          <cell r="G2138">
            <v>1324.4625530600001</v>
          </cell>
          <cell r="H2138">
            <v>66.907600000000002</v>
          </cell>
          <cell r="I2138">
            <v>51.382526625311101</v>
          </cell>
        </row>
        <row r="2139">
          <cell r="C2139">
            <v>2135</v>
          </cell>
          <cell r="G2139">
            <v>1324.4496110149998</v>
          </cell>
          <cell r="H2139">
            <v>66.890799999999999</v>
          </cell>
          <cell r="I2139">
            <v>51.382526625311101</v>
          </cell>
        </row>
        <row r="2140">
          <cell r="C2140">
            <v>2136</v>
          </cell>
          <cell r="G2140">
            <v>1324.4301624529999</v>
          </cell>
          <cell r="H2140">
            <v>66.890799999999999</v>
          </cell>
          <cell r="I2140">
            <v>51.382526625311101</v>
          </cell>
        </row>
        <row r="2141">
          <cell r="C2141">
            <v>2137</v>
          </cell>
          <cell r="G2141">
            <v>1324.421137136</v>
          </cell>
          <cell r="H2141">
            <v>66.753900000000002</v>
          </cell>
          <cell r="I2141">
            <v>51.382526625311101</v>
          </cell>
        </row>
        <row r="2142">
          <cell r="C2142">
            <v>2138</v>
          </cell>
          <cell r="G2142">
            <v>1324.3886988840002</v>
          </cell>
          <cell r="H2142">
            <v>66.735200000000006</v>
          </cell>
          <cell r="I2142">
            <v>51.382526625311101</v>
          </cell>
        </row>
        <row r="2143">
          <cell r="C2143">
            <v>2139</v>
          </cell>
          <cell r="G2143">
            <v>1324.374759928</v>
          </cell>
          <cell r="H2143">
            <v>66.735200000000006</v>
          </cell>
          <cell r="I2143">
            <v>51.382526625311101</v>
          </cell>
        </row>
        <row r="2144">
          <cell r="C2144">
            <v>2140</v>
          </cell>
          <cell r="G2144">
            <v>1324.259313608</v>
          </cell>
          <cell r="H2144">
            <v>66.735200000000006</v>
          </cell>
          <cell r="I2144">
            <v>51.382526625311101</v>
          </cell>
        </row>
        <row r="2145">
          <cell r="C2145">
            <v>2141</v>
          </cell>
          <cell r="G2145">
            <v>1324.2495692710002</v>
          </cell>
          <cell r="H2145">
            <v>66.722899999999996</v>
          </cell>
          <cell r="I2145">
            <v>51.382526625311101</v>
          </cell>
        </row>
        <row r="2146">
          <cell r="C2146">
            <v>2142</v>
          </cell>
          <cell r="G2146">
            <v>1324.108251507</v>
          </cell>
          <cell r="H2146">
            <v>66.722899999999996</v>
          </cell>
          <cell r="I2146">
            <v>51.382526625311101</v>
          </cell>
        </row>
        <row r="2147">
          <cell r="C2147">
            <v>2143</v>
          </cell>
          <cell r="G2147">
            <v>1324.100498772</v>
          </cell>
          <cell r="H2147">
            <v>66.720399999999998</v>
          </cell>
          <cell r="I2147">
            <v>51.382526625311101</v>
          </cell>
        </row>
        <row r="2148">
          <cell r="C2148">
            <v>2144</v>
          </cell>
          <cell r="G2148">
            <v>1324.035806268</v>
          </cell>
          <cell r="H2148">
            <v>66.720399999999998</v>
          </cell>
          <cell r="I2148">
            <v>51.382526625311101</v>
          </cell>
        </row>
        <row r="2149">
          <cell r="C2149">
            <v>2145</v>
          </cell>
          <cell r="G2149">
            <v>1323.8465907950001</v>
          </cell>
          <cell r="H2149">
            <v>66.680000000000007</v>
          </cell>
          <cell r="I2149">
            <v>51.382526625311101</v>
          </cell>
        </row>
        <row r="2150">
          <cell r="C2150">
            <v>2146</v>
          </cell>
          <cell r="G2150">
            <v>1323.819760161</v>
          </cell>
          <cell r="H2150">
            <v>66.658299999999997</v>
          </cell>
          <cell r="I2150">
            <v>51.382526625311101</v>
          </cell>
        </row>
        <row r="2151">
          <cell r="C2151">
            <v>2147</v>
          </cell>
          <cell r="G2151">
            <v>1323.818865533</v>
          </cell>
          <cell r="H2151">
            <v>66.586600000000004</v>
          </cell>
          <cell r="I2151">
            <v>51.382526625311101</v>
          </cell>
        </row>
        <row r="2152">
          <cell r="C2152">
            <v>2148</v>
          </cell>
          <cell r="G2152">
            <v>1323.7305389830001</v>
          </cell>
          <cell r="H2152">
            <v>66.586600000000004</v>
          </cell>
          <cell r="I2152">
            <v>51.382526625311101</v>
          </cell>
        </row>
        <row r="2153">
          <cell r="C2153">
            <v>2149</v>
          </cell>
          <cell r="G2153">
            <v>1323.7085645479999</v>
          </cell>
          <cell r="H2153">
            <v>66.586600000000004</v>
          </cell>
          <cell r="I2153">
            <v>51.382526625311101</v>
          </cell>
        </row>
        <row r="2154">
          <cell r="C2154">
            <v>2150</v>
          </cell>
          <cell r="G2154">
            <v>1323.6889182699999</v>
          </cell>
          <cell r="H2154">
            <v>66.575000000000003</v>
          </cell>
          <cell r="I2154">
            <v>51.382526625311101</v>
          </cell>
        </row>
        <row r="2155">
          <cell r="C2155">
            <v>2151</v>
          </cell>
          <cell r="G2155">
            <v>1323.6596648889999</v>
          </cell>
          <cell r="H2155">
            <v>66.575000000000003</v>
          </cell>
          <cell r="I2155">
            <v>51.382526625311101</v>
          </cell>
        </row>
        <row r="2156">
          <cell r="C2156">
            <v>2152</v>
          </cell>
          <cell r="G2156">
            <v>1323.6568944610001</v>
          </cell>
          <cell r="H2156">
            <v>66.459900000000005</v>
          </cell>
          <cell r="I2156">
            <v>51.382526625311101</v>
          </cell>
        </row>
        <row r="2157">
          <cell r="C2157">
            <v>2153</v>
          </cell>
          <cell r="G2157">
            <v>1323.645677817</v>
          </cell>
          <cell r="H2157">
            <v>66.382400000000004</v>
          </cell>
          <cell r="I2157">
            <v>51.382526625311101</v>
          </cell>
        </row>
        <row r="2158">
          <cell r="C2158">
            <v>2154</v>
          </cell>
          <cell r="G2158">
            <v>1323.6101472149999</v>
          </cell>
          <cell r="H2158">
            <v>66.231200000000001</v>
          </cell>
          <cell r="I2158">
            <v>51.382526625311101</v>
          </cell>
        </row>
        <row r="2159">
          <cell r="C2159">
            <v>2155</v>
          </cell>
          <cell r="G2159">
            <v>1323.5796265189999</v>
          </cell>
          <cell r="H2159">
            <v>66.185599999999994</v>
          </cell>
          <cell r="I2159">
            <v>51.382526625311101</v>
          </cell>
        </row>
        <row r="2160">
          <cell r="C2160">
            <v>2156</v>
          </cell>
          <cell r="G2160">
            <v>1323.574559852</v>
          </cell>
          <cell r="H2160">
            <v>66.185599999999994</v>
          </cell>
          <cell r="I2160">
            <v>51.382526625311101</v>
          </cell>
        </row>
        <row r="2161">
          <cell r="C2161">
            <v>2157</v>
          </cell>
          <cell r="G2161">
            <v>1323.5679396319999</v>
          </cell>
          <cell r="H2161">
            <v>66.0745</v>
          </cell>
          <cell r="I2161">
            <v>51.382526625311101</v>
          </cell>
        </row>
        <row r="2162">
          <cell r="C2162">
            <v>2158</v>
          </cell>
          <cell r="G2162">
            <v>1323.552569594</v>
          </cell>
          <cell r="H2162">
            <v>66.0745</v>
          </cell>
          <cell r="I2162">
            <v>51.382526625311101</v>
          </cell>
        </row>
        <row r="2163">
          <cell r="C2163">
            <v>2159</v>
          </cell>
          <cell r="G2163">
            <v>1323.5408383420001</v>
          </cell>
          <cell r="H2163">
            <v>66.0745</v>
          </cell>
          <cell r="I2163">
            <v>51.382526625311101</v>
          </cell>
        </row>
        <row r="2164">
          <cell r="C2164">
            <v>2160</v>
          </cell>
          <cell r="G2164">
            <v>1323.486942647</v>
          </cell>
          <cell r="H2164">
            <v>66.017200000000003</v>
          </cell>
          <cell r="I2164">
            <v>51.382526625311101</v>
          </cell>
        </row>
        <row r="2165">
          <cell r="C2165">
            <v>2161</v>
          </cell>
          <cell r="G2165">
            <v>1323.4691684280001</v>
          </cell>
          <cell r="H2165">
            <v>66.017200000000003</v>
          </cell>
          <cell r="I2165">
            <v>51.382526625311101</v>
          </cell>
        </row>
        <row r="2166">
          <cell r="C2166">
            <v>2162</v>
          </cell>
          <cell r="G2166">
            <v>1323.41357088</v>
          </cell>
          <cell r="H2166">
            <v>66.017200000000003</v>
          </cell>
          <cell r="I2166">
            <v>51.382526625311101</v>
          </cell>
        </row>
        <row r="2167">
          <cell r="C2167">
            <v>2163</v>
          </cell>
          <cell r="G2167">
            <v>1323.4049960340001</v>
          </cell>
          <cell r="H2167">
            <v>65.894300000000001</v>
          </cell>
          <cell r="I2167">
            <v>51.382526625311101</v>
          </cell>
        </row>
        <row r="2168">
          <cell r="C2168">
            <v>2164</v>
          </cell>
          <cell r="G2168">
            <v>1323.278598523</v>
          </cell>
          <cell r="H2168">
            <v>65.894300000000001</v>
          </cell>
          <cell r="I2168">
            <v>51.382526625311101</v>
          </cell>
        </row>
        <row r="2169">
          <cell r="C2169">
            <v>2165</v>
          </cell>
          <cell r="G2169">
            <v>1323.2095589749999</v>
          </cell>
          <cell r="H2169">
            <v>65.894300000000001</v>
          </cell>
          <cell r="I2169">
            <v>51.382526625311101</v>
          </cell>
        </row>
        <row r="2170">
          <cell r="C2170">
            <v>2166</v>
          </cell>
          <cell r="G2170">
            <v>1323.1743621529999</v>
          </cell>
          <cell r="H2170">
            <v>65.884799999999998</v>
          </cell>
          <cell r="I2170">
            <v>51.382526625311101</v>
          </cell>
        </row>
        <row r="2171">
          <cell r="C2171">
            <v>2167</v>
          </cell>
          <cell r="G2171">
            <v>1323.1697085820001</v>
          </cell>
          <cell r="H2171">
            <v>65.884799999999998</v>
          </cell>
          <cell r="I2171">
            <v>51.382526625311101</v>
          </cell>
        </row>
        <row r="2172">
          <cell r="C2172">
            <v>2168</v>
          </cell>
          <cell r="G2172">
            <v>1323.160553295</v>
          </cell>
          <cell r="H2172">
            <v>65.828400000000002</v>
          </cell>
          <cell r="I2172">
            <v>51.382526625311101</v>
          </cell>
        </row>
        <row r="2173">
          <cell r="C2173">
            <v>2169</v>
          </cell>
          <cell r="G2173">
            <v>1323.1473898030001</v>
          </cell>
          <cell r="H2173">
            <v>65.801900000000003</v>
          </cell>
          <cell r="I2173">
            <v>51.382526625311101</v>
          </cell>
        </row>
        <row r="2174">
          <cell r="C2174">
            <v>2170</v>
          </cell>
          <cell r="G2174">
            <v>1323.07160742</v>
          </cell>
          <cell r="H2174">
            <v>65.798400000000001</v>
          </cell>
          <cell r="I2174">
            <v>51.382526625311101</v>
          </cell>
        </row>
        <row r="2175">
          <cell r="C2175">
            <v>2171</v>
          </cell>
          <cell r="G2175">
            <v>1323.034681592</v>
          </cell>
          <cell r="H2175">
            <v>65.785200000000003</v>
          </cell>
          <cell r="I2175">
            <v>51.382526625311101</v>
          </cell>
        </row>
        <row r="2176">
          <cell r="C2176">
            <v>2172</v>
          </cell>
          <cell r="G2176">
            <v>1322.962559674</v>
          </cell>
          <cell r="H2176">
            <v>65.752700000000004</v>
          </cell>
          <cell r="I2176">
            <v>51.382526625311101</v>
          </cell>
        </row>
        <row r="2177">
          <cell r="C2177">
            <v>2173</v>
          </cell>
          <cell r="G2177">
            <v>1322.8392091810001</v>
          </cell>
          <cell r="H2177">
            <v>65.752700000000004</v>
          </cell>
          <cell r="I2177">
            <v>51.382526625311101</v>
          </cell>
        </row>
        <row r="2178">
          <cell r="C2178">
            <v>2174</v>
          </cell>
          <cell r="G2178">
            <v>1322.8211648850001</v>
          </cell>
          <cell r="H2178">
            <v>65.752700000000004</v>
          </cell>
          <cell r="I2178">
            <v>51.382526625311101</v>
          </cell>
        </row>
        <row r="2179">
          <cell r="C2179">
            <v>2175</v>
          </cell>
          <cell r="G2179">
            <v>1322.7952305089998</v>
          </cell>
          <cell r="H2179">
            <v>65.752700000000004</v>
          </cell>
          <cell r="I2179">
            <v>51.382526625311101</v>
          </cell>
        </row>
        <row r="2180">
          <cell r="C2180">
            <v>2176</v>
          </cell>
          <cell r="G2180">
            <v>1322.7602785859999</v>
          </cell>
          <cell r="H2180">
            <v>65.752700000000004</v>
          </cell>
          <cell r="I2180">
            <v>51.382526625311101</v>
          </cell>
        </row>
        <row r="2181">
          <cell r="C2181">
            <v>2177</v>
          </cell>
          <cell r="G2181">
            <v>1322.668815732</v>
          </cell>
          <cell r="H2181">
            <v>65.752700000000004</v>
          </cell>
          <cell r="I2181">
            <v>51.382526625311101</v>
          </cell>
        </row>
        <row r="2182">
          <cell r="C2182">
            <v>2178</v>
          </cell>
          <cell r="G2182">
            <v>1322.6629509900001</v>
          </cell>
          <cell r="H2182">
            <v>65.752700000000004</v>
          </cell>
          <cell r="I2182">
            <v>51.382526625311101</v>
          </cell>
        </row>
        <row r="2183">
          <cell r="C2183">
            <v>2179</v>
          </cell>
          <cell r="G2183">
            <v>1322.6230985469999</v>
          </cell>
          <cell r="H2183">
            <v>65.752700000000004</v>
          </cell>
          <cell r="I2183">
            <v>51.382526625311101</v>
          </cell>
        </row>
        <row r="2184">
          <cell r="C2184">
            <v>2180</v>
          </cell>
          <cell r="G2184">
            <v>1322.566371959</v>
          </cell>
          <cell r="H2184">
            <v>65.752700000000004</v>
          </cell>
          <cell r="I2184">
            <v>51.382526625311101</v>
          </cell>
        </row>
        <row r="2185">
          <cell r="C2185">
            <v>2181</v>
          </cell>
          <cell r="G2185">
            <v>1322.4537631220001</v>
          </cell>
          <cell r="H2185">
            <v>65.752700000000004</v>
          </cell>
          <cell r="I2185">
            <v>51.382526625311101</v>
          </cell>
        </row>
        <row r="2186">
          <cell r="C2186">
            <v>2182</v>
          </cell>
          <cell r="G2186">
            <v>1322.448057976</v>
          </cell>
          <cell r="H2186">
            <v>65.739199999999997</v>
          </cell>
          <cell r="I2186">
            <v>51.382526625311101</v>
          </cell>
        </row>
        <row r="2187">
          <cell r="C2187">
            <v>2183</v>
          </cell>
          <cell r="G2187">
            <v>1322.393520847</v>
          </cell>
          <cell r="H2187">
            <v>65.739199999999997</v>
          </cell>
          <cell r="I2187">
            <v>51.382526625311101</v>
          </cell>
        </row>
        <row r="2188">
          <cell r="C2188">
            <v>2184</v>
          </cell>
          <cell r="G2188">
            <v>1322.387462506</v>
          </cell>
          <cell r="H2188">
            <v>65.739199999999997</v>
          </cell>
          <cell r="I2188">
            <v>51.382526625311101</v>
          </cell>
        </row>
        <row r="2189">
          <cell r="C2189">
            <v>2185</v>
          </cell>
          <cell r="G2189">
            <v>1322.358946394</v>
          </cell>
          <cell r="H2189">
            <v>65.739199999999997</v>
          </cell>
          <cell r="I2189">
            <v>51.382526625311101</v>
          </cell>
        </row>
        <row r="2190">
          <cell r="C2190">
            <v>2186</v>
          </cell>
          <cell r="G2190">
            <v>1322.331198822</v>
          </cell>
          <cell r="H2190">
            <v>65.739199999999997</v>
          </cell>
          <cell r="I2190">
            <v>51.382526625311101</v>
          </cell>
        </row>
        <row r="2191">
          <cell r="C2191">
            <v>2187</v>
          </cell>
          <cell r="G2191">
            <v>1322.2902034589999</v>
          </cell>
          <cell r="H2191">
            <v>65.730999999999995</v>
          </cell>
          <cell r="I2191">
            <v>51.382526625311101</v>
          </cell>
        </row>
        <row r="2192">
          <cell r="C2192">
            <v>2188</v>
          </cell>
          <cell r="G2192">
            <v>1322.2777976309999</v>
          </cell>
          <cell r="H2192">
            <v>65.730999999999995</v>
          </cell>
          <cell r="I2192">
            <v>51.382526625311101</v>
          </cell>
        </row>
        <row r="2193">
          <cell r="C2193">
            <v>2189</v>
          </cell>
          <cell r="G2193">
            <v>1322.245963798</v>
          </cell>
          <cell r="H2193">
            <v>65.730999999999995</v>
          </cell>
          <cell r="I2193">
            <v>51.382526625311101</v>
          </cell>
        </row>
        <row r="2194">
          <cell r="C2194">
            <v>2190</v>
          </cell>
          <cell r="G2194">
            <v>1322.2331615869998</v>
          </cell>
          <cell r="H2194">
            <v>65.730999999999995</v>
          </cell>
          <cell r="I2194">
            <v>51.382526625311101</v>
          </cell>
        </row>
        <row r="2195">
          <cell r="C2195">
            <v>2191</v>
          </cell>
          <cell r="G2195">
            <v>1322.228176549</v>
          </cell>
          <cell r="H2195">
            <v>65.730999999999995</v>
          </cell>
          <cell r="I2195">
            <v>51.382526625311101</v>
          </cell>
        </row>
        <row r="2196">
          <cell r="C2196">
            <v>2192</v>
          </cell>
          <cell r="G2196">
            <v>1322.204508752</v>
          </cell>
          <cell r="H2196">
            <v>65.730999999999995</v>
          </cell>
          <cell r="I2196">
            <v>51.382526625311101</v>
          </cell>
        </row>
        <row r="2197">
          <cell r="C2197">
            <v>2193</v>
          </cell>
          <cell r="G2197">
            <v>1322.1888201299998</v>
          </cell>
          <cell r="H2197">
            <v>65.730999999999995</v>
          </cell>
          <cell r="I2197">
            <v>51.382526625311101</v>
          </cell>
        </row>
        <row r="2198">
          <cell r="C2198">
            <v>2194</v>
          </cell>
          <cell r="G2198">
            <v>1322.131583693</v>
          </cell>
          <cell r="H2198">
            <v>65.730999999999995</v>
          </cell>
          <cell r="I2198">
            <v>51.382526625311101</v>
          </cell>
        </row>
        <row r="2199">
          <cell r="C2199">
            <v>2195</v>
          </cell>
          <cell r="G2199">
            <v>1322.0659968989999</v>
          </cell>
          <cell r="H2199">
            <v>65.696899999999999</v>
          </cell>
          <cell r="I2199">
            <v>51.382526625311101</v>
          </cell>
        </row>
        <row r="2200">
          <cell r="C2200">
            <v>2196</v>
          </cell>
          <cell r="G2200">
            <v>1321.9948440970002</v>
          </cell>
          <cell r="H2200">
            <v>65.696899999999999</v>
          </cell>
          <cell r="I2200">
            <v>51.382526625311101</v>
          </cell>
        </row>
        <row r="2201">
          <cell r="C2201">
            <v>2197</v>
          </cell>
          <cell r="G2201">
            <v>1321.985619498</v>
          </cell>
          <cell r="H2201">
            <v>65.511099999999999</v>
          </cell>
          <cell r="I2201">
            <v>51.382526625311101</v>
          </cell>
        </row>
        <row r="2202">
          <cell r="C2202">
            <v>2198</v>
          </cell>
          <cell r="G2202">
            <v>1321.9577892</v>
          </cell>
          <cell r="H2202">
            <v>65.481899999999996</v>
          </cell>
          <cell r="I2202">
            <v>51.382526625311101</v>
          </cell>
        </row>
        <row r="2203">
          <cell r="C2203">
            <v>2199</v>
          </cell>
          <cell r="G2203">
            <v>1321.9479828880001</v>
          </cell>
          <cell r="H2203">
            <v>65.481899999999996</v>
          </cell>
          <cell r="I2203">
            <v>51.382526625311101</v>
          </cell>
        </row>
        <row r="2204">
          <cell r="C2204">
            <v>2200</v>
          </cell>
          <cell r="G2204">
            <v>1321.9347877110001</v>
          </cell>
          <cell r="H2204">
            <v>65.455600000000004</v>
          </cell>
          <cell r="I2204">
            <v>51.382526625311101</v>
          </cell>
        </row>
        <row r="2205">
          <cell r="C2205">
            <v>2201</v>
          </cell>
          <cell r="G2205">
            <v>1321.920913984</v>
          </cell>
          <cell r="H2205">
            <v>65.433599999999998</v>
          </cell>
          <cell r="I2205">
            <v>51.382526625311101</v>
          </cell>
        </row>
        <row r="2206">
          <cell r="C2206">
            <v>2202</v>
          </cell>
          <cell r="G2206">
            <v>1321.9104971900001</v>
          </cell>
          <cell r="H2206">
            <v>65.376099999999994</v>
          </cell>
          <cell r="I2206">
            <v>51.382526625311101</v>
          </cell>
        </row>
        <row r="2207">
          <cell r="C2207">
            <v>2203</v>
          </cell>
          <cell r="G2207">
            <v>1321.8976243269999</v>
          </cell>
          <cell r="H2207">
            <v>65.376099999999994</v>
          </cell>
          <cell r="I2207">
            <v>51.382526625311101</v>
          </cell>
        </row>
        <row r="2208">
          <cell r="C2208">
            <v>2204</v>
          </cell>
          <cell r="G2208">
            <v>1321.8882908979999</v>
          </cell>
          <cell r="H2208">
            <v>65.376099999999994</v>
          </cell>
          <cell r="I2208">
            <v>51.382526625311101</v>
          </cell>
        </row>
        <row r="2209">
          <cell r="C2209">
            <v>2205</v>
          </cell>
          <cell r="G2209">
            <v>1321.8529790600001</v>
          </cell>
          <cell r="H2209">
            <v>65.376099999999994</v>
          </cell>
          <cell r="I2209">
            <v>51.382526625311101</v>
          </cell>
        </row>
        <row r="2210">
          <cell r="C2210">
            <v>2206</v>
          </cell>
          <cell r="G2210">
            <v>1321.84333784</v>
          </cell>
          <cell r="H2210">
            <v>65.376099999999994</v>
          </cell>
          <cell r="I2210">
            <v>51.382526625311101</v>
          </cell>
        </row>
        <row r="2211">
          <cell r="C2211">
            <v>2207</v>
          </cell>
          <cell r="G2211">
            <v>1321.7780714809999</v>
          </cell>
          <cell r="H2211">
            <v>65.376099999999994</v>
          </cell>
          <cell r="I2211">
            <v>51.382526625311101</v>
          </cell>
        </row>
        <row r="2212">
          <cell r="C2212">
            <v>2208</v>
          </cell>
          <cell r="G2212">
            <v>1321.6839099640001</v>
          </cell>
          <cell r="H2212">
            <v>65.363100000000003</v>
          </cell>
          <cell r="I2212">
            <v>51.382526625311101</v>
          </cell>
        </row>
        <row r="2213">
          <cell r="C2213">
            <v>2209</v>
          </cell>
          <cell r="G2213">
            <v>1321.681205247</v>
          </cell>
          <cell r="H2213">
            <v>65.363100000000003</v>
          </cell>
          <cell r="I2213">
            <v>51.382526625311101</v>
          </cell>
        </row>
        <row r="2214">
          <cell r="C2214">
            <v>2210</v>
          </cell>
          <cell r="G2214">
            <v>1321.6782801349998</v>
          </cell>
          <cell r="H2214">
            <v>65.363100000000003</v>
          </cell>
          <cell r="I2214">
            <v>51.382526625311101</v>
          </cell>
        </row>
        <row r="2215">
          <cell r="C2215">
            <v>2211</v>
          </cell>
          <cell r="G2215">
            <v>1321.638547301</v>
          </cell>
          <cell r="H2215">
            <v>65.347200000000001</v>
          </cell>
          <cell r="I2215">
            <v>51.382526625311101</v>
          </cell>
        </row>
        <row r="2216">
          <cell r="C2216">
            <v>2212</v>
          </cell>
          <cell r="G2216">
            <v>1321.6323039659999</v>
          </cell>
          <cell r="H2216">
            <v>65.347200000000001</v>
          </cell>
          <cell r="I2216">
            <v>51.382526625311101</v>
          </cell>
        </row>
        <row r="2217">
          <cell r="C2217">
            <v>2213</v>
          </cell>
          <cell r="G2217">
            <v>1321.6062938520001</v>
          </cell>
          <cell r="H2217">
            <v>65.347200000000001</v>
          </cell>
          <cell r="I2217">
            <v>51.382526625311101</v>
          </cell>
        </row>
        <row r="2218">
          <cell r="C2218">
            <v>2214</v>
          </cell>
          <cell r="G2218">
            <v>1321.564965347</v>
          </cell>
          <cell r="H2218">
            <v>65.347200000000001</v>
          </cell>
          <cell r="I2218">
            <v>51.382526625311101</v>
          </cell>
        </row>
        <row r="2219">
          <cell r="C2219">
            <v>2215</v>
          </cell>
          <cell r="G2219">
            <v>1321.555994309</v>
          </cell>
          <cell r="H2219">
            <v>65.347200000000001</v>
          </cell>
          <cell r="I2219">
            <v>51.382526625311101</v>
          </cell>
        </row>
        <row r="2220">
          <cell r="C2220">
            <v>2216</v>
          </cell>
          <cell r="G2220">
            <v>1321.4974542139998</v>
          </cell>
          <cell r="H2220">
            <v>65.347200000000001</v>
          </cell>
          <cell r="I2220">
            <v>51.382526625311101</v>
          </cell>
        </row>
        <row r="2221">
          <cell r="C2221">
            <v>2217</v>
          </cell>
          <cell r="G2221">
            <v>1321.4621119430001</v>
          </cell>
          <cell r="H2221">
            <v>65.347200000000001</v>
          </cell>
          <cell r="I2221">
            <v>51.382526625311101</v>
          </cell>
        </row>
        <row r="2222">
          <cell r="C2222">
            <v>2218</v>
          </cell>
          <cell r="G2222">
            <v>1321.4502355070001</v>
          </cell>
          <cell r="H2222">
            <v>65.347200000000001</v>
          </cell>
          <cell r="I2222">
            <v>51.382526625311101</v>
          </cell>
        </row>
        <row r="2223">
          <cell r="C2223">
            <v>2219</v>
          </cell>
          <cell r="G2223">
            <v>1321.4410713750001</v>
          </cell>
          <cell r="H2223">
            <v>65.344999999999999</v>
          </cell>
          <cell r="I2223">
            <v>51.382526625311101</v>
          </cell>
        </row>
        <row r="2224">
          <cell r="C2224">
            <v>2220</v>
          </cell>
          <cell r="G2224">
            <v>1321.3357793289999</v>
          </cell>
          <cell r="H2224">
            <v>65.344999999999999</v>
          </cell>
          <cell r="I2224">
            <v>51.382526625311101</v>
          </cell>
        </row>
        <row r="2225">
          <cell r="C2225">
            <v>2221</v>
          </cell>
          <cell r="G2225">
            <v>1321.320902656</v>
          </cell>
          <cell r="H2225">
            <v>65.336699999999993</v>
          </cell>
          <cell r="I2225">
            <v>51.382526625311101</v>
          </cell>
        </row>
        <row r="2226">
          <cell r="C2226">
            <v>2222</v>
          </cell>
          <cell r="G2226">
            <v>1321.285240363</v>
          </cell>
          <cell r="H2226">
            <v>65.129537089999999</v>
          </cell>
          <cell r="I2226">
            <v>51.382526625311101</v>
          </cell>
        </row>
        <row r="2227">
          <cell r="C2227">
            <v>2223</v>
          </cell>
          <cell r="G2227">
            <v>1321.2809403890001</v>
          </cell>
          <cell r="H2227">
            <v>65.129537089999999</v>
          </cell>
          <cell r="I2227">
            <v>51.382526625311101</v>
          </cell>
        </row>
        <row r="2228">
          <cell r="C2228">
            <v>2224</v>
          </cell>
          <cell r="G2228">
            <v>1321.2718462950002</v>
          </cell>
          <cell r="H2228">
            <v>65.129537089999999</v>
          </cell>
          <cell r="I2228">
            <v>51.382526625311101</v>
          </cell>
        </row>
        <row r="2229">
          <cell r="C2229">
            <v>2225</v>
          </cell>
          <cell r="G2229">
            <v>1321.200879467</v>
          </cell>
          <cell r="H2229">
            <v>65.129537089999999</v>
          </cell>
          <cell r="I2229">
            <v>51.382526625311101</v>
          </cell>
        </row>
        <row r="2230">
          <cell r="C2230">
            <v>2226</v>
          </cell>
          <cell r="G2230">
            <v>1321.1917161270001</v>
          </cell>
          <cell r="H2230">
            <v>65.123900000000006</v>
          </cell>
          <cell r="I2230">
            <v>51.382526625311101</v>
          </cell>
        </row>
        <row r="2231">
          <cell r="C2231">
            <v>2227</v>
          </cell>
          <cell r="G2231">
            <v>1321.1847783420001</v>
          </cell>
          <cell r="H2231">
            <v>65.123900000000006</v>
          </cell>
          <cell r="I2231">
            <v>51.382526625311101</v>
          </cell>
        </row>
        <row r="2232">
          <cell r="C2232">
            <v>2228</v>
          </cell>
          <cell r="G2232">
            <v>1321.1467628540001</v>
          </cell>
          <cell r="H2232">
            <v>65.123900000000006</v>
          </cell>
          <cell r="I2232">
            <v>51.382526625311101</v>
          </cell>
        </row>
        <row r="2233">
          <cell r="C2233">
            <v>2229</v>
          </cell>
          <cell r="G2233">
            <v>1321.142930082</v>
          </cell>
          <cell r="H2233">
            <v>65.123900000000006</v>
          </cell>
          <cell r="I2233">
            <v>51.382526625311101</v>
          </cell>
        </row>
        <row r="2234">
          <cell r="C2234">
            <v>2230</v>
          </cell>
          <cell r="G2234">
            <v>1321.083525795</v>
          </cell>
          <cell r="H2234">
            <v>65.123900000000006</v>
          </cell>
          <cell r="I2234">
            <v>51.382526625311101</v>
          </cell>
        </row>
        <row r="2235">
          <cell r="C2235">
            <v>2231</v>
          </cell>
          <cell r="G2235">
            <v>1321.0621928950002</v>
          </cell>
          <cell r="H2235">
            <v>65.123900000000006</v>
          </cell>
          <cell r="I2235">
            <v>51.382526625311101</v>
          </cell>
        </row>
        <row r="2236">
          <cell r="C2236">
            <v>2232</v>
          </cell>
          <cell r="G2236">
            <v>1321.0607515660001</v>
          </cell>
          <cell r="H2236">
            <v>65.122900000000001</v>
          </cell>
          <cell r="I2236">
            <v>51.382526625311101</v>
          </cell>
        </row>
        <row r="2237">
          <cell r="C2237">
            <v>2233</v>
          </cell>
          <cell r="G2237">
            <v>1320.9838313780001</v>
          </cell>
          <cell r="H2237">
            <v>65.122900000000001</v>
          </cell>
          <cell r="I2237">
            <v>51.382526625311101</v>
          </cell>
        </row>
        <row r="2238">
          <cell r="C2238">
            <v>2234</v>
          </cell>
          <cell r="G2238">
            <v>1320.8641669169999</v>
          </cell>
          <cell r="H2238">
            <v>65.122900000000001</v>
          </cell>
          <cell r="I2238">
            <v>51.382526625311101</v>
          </cell>
        </row>
        <row r="2239">
          <cell r="C2239">
            <v>2235</v>
          </cell>
          <cell r="G2239">
            <v>1320.8546062419998</v>
          </cell>
          <cell r="H2239">
            <v>65.122900000000001</v>
          </cell>
          <cell r="I2239">
            <v>51.382526625311101</v>
          </cell>
        </row>
        <row r="2240">
          <cell r="C2240">
            <v>2236</v>
          </cell>
          <cell r="G2240">
            <v>1320.853549984</v>
          </cell>
          <cell r="H2240">
            <v>65.122900000000001</v>
          </cell>
          <cell r="I2240">
            <v>51.382526625311101</v>
          </cell>
        </row>
        <row r="2241">
          <cell r="C2241">
            <v>2237</v>
          </cell>
          <cell r="G2241">
            <v>1320.8318773579999</v>
          </cell>
          <cell r="H2241">
            <v>65.122900000000001</v>
          </cell>
          <cell r="I2241">
            <v>51.382526625311101</v>
          </cell>
        </row>
        <row r="2242">
          <cell r="C2242">
            <v>2238</v>
          </cell>
          <cell r="G2242">
            <v>1320.7530099500002</v>
          </cell>
          <cell r="H2242">
            <v>65.122900000000001</v>
          </cell>
          <cell r="I2242">
            <v>51.382526625311101</v>
          </cell>
        </row>
        <row r="2243">
          <cell r="C2243">
            <v>2239</v>
          </cell>
          <cell r="G2243">
            <v>1320.7124428499999</v>
          </cell>
          <cell r="H2243">
            <v>65.122900000000001</v>
          </cell>
          <cell r="I2243">
            <v>51.382526625311101</v>
          </cell>
        </row>
        <row r="2244">
          <cell r="C2244">
            <v>2240</v>
          </cell>
          <cell r="G2244">
            <v>1320.6947019430002</v>
          </cell>
          <cell r="H2244">
            <v>65.122900000000001</v>
          </cell>
          <cell r="I2244">
            <v>51.382526625311101</v>
          </cell>
        </row>
        <row r="2245">
          <cell r="C2245">
            <v>2241</v>
          </cell>
          <cell r="G2245">
            <v>1320.6752513409999</v>
          </cell>
          <cell r="H2245">
            <v>65.122900000000001</v>
          </cell>
          <cell r="I2245">
            <v>51.382526625311101</v>
          </cell>
        </row>
        <row r="2246">
          <cell r="C2246">
            <v>2242</v>
          </cell>
          <cell r="G2246">
            <v>1320.6603626019999</v>
          </cell>
          <cell r="H2246">
            <v>65.122900000000001</v>
          </cell>
          <cell r="I2246">
            <v>51.382526625311101</v>
          </cell>
        </row>
        <row r="2247">
          <cell r="C2247">
            <v>2243</v>
          </cell>
          <cell r="G2247">
            <v>1320.5729943019999</v>
          </cell>
          <cell r="H2247">
            <v>65.122900000000001</v>
          </cell>
          <cell r="I2247">
            <v>51.382526625311101</v>
          </cell>
        </row>
        <row r="2248">
          <cell r="C2248">
            <v>2244</v>
          </cell>
          <cell r="G2248">
            <v>1320.5363301899999</v>
          </cell>
          <cell r="H2248">
            <v>65.110100000000003</v>
          </cell>
          <cell r="I2248">
            <v>51.382526625311101</v>
          </cell>
        </row>
        <row r="2249">
          <cell r="C2249">
            <v>2245</v>
          </cell>
          <cell r="G2249">
            <v>1320.3202719380001</v>
          </cell>
          <cell r="H2249">
            <v>65.110100000000003</v>
          </cell>
          <cell r="I2249">
            <v>51.382526625311101</v>
          </cell>
        </row>
        <row r="2250">
          <cell r="C2250">
            <v>2246</v>
          </cell>
          <cell r="G2250">
            <v>1320.3066945319999</v>
          </cell>
          <cell r="H2250">
            <v>65.110100000000003</v>
          </cell>
          <cell r="I2250">
            <v>51.382526625311101</v>
          </cell>
        </row>
        <row r="2251">
          <cell r="C2251">
            <v>2247</v>
          </cell>
          <cell r="G2251">
            <v>1320.285880505</v>
          </cell>
          <cell r="H2251">
            <v>65.108578850000001</v>
          </cell>
          <cell r="I2251">
            <v>51.382526625311101</v>
          </cell>
        </row>
        <row r="2252">
          <cell r="C2252">
            <v>2248</v>
          </cell>
          <cell r="G2252">
            <v>1320.185245266</v>
          </cell>
          <cell r="H2252">
            <v>65.102900000000005</v>
          </cell>
          <cell r="I2252">
            <v>51.382526625311101</v>
          </cell>
        </row>
        <row r="2253">
          <cell r="C2253">
            <v>2249</v>
          </cell>
          <cell r="G2253">
            <v>1320.1680475560001</v>
          </cell>
          <cell r="H2253">
            <v>65.102900000000005</v>
          </cell>
          <cell r="I2253">
            <v>51.382526625311101</v>
          </cell>
        </row>
        <row r="2254">
          <cell r="C2254">
            <v>2250</v>
          </cell>
          <cell r="G2254">
            <v>1320.07579549</v>
          </cell>
          <cell r="H2254">
            <v>65.101100000000002</v>
          </cell>
          <cell r="I2254">
            <v>51.382526625311101</v>
          </cell>
        </row>
        <row r="2255">
          <cell r="C2255">
            <v>2251</v>
          </cell>
          <cell r="G2255">
            <v>1320.074132538</v>
          </cell>
          <cell r="H2255">
            <v>65.101100000000002</v>
          </cell>
          <cell r="I2255">
            <v>51.382526625311101</v>
          </cell>
        </row>
        <row r="2256">
          <cell r="C2256">
            <v>2252</v>
          </cell>
          <cell r="G2256">
            <v>1320.0313315010001</v>
          </cell>
          <cell r="H2256">
            <v>65.088800000000006</v>
          </cell>
          <cell r="I2256">
            <v>51.382526625311101</v>
          </cell>
        </row>
        <row r="2257">
          <cell r="C2257">
            <v>2253</v>
          </cell>
          <cell r="G2257">
            <v>1319.8534557620001</v>
          </cell>
          <cell r="H2257">
            <v>65.069800000000001</v>
          </cell>
          <cell r="I2257">
            <v>51.382526625311101</v>
          </cell>
        </row>
        <row r="2258">
          <cell r="C2258">
            <v>2254</v>
          </cell>
          <cell r="G2258">
            <v>1319.8504851150001</v>
          </cell>
          <cell r="H2258">
            <v>65.059299999999993</v>
          </cell>
          <cell r="I2258">
            <v>51.382526625311101</v>
          </cell>
        </row>
        <row r="2259">
          <cell r="C2259">
            <v>2255</v>
          </cell>
          <cell r="G2259">
            <v>1319.8435735749999</v>
          </cell>
          <cell r="H2259">
            <v>65.035300000000007</v>
          </cell>
          <cell r="I2259">
            <v>51.382526625311101</v>
          </cell>
        </row>
        <row r="2260">
          <cell r="C2260">
            <v>2256</v>
          </cell>
          <cell r="G2260">
            <v>1319.720531298</v>
          </cell>
          <cell r="H2260">
            <v>65.013300000000001</v>
          </cell>
          <cell r="I2260">
            <v>51.382526625311101</v>
          </cell>
        </row>
        <row r="2261">
          <cell r="C2261">
            <v>2257</v>
          </cell>
          <cell r="G2261">
            <v>1319.630498148</v>
          </cell>
          <cell r="H2261">
            <v>65.013300000000001</v>
          </cell>
          <cell r="I2261">
            <v>51.382526625311101</v>
          </cell>
        </row>
        <row r="2262">
          <cell r="C2262">
            <v>2258</v>
          </cell>
          <cell r="G2262">
            <v>1319.5658936259999</v>
          </cell>
          <cell r="H2262">
            <v>64.985500000000002</v>
          </cell>
          <cell r="I2262">
            <v>51.382526625311101</v>
          </cell>
        </row>
        <row r="2263">
          <cell r="C2263">
            <v>2259</v>
          </cell>
          <cell r="G2263">
            <v>1319.4916671359999</v>
          </cell>
          <cell r="H2263">
            <v>64.977999999999994</v>
          </cell>
          <cell r="I2263">
            <v>51.382526625311101</v>
          </cell>
        </row>
        <row r="2264">
          <cell r="C2264">
            <v>2260</v>
          </cell>
          <cell r="G2264">
            <v>1319.471589405</v>
          </cell>
          <cell r="H2264">
            <v>64.966899999999995</v>
          </cell>
          <cell r="I2264">
            <v>51.382526625311101</v>
          </cell>
        </row>
        <row r="2265">
          <cell r="C2265">
            <v>2261</v>
          </cell>
          <cell r="G2265">
            <v>1319.4618225509998</v>
          </cell>
          <cell r="H2265">
            <v>64.966899999999995</v>
          </cell>
          <cell r="I2265">
            <v>51.382526625311101</v>
          </cell>
        </row>
        <row r="2266">
          <cell r="C2266">
            <v>2262</v>
          </cell>
          <cell r="G2266">
            <v>1319.454578522</v>
          </cell>
          <cell r="H2266">
            <v>64.963800000000006</v>
          </cell>
          <cell r="I2266">
            <v>51.382526625311101</v>
          </cell>
        </row>
        <row r="2267">
          <cell r="C2267">
            <v>2263</v>
          </cell>
          <cell r="G2267">
            <v>1319.449541986</v>
          </cell>
          <cell r="H2267">
            <v>64.963800000000006</v>
          </cell>
          <cell r="I2267">
            <v>51.382526625311101</v>
          </cell>
        </row>
        <row r="2268">
          <cell r="C2268">
            <v>2264</v>
          </cell>
          <cell r="G2268">
            <v>1319.3855912250001</v>
          </cell>
          <cell r="H2268">
            <v>64.963800000000006</v>
          </cell>
          <cell r="I2268">
            <v>51.382526625311101</v>
          </cell>
        </row>
        <row r="2269">
          <cell r="C2269">
            <v>2265</v>
          </cell>
          <cell r="G2269">
            <v>1319.366679452</v>
          </cell>
          <cell r="H2269">
            <v>64.910841079999997</v>
          </cell>
          <cell r="I2269">
            <v>51.382526625311101</v>
          </cell>
        </row>
        <row r="2270">
          <cell r="C2270">
            <v>2266</v>
          </cell>
          <cell r="G2270">
            <v>1319.350192271</v>
          </cell>
          <cell r="H2270">
            <v>64.910841079999997</v>
          </cell>
          <cell r="I2270">
            <v>51.382526625311101</v>
          </cell>
        </row>
        <row r="2271">
          <cell r="C2271">
            <v>2267</v>
          </cell>
          <cell r="G2271">
            <v>1319.28073872</v>
          </cell>
          <cell r="H2271">
            <v>64.809399999999997</v>
          </cell>
          <cell r="I2271">
            <v>51.382526625311101</v>
          </cell>
        </row>
        <row r="2272">
          <cell r="C2272">
            <v>2268</v>
          </cell>
          <cell r="G2272">
            <v>1319.2578912420001</v>
          </cell>
          <cell r="H2272">
            <v>64.678600000000003</v>
          </cell>
          <cell r="I2272">
            <v>51.382526625311101</v>
          </cell>
        </row>
        <row r="2273">
          <cell r="C2273">
            <v>2269</v>
          </cell>
          <cell r="G2273">
            <v>1319.250299222</v>
          </cell>
          <cell r="H2273">
            <v>64.638099999999994</v>
          </cell>
          <cell r="I2273">
            <v>51.382526625311101</v>
          </cell>
        </row>
        <row r="2274">
          <cell r="C2274">
            <v>2270</v>
          </cell>
          <cell r="G2274">
            <v>1319.0923095989999</v>
          </cell>
          <cell r="H2274">
            <v>64.638099999999994</v>
          </cell>
          <cell r="I2274">
            <v>51.382526625311101</v>
          </cell>
        </row>
        <row r="2275">
          <cell r="C2275">
            <v>2271</v>
          </cell>
          <cell r="G2275">
            <v>1319.0565623959999</v>
          </cell>
          <cell r="H2275">
            <v>64.637600000000006</v>
          </cell>
          <cell r="I2275">
            <v>51.382526625311101</v>
          </cell>
        </row>
        <row r="2276">
          <cell r="C2276">
            <v>2272</v>
          </cell>
          <cell r="G2276">
            <v>1318.975776538</v>
          </cell>
          <cell r="H2276">
            <v>64.637600000000006</v>
          </cell>
          <cell r="I2276">
            <v>51.382526625311101</v>
          </cell>
        </row>
        <row r="2277">
          <cell r="C2277">
            <v>2273</v>
          </cell>
          <cell r="G2277">
            <v>1318.959164782</v>
          </cell>
          <cell r="H2277">
            <v>64.637600000000006</v>
          </cell>
          <cell r="I2277">
            <v>51.382526625311101</v>
          </cell>
        </row>
        <row r="2278">
          <cell r="C2278">
            <v>2274</v>
          </cell>
          <cell r="G2278">
            <v>1318.959133584</v>
          </cell>
          <cell r="H2278">
            <v>64.637600000000006</v>
          </cell>
          <cell r="I2278">
            <v>51.382526625311101</v>
          </cell>
        </row>
        <row r="2279">
          <cell r="C2279">
            <v>2275</v>
          </cell>
          <cell r="G2279">
            <v>1318.8387361280002</v>
          </cell>
          <cell r="H2279">
            <v>64.598100000000002</v>
          </cell>
          <cell r="I2279">
            <v>51.382526625311101</v>
          </cell>
        </row>
        <row r="2280">
          <cell r="C2280">
            <v>2276</v>
          </cell>
          <cell r="G2280">
            <v>1318.8315041219998</v>
          </cell>
          <cell r="H2280">
            <v>64.598100000000002</v>
          </cell>
          <cell r="I2280">
            <v>51.382526625311101</v>
          </cell>
        </row>
        <row r="2281">
          <cell r="C2281">
            <v>2277</v>
          </cell>
          <cell r="G2281">
            <v>1318.7705967910001</v>
          </cell>
          <cell r="H2281">
            <v>64.598100000000002</v>
          </cell>
          <cell r="I2281">
            <v>51.382526625311101</v>
          </cell>
        </row>
        <row r="2282">
          <cell r="C2282">
            <v>2278</v>
          </cell>
          <cell r="G2282">
            <v>1318.7377812989998</v>
          </cell>
          <cell r="H2282">
            <v>64.593100000000007</v>
          </cell>
          <cell r="I2282">
            <v>51.382526625311101</v>
          </cell>
        </row>
        <row r="2283">
          <cell r="C2283">
            <v>2279</v>
          </cell>
          <cell r="G2283">
            <v>1318.7333931559999</v>
          </cell>
          <cell r="H2283">
            <v>64.593100000000007</v>
          </cell>
          <cell r="I2283">
            <v>51.382526625311101</v>
          </cell>
        </row>
        <row r="2284">
          <cell r="C2284">
            <v>2280</v>
          </cell>
          <cell r="G2284">
            <v>1318.73171116</v>
          </cell>
          <cell r="H2284">
            <v>64.593100000000007</v>
          </cell>
          <cell r="I2284">
            <v>51.382526625311101</v>
          </cell>
        </row>
        <row r="2285">
          <cell r="C2285">
            <v>2281</v>
          </cell>
          <cell r="G2285">
            <v>1318.718531018</v>
          </cell>
          <cell r="H2285">
            <v>64.593100000000007</v>
          </cell>
          <cell r="I2285">
            <v>51.382526625311101</v>
          </cell>
        </row>
        <row r="2286">
          <cell r="C2286">
            <v>2282</v>
          </cell>
          <cell r="G2286">
            <v>1318.6762864530001</v>
          </cell>
          <cell r="H2286">
            <v>64.593100000000007</v>
          </cell>
          <cell r="I2286">
            <v>51.382526625311101</v>
          </cell>
        </row>
        <row r="2287">
          <cell r="C2287">
            <v>2283</v>
          </cell>
          <cell r="G2287">
            <v>1318.676053938</v>
          </cell>
          <cell r="H2287">
            <v>64.580299999999994</v>
          </cell>
          <cell r="I2287">
            <v>51.382526625311101</v>
          </cell>
        </row>
        <row r="2288">
          <cell r="C2288">
            <v>2284</v>
          </cell>
          <cell r="G2288">
            <v>1318.6010624150001</v>
          </cell>
          <cell r="H2288">
            <v>64.574399999999997</v>
          </cell>
          <cell r="I2288">
            <v>51.382526625311101</v>
          </cell>
        </row>
        <row r="2289">
          <cell r="C2289">
            <v>2285</v>
          </cell>
          <cell r="G2289">
            <v>1318.5894988939999</v>
          </cell>
          <cell r="H2289">
            <v>64.574399999999997</v>
          </cell>
          <cell r="I2289">
            <v>51.382526625311101</v>
          </cell>
        </row>
        <row r="2290">
          <cell r="C2290">
            <v>2286</v>
          </cell>
          <cell r="G2290">
            <v>1318.486230772</v>
          </cell>
          <cell r="H2290">
            <v>64.574399999999997</v>
          </cell>
          <cell r="I2290">
            <v>51.382526625311101</v>
          </cell>
        </row>
        <row r="2291">
          <cell r="C2291">
            <v>2287</v>
          </cell>
          <cell r="G2291">
            <v>1318.465502148</v>
          </cell>
          <cell r="H2291">
            <v>64.574399999999997</v>
          </cell>
          <cell r="I2291">
            <v>51.382526625311101</v>
          </cell>
        </row>
        <row r="2292">
          <cell r="C2292">
            <v>2288</v>
          </cell>
          <cell r="G2292">
            <v>1318.448640504</v>
          </cell>
          <cell r="H2292">
            <v>64.573800000000006</v>
          </cell>
          <cell r="I2292">
            <v>51.382526625311101</v>
          </cell>
        </row>
        <row r="2293">
          <cell r="C2293">
            <v>2289</v>
          </cell>
          <cell r="G2293">
            <v>1318.4442294050002</v>
          </cell>
          <cell r="H2293">
            <v>64.573800000000006</v>
          </cell>
          <cell r="I2293">
            <v>51.382526625311101</v>
          </cell>
        </row>
        <row r="2294">
          <cell r="C2294">
            <v>2290</v>
          </cell>
          <cell r="G2294">
            <v>1318.38852092</v>
          </cell>
          <cell r="H2294">
            <v>64.573800000000006</v>
          </cell>
          <cell r="I2294">
            <v>51.382526625311101</v>
          </cell>
        </row>
        <row r="2295">
          <cell r="C2295">
            <v>2291</v>
          </cell>
          <cell r="G2295">
            <v>1318.3408333729999</v>
          </cell>
          <cell r="H2295">
            <v>64.573800000000006</v>
          </cell>
          <cell r="I2295">
            <v>51.382526625311101</v>
          </cell>
        </row>
        <row r="2296">
          <cell r="C2296">
            <v>2292</v>
          </cell>
          <cell r="G2296">
            <v>1318.254864239</v>
          </cell>
          <cell r="H2296">
            <v>64.573800000000006</v>
          </cell>
          <cell r="I2296">
            <v>51.382526625311101</v>
          </cell>
        </row>
        <row r="2297">
          <cell r="C2297">
            <v>2293</v>
          </cell>
          <cell r="G2297">
            <v>1318.199090781</v>
          </cell>
          <cell r="H2297">
            <v>64.573800000000006</v>
          </cell>
          <cell r="I2297">
            <v>51.382526625311101</v>
          </cell>
        </row>
        <row r="2298">
          <cell r="C2298">
            <v>2294</v>
          </cell>
          <cell r="G2298">
            <v>1318.182568816</v>
          </cell>
          <cell r="H2298">
            <v>64.573800000000006</v>
          </cell>
          <cell r="I2298">
            <v>51.382526625311101</v>
          </cell>
        </row>
        <row r="2299">
          <cell r="C2299">
            <v>2295</v>
          </cell>
          <cell r="G2299">
            <v>1318.083552694</v>
          </cell>
          <cell r="H2299">
            <v>64.573800000000006</v>
          </cell>
          <cell r="I2299">
            <v>51.382526625311101</v>
          </cell>
        </row>
        <row r="2300">
          <cell r="C2300">
            <v>2296</v>
          </cell>
          <cell r="G2300">
            <v>1318.0806318290001</v>
          </cell>
          <cell r="H2300">
            <v>64.573800000000006</v>
          </cell>
          <cell r="I2300">
            <v>51.382526625311101</v>
          </cell>
        </row>
        <row r="2301">
          <cell r="C2301">
            <v>2297</v>
          </cell>
          <cell r="G2301">
            <v>1318.032354899</v>
          </cell>
          <cell r="H2301">
            <v>64.573800000000006</v>
          </cell>
          <cell r="I2301">
            <v>51.382526625311101</v>
          </cell>
        </row>
        <row r="2302">
          <cell r="C2302">
            <v>2298</v>
          </cell>
          <cell r="G2302">
            <v>1317.9244821699999</v>
          </cell>
          <cell r="H2302">
            <v>64.573800000000006</v>
          </cell>
          <cell r="I2302">
            <v>51.382526625311101</v>
          </cell>
        </row>
        <row r="2303">
          <cell r="C2303">
            <v>2299</v>
          </cell>
          <cell r="G2303">
            <v>1317.849381133</v>
          </cell>
          <cell r="H2303">
            <v>64.573800000000006</v>
          </cell>
          <cell r="I2303">
            <v>51.382526625311101</v>
          </cell>
        </row>
        <row r="2304">
          <cell r="C2304">
            <v>2300</v>
          </cell>
          <cell r="G2304">
            <v>1317.816032235</v>
          </cell>
          <cell r="H2304">
            <v>64.571899999999999</v>
          </cell>
          <cell r="I2304">
            <v>51.382526625311101</v>
          </cell>
        </row>
        <row r="2305">
          <cell r="C2305">
            <v>2301</v>
          </cell>
          <cell r="G2305">
            <v>1317.755819103</v>
          </cell>
          <cell r="H2305">
            <v>64.564899999999994</v>
          </cell>
          <cell r="I2305">
            <v>51.382526625311101</v>
          </cell>
        </row>
        <row r="2306">
          <cell r="C2306">
            <v>2302</v>
          </cell>
          <cell r="G2306">
            <v>1317.7545776310001</v>
          </cell>
          <cell r="H2306">
            <v>64.564899999999994</v>
          </cell>
          <cell r="I2306">
            <v>51.382526625311101</v>
          </cell>
        </row>
        <row r="2307">
          <cell r="C2307">
            <v>2303</v>
          </cell>
          <cell r="G2307">
            <v>1317.7455622129999</v>
          </cell>
          <cell r="H2307">
            <v>64.539500000000004</v>
          </cell>
          <cell r="I2307">
            <v>51.382526625311101</v>
          </cell>
        </row>
        <row r="2308">
          <cell r="C2308">
            <v>2304</v>
          </cell>
          <cell r="G2308">
            <v>1317.704810015</v>
          </cell>
          <cell r="H2308">
            <v>64.539500000000004</v>
          </cell>
          <cell r="I2308">
            <v>51.382526625311101</v>
          </cell>
        </row>
        <row r="2309">
          <cell r="C2309">
            <v>2305</v>
          </cell>
          <cell r="G2309">
            <v>1317.688563746</v>
          </cell>
          <cell r="H2309">
            <v>64.539500000000004</v>
          </cell>
          <cell r="I2309">
            <v>51.382526625311101</v>
          </cell>
        </row>
        <row r="2310">
          <cell r="C2310">
            <v>2306</v>
          </cell>
          <cell r="G2310">
            <v>1317.6663105719999</v>
          </cell>
          <cell r="H2310">
            <v>64.539500000000004</v>
          </cell>
          <cell r="I2310">
            <v>51.382526625311101</v>
          </cell>
        </row>
        <row r="2311">
          <cell r="C2311">
            <v>2307</v>
          </cell>
          <cell r="G2311">
            <v>1317.602082789</v>
          </cell>
          <cell r="H2311">
            <v>64.539500000000004</v>
          </cell>
          <cell r="I2311">
            <v>51.382526625311101</v>
          </cell>
        </row>
        <row r="2312">
          <cell r="C2312">
            <v>2308</v>
          </cell>
          <cell r="G2312">
            <v>1317.587685723</v>
          </cell>
          <cell r="H2312">
            <v>64.534099999999995</v>
          </cell>
          <cell r="I2312">
            <v>51.382526625311101</v>
          </cell>
        </row>
        <row r="2313">
          <cell r="C2313">
            <v>2309</v>
          </cell>
          <cell r="G2313">
            <v>1317.5842019859999</v>
          </cell>
          <cell r="H2313">
            <v>64.534099999999995</v>
          </cell>
          <cell r="I2313">
            <v>51.382526625311101</v>
          </cell>
        </row>
        <row r="2314">
          <cell r="C2314">
            <v>2310</v>
          </cell>
          <cell r="G2314">
            <v>1317.4105651310001</v>
          </cell>
          <cell r="H2314">
            <v>64.534099999999995</v>
          </cell>
          <cell r="I2314">
            <v>51.382526625311101</v>
          </cell>
        </row>
        <row r="2315">
          <cell r="C2315">
            <v>2311</v>
          </cell>
          <cell r="G2315">
            <v>1317.3623404049999</v>
          </cell>
          <cell r="H2315">
            <v>64.534099999999995</v>
          </cell>
          <cell r="I2315">
            <v>51.382526625311101</v>
          </cell>
        </row>
        <row r="2316">
          <cell r="C2316">
            <v>2312</v>
          </cell>
          <cell r="G2316">
            <v>1317.2049452400001</v>
          </cell>
          <cell r="H2316">
            <v>64.534099999999995</v>
          </cell>
          <cell r="I2316">
            <v>51.382526625311101</v>
          </cell>
        </row>
        <row r="2317">
          <cell r="C2317">
            <v>2313</v>
          </cell>
          <cell r="G2317">
            <v>1317.16804589</v>
          </cell>
          <cell r="H2317">
            <v>64.534099999999995</v>
          </cell>
          <cell r="I2317">
            <v>51.382526625311101</v>
          </cell>
        </row>
        <row r="2318">
          <cell r="C2318">
            <v>2314</v>
          </cell>
          <cell r="G2318">
            <v>1317.082124904</v>
          </cell>
          <cell r="H2318">
            <v>64.534099999999995</v>
          </cell>
          <cell r="I2318">
            <v>51.382526625311101</v>
          </cell>
        </row>
        <row r="2319">
          <cell r="C2319">
            <v>2315</v>
          </cell>
          <cell r="G2319">
            <v>1317.062528123</v>
          </cell>
          <cell r="H2319">
            <v>64.534099999999995</v>
          </cell>
          <cell r="I2319">
            <v>51.382526625311101</v>
          </cell>
        </row>
        <row r="2320">
          <cell r="C2320">
            <v>2316</v>
          </cell>
          <cell r="G2320">
            <v>1317.059738341</v>
          </cell>
          <cell r="H2320">
            <v>64.534099999999995</v>
          </cell>
          <cell r="I2320">
            <v>51.382526625311101</v>
          </cell>
        </row>
        <row r="2321">
          <cell r="C2321">
            <v>2317</v>
          </cell>
          <cell r="G2321">
            <v>1317.002334068</v>
          </cell>
          <cell r="H2321">
            <v>64.528899999999993</v>
          </cell>
          <cell r="I2321">
            <v>51.382526625311101</v>
          </cell>
        </row>
        <row r="2322">
          <cell r="C2322">
            <v>2318</v>
          </cell>
          <cell r="G2322">
            <v>1316.9716819160001</v>
          </cell>
          <cell r="H2322">
            <v>64.528899999999993</v>
          </cell>
          <cell r="I2322">
            <v>51.382526625311101</v>
          </cell>
        </row>
        <row r="2323">
          <cell r="C2323">
            <v>2319</v>
          </cell>
          <cell r="G2323">
            <v>1316.940641785</v>
          </cell>
          <cell r="H2323">
            <v>64.528899999999993</v>
          </cell>
          <cell r="I2323">
            <v>51.382526625311101</v>
          </cell>
        </row>
        <row r="2324">
          <cell r="C2324">
            <v>2320</v>
          </cell>
          <cell r="G2324">
            <v>1316.8873384630001</v>
          </cell>
          <cell r="H2324">
            <v>64.528899999999993</v>
          </cell>
          <cell r="I2324">
            <v>51.382526625311101</v>
          </cell>
        </row>
        <row r="2325">
          <cell r="C2325">
            <v>2321</v>
          </cell>
          <cell r="G2325">
            <v>1316.878512838</v>
          </cell>
          <cell r="H2325">
            <v>64.528899999999993</v>
          </cell>
          <cell r="I2325">
            <v>51.382526625311101</v>
          </cell>
        </row>
        <row r="2326">
          <cell r="C2326">
            <v>2322</v>
          </cell>
          <cell r="G2326">
            <v>1316.8484151639998</v>
          </cell>
          <cell r="H2326">
            <v>64.528899999999993</v>
          </cell>
          <cell r="I2326">
            <v>51.382526625311101</v>
          </cell>
        </row>
        <row r="2327">
          <cell r="C2327">
            <v>2323</v>
          </cell>
          <cell r="G2327">
            <v>1316.8380634540001</v>
          </cell>
          <cell r="H2327">
            <v>64.523200000000003</v>
          </cell>
          <cell r="I2327">
            <v>51.382526625311101</v>
          </cell>
        </row>
        <row r="2328">
          <cell r="C2328">
            <v>2324</v>
          </cell>
          <cell r="G2328">
            <v>1316.7883087289999</v>
          </cell>
          <cell r="H2328">
            <v>64.523200000000003</v>
          </cell>
          <cell r="I2328">
            <v>51.382526625311101</v>
          </cell>
        </row>
        <row r="2329">
          <cell r="C2329">
            <v>2325</v>
          </cell>
          <cell r="G2329">
            <v>1316.714173377</v>
          </cell>
          <cell r="H2329">
            <v>64.512</v>
          </cell>
          <cell r="I2329">
            <v>51.382526625311101</v>
          </cell>
        </row>
        <row r="2330">
          <cell r="C2330">
            <v>2326</v>
          </cell>
          <cell r="G2330">
            <v>1316.674571844</v>
          </cell>
          <cell r="H2330">
            <v>64.509500000000003</v>
          </cell>
          <cell r="I2330">
            <v>51.382526625311101</v>
          </cell>
        </row>
        <row r="2331">
          <cell r="C2331">
            <v>2327</v>
          </cell>
          <cell r="G2331">
            <v>1316.6591315190001</v>
          </cell>
          <cell r="H2331">
            <v>64.509500000000003</v>
          </cell>
          <cell r="I2331">
            <v>51.382526625311101</v>
          </cell>
        </row>
        <row r="2332">
          <cell r="C2332">
            <v>2328</v>
          </cell>
          <cell r="G2332">
            <v>1316.6198285739999</v>
          </cell>
          <cell r="H2332">
            <v>64.509500000000003</v>
          </cell>
          <cell r="I2332">
            <v>51.382526625311101</v>
          </cell>
        </row>
        <row r="2333">
          <cell r="C2333">
            <v>2329</v>
          </cell>
          <cell r="G2333">
            <v>1316.4691494599999</v>
          </cell>
          <cell r="H2333">
            <v>64.509500000000003</v>
          </cell>
          <cell r="I2333">
            <v>51.382526625311101</v>
          </cell>
        </row>
        <row r="2334">
          <cell r="C2334">
            <v>2330</v>
          </cell>
          <cell r="G2334">
            <v>1316.451169579</v>
          </cell>
          <cell r="H2334">
            <v>64.509500000000003</v>
          </cell>
          <cell r="I2334">
            <v>51.382526625311101</v>
          </cell>
        </row>
        <row r="2335">
          <cell r="C2335">
            <v>2331</v>
          </cell>
          <cell r="G2335">
            <v>1316.432232033</v>
          </cell>
          <cell r="H2335">
            <v>64.509500000000003</v>
          </cell>
          <cell r="I2335">
            <v>51.382526625311101</v>
          </cell>
        </row>
        <row r="2336">
          <cell r="C2336">
            <v>2332</v>
          </cell>
          <cell r="G2336">
            <v>1316.410135418</v>
          </cell>
          <cell r="H2336">
            <v>64.509500000000003</v>
          </cell>
          <cell r="I2336">
            <v>51.382526625311101</v>
          </cell>
        </row>
        <row r="2337">
          <cell r="C2337">
            <v>2333</v>
          </cell>
          <cell r="G2337">
            <v>1316.3994347369999</v>
          </cell>
          <cell r="H2337">
            <v>64.508899999999997</v>
          </cell>
          <cell r="I2337">
            <v>51.382526625311101</v>
          </cell>
        </row>
        <row r="2338">
          <cell r="C2338">
            <v>2334</v>
          </cell>
          <cell r="G2338">
            <v>1316.398665901</v>
          </cell>
          <cell r="H2338">
            <v>64.487099999999998</v>
          </cell>
          <cell r="I2338">
            <v>51.382526625311101</v>
          </cell>
        </row>
        <row r="2339">
          <cell r="C2339">
            <v>2335</v>
          </cell>
          <cell r="G2339">
            <v>1316.3746932850001</v>
          </cell>
          <cell r="H2339">
            <v>64.487099999999998</v>
          </cell>
          <cell r="I2339">
            <v>51.382526625311101</v>
          </cell>
        </row>
        <row r="2340">
          <cell r="C2340">
            <v>2336</v>
          </cell>
          <cell r="G2340">
            <v>1316.278075515</v>
          </cell>
          <cell r="H2340">
            <v>64.4786</v>
          </cell>
          <cell r="I2340">
            <v>51.382526625311101</v>
          </cell>
        </row>
        <row r="2341">
          <cell r="C2341">
            <v>2337</v>
          </cell>
          <cell r="G2341">
            <v>1316.2374011220002</v>
          </cell>
          <cell r="H2341">
            <v>64.4786</v>
          </cell>
          <cell r="I2341">
            <v>51.382526625311101</v>
          </cell>
        </row>
        <row r="2342">
          <cell r="C2342">
            <v>2338</v>
          </cell>
          <cell r="G2342">
            <v>1316.1657980939999</v>
          </cell>
          <cell r="H2342">
            <v>64.4786</v>
          </cell>
          <cell r="I2342">
            <v>51.382526625311101</v>
          </cell>
        </row>
        <row r="2343">
          <cell r="C2343">
            <v>2339</v>
          </cell>
          <cell r="G2343">
            <v>1316.1271650250001</v>
          </cell>
          <cell r="H2343">
            <v>64.4786</v>
          </cell>
          <cell r="I2343">
            <v>51.382526625311101</v>
          </cell>
        </row>
        <row r="2344">
          <cell r="C2344">
            <v>2340</v>
          </cell>
          <cell r="G2344">
            <v>1316.1025301079999</v>
          </cell>
          <cell r="H2344">
            <v>64.442400000000006</v>
          </cell>
          <cell r="I2344">
            <v>51.382526625311101</v>
          </cell>
        </row>
        <row r="2345">
          <cell r="C2345">
            <v>2341</v>
          </cell>
          <cell r="G2345">
            <v>1316.049495964</v>
          </cell>
          <cell r="H2345">
            <v>64.442400000000006</v>
          </cell>
          <cell r="I2345">
            <v>51.382526625311101</v>
          </cell>
        </row>
        <row r="2346">
          <cell r="C2346">
            <v>2342</v>
          </cell>
          <cell r="G2346">
            <v>1316.0431542819999</v>
          </cell>
          <cell r="H2346">
            <v>64.442400000000006</v>
          </cell>
          <cell r="I2346">
            <v>51.382526625311101</v>
          </cell>
        </row>
        <row r="2347">
          <cell r="C2347">
            <v>2343</v>
          </cell>
          <cell r="G2347">
            <v>1316.0392442960001</v>
          </cell>
          <cell r="H2347">
            <v>64.435100000000006</v>
          </cell>
          <cell r="I2347">
            <v>51.382526625311101</v>
          </cell>
        </row>
        <row r="2348">
          <cell r="C2348">
            <v>2344</v>
          </cell>
          <cell r="G2348">
            <v>1316.0158611059999</v>
          </cell>
          <cell r="H2348">
            <v>64.435100000000006</v>
          </cell>
          <cell r="I2348">
            <v>51.382526625311101</v>
          </cell>
        </row>
        <row r="2349">
          <cell r="C2349">
            <v>2345</v>
          </cell>
          <cell r="G2349">
            <v>1315.9900360439999</v>
          </cell>
          <cell r="H2349">
            <v>64.435100000000006</v>
          </cell>
          <cell r="I2349">
            <v>51.382526625311101</v>
          </cell>
        </row>
        <row r="2350">
          <cell r="C2350">
            <v>2346</v>
          </cell>
          <cell r="G2350">
            <v>1315.9334214019998</v>
          </cell>
          <cell r="H2350">
            <v>64.435100000000006</v>
          </cell>
          <cell r="I2350">
            <v>51.382526625311101</v>
          </cell>
        </row>
        <row r="2351">
          <cell r="C2351">
            <v>2347</v>
          </cell>
          <cell r="G2351">
            <v>1315.897193542</v>
          </cell>
          <cell r="H2351">
            <v>64.420900000000003</v>
          </cell>
          <cell r="I2351">
            <v>51.382526625311101</v>
          </cell>
        </row>
        <row r="2352">
          <cell r="C2352">
            <v>2348</v>
          </cell>
          <cell r="G2352">
            <v>1315.8910362909999</v>
          </cell>
          <cell r="H2352">
            <v>64.42</v>
          </cell>
          <cell r="I2352">
            <v>51.382526625311101</v>
          </cell>
        </row>
        <row r="2353">
          <cell r="C2353">
            <v>2349</v>
          </cell>
          <cell r="G2353">
            <v>1315.8648411490001</v>
          </cell>
          <cell r="H2353">
            <v>64.42</v>
          </cell>
          <cell r="I2353">
            <v>51.382526625311101</v>
          </cell>
        </row>
        <row r="2354">
          <cell r="C2354">
            <v>2350</v>
          </cell>
          <cell r="G2354">
            <v>1315.84352872</v>
          </cell>
          <cell r="H2354">
            <v>64.42</v>
          </cell>
          <cell r="I2354">
            <v>51.382526625311101</v>
          </cell>
        </row>
        <row r="2355">
          <cell r="C2355">
            <v>2351</v>
          </cell>
          <cell r="G2355">
            <v>1315.8426231790002</v>
          </cell>
          <cell r="H2355">
            <v>64.413600000000002</v>
          </cell>
          <cell r="I2355">
            <v>51.382526625311101</v>
          </cell>
        </row>
        <row r="2356">
          <cell r="C2356">
            <v>2352</v>
          </cell>
          <cell r="G2356">
            <v>1315.8359515899999</v>
          </cell>
          <cell r="H2356">
            <v>64.397400000000005</v>
          </cell>
          <cell r="I2356">
            <v>51.382526625311101</v>
          </cell>
        </row>
        <row r="2357">
          <cell r="C2357">
            <v>2353</v>
          </cell>
          <cell r="G2357">
            <v>1315.82361249</v>
          </cell>
          <cell r="H2357">
            <v>64.329700000000003</v>
          </cell>
          <cell r="I2357">
            <v>51.382526625311101</v>
          </cell>
        </row>
        <row r="2358">
          <cell r="C2358">
            <v>2354</v>
          </cell>
          <cell r="G2358">
            <v>1315.7976780880001</v>
          </cell>
          <cell r="H2358">
            <v>64.329700000000003</v>
          </cell>
          <cell r="I2358">
            <v>51.382526625311101</v>
          </cell>
        </row>
        <row r="2359">
          <cell r="C2359">
            <v>2355</v>
          </cell>
          <cell r="G2359">
            <v>1315.7948230729999</v>
          </cell>
          <cell r="H2359">
            <v>64.329700000000003</v>
          </cell>
          <cell r="I2359">
            <v>51.382526625311101</v>
          </cell>
        </row>
        <row r="2360">
          <cell r="C2360">
            <v>2356</v>
          </cell>
          <cell r="G2360">
            <v>1315.7828611729999</v>
          </cell>
          <cell r="H2360">
            <v>63.992627710000001</v>
          </cell>
          <cell r="I2360">
            <v>51.382526625311101</v>
          </cell>
        </row>
        <row r="2361">
          <cell r="C2361">
            <v>2357</v>
          </cell>
          <cell r="G2361">
            <v>1315.7273121989999</v>
          </cell>
          <cell r="H2361">
            <v>63.96120106</v>
          </cell>
          <cell r="I2361">
            <v>51.382526625311101</v>
          </cell>
        </row>
        <row r="2362">
          <cell r="C2362">
            <v>2358</v>
          </cell>
          <cell r="G2362">
            <v>1315.6825507449998</v>
          </cell>
          <cell r="H2362">
            <v>63.96120106</v>
          </cell>
          <cell r="I2362">
            <v>51.382526625311101</v>
          </cell>
        </row>
        <row r="2363">
          <cell r="C2363">
            <v>2359</v>
          </cell>
          <cell r="G2363">
            <v>1315.6750371999999</v>
          </cell>
          <cell r="H2363">
            <v>63.840200000000003</v>
          </cell>
          <cell r="I2363">
            <v>51.382526625311101</v>
          </cell>
        </row>
        <row r="2364">
          <cell r="C2364">
            <v>2360</v>
          </cell>
          <cell r="G2364">
            <v>1315.635002496</v>
          </cell>
          <cell r="H2364">
            <v>63.840200000000003</v>
          </cell>
          <cell r="I2364">
            <v>51.382526625311101</v>
          </cell>
        </row>
        <row r="2365">
          <cell r="C2365">
            <v>2361</v>
          </cell>
          <cell r="G2365">
            <v>1315.599139679</v>
          </cell>
          <cell r="H2365">
            <v>63.840200000000003</v>
          </cell>
          <cell r="I2365">
            <v>51.382526625311101</v>
          </cell>
        </row>
        <row r="2366">
          <cell r="C2366">
            <v>2362</v>
          </cell>
          <cell r="G2366">
            <v>1315.59770441</v>
          </cell>
          <cell r="H2366">
            <v>63.826999999999998</v>
          </cell>
          <cell r="I2366">
            <v>51.382526625311101</v>
          </cell>
        </row>
        <row r="2367">
          <cell r="C2367">
            <v>2363</v>
          </cell>
          <cell r="G2367">
            <v>1315.557027241</v>
          </cell>
          <cell r="H2367">
            <v>63.826999999999998</v>
          </cell>
          <cell r="I2367">
            <v>51.382526625311101</v>
          </cell>
        </row>
        <row r="2368">
          <cell r="C2368">
            <v>2364</v>
          </cell>
          <cell r="G2368">
            <v>1315.54491347</v>
          </cell>
          <cell r="H2368">
            <v>63.793799999999997</v>
          </cell>
          <cell r="I2368">
            <v>51.382526625311101</v>
          </cell>
        </row>
        <row r="2369">
          <cell r="C2369">
            <v>2365</v>
          </cell>
          <cell r="G2369">
            <v>1315.481362833</v>
          </cell>
          <cell r="H2369">
            <v>63.793799999999997</v>
          </cell>
          <cell r="I2369">
            <v>51.382526625311101</v>
          </cell>
        </row>
        <row r="2370">
          <cell r="C2370">
            <v>2366</v>
          </cell>
          <cell r="G2370">
            <v>1315.469750384</v>
          </cell>
          <cell r="H2370">
            <v>63.793799999999997</v>
          </cell>
          <cell r="I2370">
            <v>51.382526625311101</v>
          </cell>
        </row>
        <row r="2371">
          <cell r="C2371">
            <v>2367</v>
          </cell>
          <cell r="G2371">
            <v>1315.4119335769999</v>
          </cell>
          <cell r="H2371">
            <v>63.531700000000001</v>
          </cell>
          <cell r="I2371">
            <v>51.382526625311101</v>
          </cell>
        </row>
        <row r="2372">
          <cell r="C2372">
            <v>2368</v>
          </cell>
          <cell r="G2372">
            <v>1315.2330777469999</v>
          </cell>
          <cell r="H2372">
            <v>63.516500000000001</v>
          </cell>
          <cell r="I2372">
            <v>51.382526625311101</v>
          </cell>
        </row>
        <row r="2373">
          <cell r="C2373">
            <v>2369</v>
          </cell>
          <cell r="G2373">
            <v>1315.1599227920001</v>
          </cell>
          <cell r="H2373">
            <v>63.516500000000001</v>
          </cell>
          <cell r="I2373">
            <v>51.382526625311101</v>
          </cell>
        </row>
        <row r="2374">
          <cell r="C2374">
            <v>2370</v>
          </cell>
          <cell r="G2374">
            <v>1315.1566583260001</v>
          </cell>
          <cell r="H2374">
            <v>63.516500000000001</v>
          </cell>
          <cell r="I2374">
            <v>51.382526625311101</v>
          </cell>
        </row>
        <row r="2375">
          <cell r="C2375">
            <v>2371</v>
          </cell>
          <cell r="G2375">
            <v>1315.1354534990001</v>
          </cell>
          <cell r="H2375">
            <v>63.516500000000001</v>
          </cell>
          <cell r="I2375">
            <v>51.382526625311101</v>
          </cell>
        </row>
        <row r="2376">
          <cell r="C2376">
            <v>2372</v>
          </cell>
          <cell r="G2376">
            <v>1315.130165365</v>
          </cell>
          <cell r="H2376">
            <v>63.425899999999999</v>
          </cell>
          <cell r="I2376">
            <v>51.382526625311101</v>
          </cell>
        </row>
        <row r="2377">
          <cell r="C2377">
            <v>2373</v>
          </cell>
          <cell r="G2377">
            <v>1315.06734226</v>
          </cell>
          <cell r="H2377">
            <v>63.425600000000003</v>
          </cell>
          <cell r="I2377">
            <v>51.382526625311101</v>
          </cell>
        </row>
        <row r="2378">
          <cell r="C2378">
            <v>2374</v>
          </cell>
          <cell r="G2378">
            <v>1315.045832284</v>
          </cell>
          <cell r="H2378">
            <v>63.425600000000003</v>
          </cell>
          <cell r="I2378">
            <v>51.382526625311101</v>
          </cell>
        </row>
        <row r="2379">
          <cell r="C2379">
            <v>2375</v>
          </cell>
          <cell r="G2379">
            <v>1315.031717804</v>
          </cell>
          <cell r="H2379">
            <v>63.425600000000003</v>
          </cell>
          <cell r="I2379">
            <v>51.382526625311101</v>
          </cell>
        </row>
        <row r="2380">
          <cell r="C2380">
            <v>2376</v>
          </cell>
          <cell r="G2380">
            <v>1314.9912431379998</v>
          </cell>
          <cell r="H2380">
            <v>63.405700000000003</v>
          </cell>
          <cell r="I2380">
            <v>51.382526625311101</v>
          </cell>
        </row>
        <row r="2381">
          <cell r="C2381">
            <v>2377</v>
          </cell>
          <cell r="G2381">
            <v>1314.923220783</v>
          </cell>
          <cell r="H2381">
            <v>63.405700000000003</v>
          </cell>
          <cell r="I2381">
            <v>51.382526625311101</v>
          </cell>
        </row>
        <row r="2382">
          <cell r="C2382">
            <v>2378</v>
          </cell>
          <cell r="G2382">
            <v>1314.8336301950001</v>
          </cell>
          <cell r="H2382">
            <v>63.398299999999999</v>
          </cell>
          <cell r="I2382">
            <v>51.382526625311101</v>
          </cell>
        </row>
        <row r="2383">
          <cell r="C2383">
            <v>2379</v>
          </cell>
          <cell r="G2383">
            <v>1314.765785093</v>
          </cell>
          <cell r="H2383">
            <v>63.392600000000002</v>
          </cell>
          <cell r="I2383">
            <v>51.382526625311101</v>
          </cell>
        </row>
        <row r="2384">
          <cell r="C2384">
            <v>2380</v>
          </cell>
          <cell r="G2384">
            <v>1314.6780194790001</v>
          </cell>
          <cell r="H2384">
            <v>63.392600000000002</v>
          </cell>
          <cell r="I2384">
            <v>51.382526625311101</v>
          </cell>
        </row>
        <row r="2385">
          <cell r="C2385">
            <v>2381</v>
          </cell>
          <cell r="G2385">
            <v>1314.62015845</v>
          </cell>
          <cell r="H2385">
            <v>63.392600000000002</v>
          </cell>
          <cell r="I2385">
            <v>51.382526625311101</v>
          </cell>
        </row>
        <row r="2386">
          <cell r="C2386">
            <v>2382</v>
          </cell>
          <cell r="G2386">
            <v>1314.6091743530001</v>
          </cell>
          <cell r="H2386">
            <v>63.392600000000002</v>
          </cell>
          <cell r="I2386">
            <v>51.382526625311101</v>
          </cell>
        </row>
        <row r="2387">
          <cell r="C2387">
            <v>2383</v>
          </cell>
          <cell r="G2387">
            <v>1314.602691409</v>
          </cell>
          <cell r="H2387">
            <v>63.328200000000002</v>
          </cell>
          <cell r="I2387">
            <v>51.382526625311101</v>
          </cell>
        </row>
        <row r="2388">
          <cell r="C2388">
            <v>2384</v>
          </cell>
          <cell r="G2388">
            <v>1314.568595946</v>
          </cell>
          <cell r="H2388">
            <v>63.3123</v>
          </cell>
          <cell r="I2388">
            <v>51.382526625311101</v>
          </cell>
        </row>
        <row r="2389">
          <cell r="C2389">
            <v>2385</v>
          </cell>
          <cell r="G2389">
            <v>1314.5475031820001</v>
          </cell>
          <cell r="H2389">
            <v>63.280299999999997</v>
          </cell>
          <cell r="I2389">
            <v>51.382526625311101</v>
          </cell>
        </row>
        <row r="2390">
          <cell r="C2390">
            <v>2386</v>
          </cell>
          <cell r="G2390">
            <v>1314.547153234</v>
          </cell>
          <cell r="H2390">
            <v>63.278085429999997</v>
          </cell>
          <cell r="I2390">
            <v>51.382526625311101</v>
          </cell>
        </row>
        <row r="2391">
          <cell r="C2391">
            <v>2387</v>
          </cell>
          <cell r="G2391">
            <v>1314.526563314</v>
          </cell>
          <cell r="H2391">
            <v>63.234900000000003</v>
          </cell>
          <cell r="I2391">
            <v>51.382526625311101</v>
          </cell>
        </row>
        <row r="2392">
          <cell r="C2392">
            <v>2388</v>
          </cell>
          <cell r="G2392">
            <v>1314.4943408059999</v>
          </cell>
          <cell r="H2392">
            <v>63.234900000000003</v>
          </cell>
          <cell r="I2392">
            <v>51.382526625311101</v>
          </cell>
        </row>
        <row r="2393">
          <cell r="C2393">
            <v>2389</v>
          </cell>
          <cell r="G2393">
            <v>1314.4130813050001</v>
          </cell>
          <cell r="H2393">
            <v>63.234900000000003</v>
          </cell>
          <cell r="I2393">
            <v>51.382526625311101</v>
          </cell>
        </row>
        <row r="2394">
          <cell r="C2394">
            <v>2390</v>
          </cell>
          <cell r="G2394">
            <v>1314.4042560539999</v>
          </cell>
          <cell r="H2394">
            <v>63.216799999999999</v>
          </cell>
          <cell r="I2394">
            <v>51.382526625311101</v>
          </cell>
        </row>
        <row r="2395">
          <cell r="C2395">
            <v>2391</v>
          </cell>
          <cell r="G2395">
            <v>1314.326296787</v>
          </cell>
          <cell r="H2395">
            <v>63.216799999999999</v>
          </cell>
          <cell r="I2395">
            <v>51.382526625311101</v>
          </cell>
        </row>
        <row r="2396">
          <cell r="C2396">
            <v>2392</v>
          </cell>
          <cell r="G2396">
            <v>1314.2504616020001</v>
          </cell>
          <cell r="H2396">
            <v>63.1753</v>
          </cell>
          <cell r="I2396">
            <v>51.382526625311101</v>
          </cell>
        </row>
        <row r="2397">
          <cell r="C2397">
            <v>2393</v>
          </cell>
          <cell r="G2397">
            <v>1314.2403611059999</v>
          </cell>
          <cell r="H2397">
            <v>63.173099999999998</v>
          </cell>
          <cell r="I2397">
            <v>51.382526625311101</v>
          </cell>
        </row>
        <row r="2398">
          <cell r="C2398">
            <v>2394</v>
          </cell>
          <cell r="G2398">
            <v>1314.231458467</v>
          </cell>
          <cell r="H2398">
            <v>63.170900000000003</v>
          </cell>
          <cell r="I2398">
            <v>51.382526625311101</v>
          </cell>
        </row>
        <row r="2399">
          <cell r="C2399">
            <v>2395</v>
          </cell>
          <cell r="G2399">
            <v>1314.221280836</v>
          </cell>
          <cell r="H2399">
            <v>63.160200000000003</v>
          </cell>
          <cell r="I2399">
            <v>51.382526625311101</v>
          </cell>
        </row>
        <row r="2400">
          <cell r="C2400">
            <v>2396</v>
          </cell>
          <cell r="G2400">
            <v>1314.2116900460001</v>
          </cell>
          <cell r="H2400">
            <v>63.160200000000003</v>
          </cell>
          <cell r="I2400">
            <v>51.382526625311101</v>
          </cell>
        </row>
        <row r="2401">
          <cell r="C2401">
            <v>2397</v>
          </cell>
          <cell r="G2401">
            <v>1314.2101573350001</v>
          </cell>
          <cell r="H2401">
            <v>63.155200000000001</v>
          </cell>
          <cell r="I2401">
            <v>51.382526625311101</v>
          </cell>
        </row>
        <row r="2402">
          <cell r="C2402">
            <v>2398</v>
          </cell>
          <cell r="G2402">
            <v>1314.2087075920001</v>
          </cell>
          <cell r="H2402">
            <v>63.107799999999997</v>
          </cell>
          <cell r="I2402">
            <v>51.382526625311101</v>
          </cell>
        </row>
        <row r="2403">
          <cell r="C2403">
            <v>2399</v>
          </cell>
          <cell r="G2403">
            <v>1314.1791442809999</v>
          </cell>
          <cell r="H2403">
            <v>63.107799999999997</v>
          </cell>
          <cell r="I2403">
            <v>51.382526625311101</v>
          </cell>
        </row>
        <row r="2404">
          <cell r="C2404">
            <v>2400</v>
          </cell>
          <cell r="G2404">
            <v>1314.171171014</v>
          </cell>
          <cell r="H2404">
            <v>63.107799999999997</v>
          </cell>
          <cell r="I2404">
            <v>51.382526625311101</v>
          </cell>
        </row>
        <row r="2405">
          <cell r="C2405">
            <v>2401</v>
          </cell>
          <cell r="G2405">
            <v>1314.1546760150002</v>
          </cell>
          <cell r="H2405">
            <v>63.107799999999997</v>
          </cell>
          <cell r="I2405">
            <v>51.382526625311101</v>
          </cell>
        </row>
        <row r="2406">
          <cell r="C2406">
            <v>2402</v>
          </cell>
          <cell r="G2406">
            <v>1314.114689663</v>
          </cell>
          <cell r="H2406">
            <v>63.091900000000003</v>
          </cell>
          <cell r="I2406">
            <v>51.382526625311101</v>
          </cell>
        </row>
        <row r="2407">
          <cell r="C2407">
            <v>2403</v>
          </cell>
          <cell r="G2407">
            <v>1314.108336343</v>
          </cell>
          <cell r="H2407">
            <v>63.091900000000003</v>
          </cell>
          <cell r="I2407">
            <v>51.382526625311101</v>
          </cell>
        </row>
        <row r="2408">
          <cell r="C2408">
            <v>2404</v>
          </cell>
          <cell r="G2408">
            <v>1314.0841860130001</v>
          </cell>
          <cell r="H2408">
            <v>63.091900000000003</v>
          </cell>
          <cell r="I2408">
            <v>51.382526625311101</v>
          </cell>
        </row>
        <row r="2409">
          <cell r="C2409">
            <v>2405</v>
          </cell>
          <cell r="G2409">
            <v>1314.0102307970001</v>
          </cell>
          <cell r="H2409">
            <v>63.091900000000003</v>
          </cell>
          <cell r="I2409">
            <v>51.382526625311101</v>
          </cell>
        </row>
        <row r="2410">
          <cell r="C2410">
            <v>2406</v>
          </cell>
          <cell r="G2410">
            <v>1313.94655842</v>
          </cell>
          <cell r="H2410">
            <v>63.091900000000003</v>
          </cell>
          <cell r="I2410">
            <v>51.382526625311101</v>
          </cell>
        </row>
        <row r="2411">
          <cell r="C2411">
            <v>2407</v>
          </cell>
          <cell r="G2411">
            <v>1313.946121942</v>
          </cell>
          <cell r="H2411">
            <v>63.091900000000003</v>
          </cell>
          <cell r="I2411">
            <v>51.382526625311101</v>
          </cell>
        </row>
        <row r="2412">
          <cell r="C2412">
            <v>2408</v>
          </cell>
          <cell r="G2412">
            <v>1313.9210200479999</v>
          </cell>
          <cell r="H2412">
            <v>63.091900000000003</v>
          </cell>
          <cell r="I2412">
            <v>51.382526625311101</v>
          </cell>
        </row>
        <row r="2413">
          <cell r="C2413">
            <v>2409</v>
          </cell>
          <cell r="G2413">
            <v>1313.9192816550001</v>
          </cell>
          <cell r="H2413">
            <v>63.091900000000003</v>
          </cell>
          <cell r="I2413">
            <v>51.382526625311101</v>
          </cell>
        </row>
        <row r="2414">
          <cell r="C2414">
            <v>2410</v>
          </cell>
          <cell r="G2414">
            <v>1313.8792517260001</v>
          </cell>
          <cell r="H2414">
            <v>63.091900000000003</v>
          </cell>
          <cell r="I2414">
            <v>51.382526625311101</v>
          </cell>
        </row>
        <row r="2415">
          <cell r="C2415">
            <v>2411</v>
          </cell>
          <cell r="G2415">
            <v>1313.8758809660001</v>
          </cell>
          <cell r="H2415">
            <v>63.091900000000003</v>
          </cell>
          <cell r="I2415">
            <v>51.382526625311101</v>
          </cell>
        </row>
        <row r="2416">
          <cell r="C2416">
            <v>2412</v>
          </cell>
          <cell r="G2416">
            <v>1313.822960384</v>
          </cell>
          <cell r="H2416">
            <v>63.091900000000003</v>
          </cell>
          <cell r="I2416">
            <v>51.382526625311101</v>
          </cell>
        </row>
        <row r="2417">
          <cell r="C2417">
            <v>2413</v>
          </cell>
          <cell r="G2417">
            <v>1313.7813244280001</v>
          </cell>
          <cell r="H2417">
            <v>63.079500000000003</v>
          </cell>
          <cell r="I2417">
            <v>51.382526625311101</v>
          </cell>
        </row>
        <row r="2418">
          <cell r="C2418">
            <v>2414</v>
          </cell>
          <cell r="G2418">
            <v>1313.765115443</v>
          </cell>
          <cell r="H2418">
            <v>63.057600000000001</v>
          </cell>
          <cell r="I2418">
            <v>51.382526625311101</v>
          </cell>
        </row>
        <row r="2419">
          <cell r="C2419">
            <v>2415</v>
          </cell>
          <cell r="G2419">
            <v>1313.752848654</v>
          </cell>
          <cell r="H2419">
            <v>63.057600000000001</v>
          </cell>
          <cell r="I2419">
            <v>51.382526625311101</v>
          </cell>
        </row>
        <row r="2420">
          <cell r="C2420">
            <v>2416</v>
          </cell>
          <cell r="G2420">
            <v>1313.7441330649999</v>
          </cell>
          <cell r="H2420">
            <v>63.057600000000001</v>
          </cell>
          <cell r="I2420">
            <v>51.382526625311101</v>
          </cell>
        </row>
        <row r="2421">
          <cell r="C2421">
            <v>2417</v>
          </cell>
          <cell r="G2421">
            <v>1313.7007530569999</v>
          </cell>
          <cell r="H2421">
            <v>63.045400000000001</v>
          </cell>
          <cell r="I2421">
            <v>51.382526625311101</v>
          </cell>
        </row>
        <row r="2422">
          <cell r="C2422">
            <v>2418</v>
          </cell>
          <cell r="G2422">
            <v>1313.659035378</v>
          </cell>
          <cell r="H2422">
            <v>63.045400000000001</v>
          </cell>
          <cell r="I2422">
            <v>51.382526625311101</v>
          </cell>
        </row>
        <row r="2423">
          <cell r="C2423">
            <v>2419</v>
          </cell>
          <cell r="G2423">
            <v>1313.619599034</v>
          </cell>
          <cell r="H2423">
            <v>63.045400000000001</v>
          </cell>
          <cell r="I2423">
            <v>51.382526625311101</v>
          </cell>
        </row>
        <row r="2424">
          <cell r="C2424">
            <v>2420</v>
          </cell>
          <cell r="G2424">
            <v>1313.553302218</v>
          </cell>
          <cell r="H2424">
            <v>63.045400000000001</v>
          </cell>
          <cell r="I2424">
            <v>51.382526625311101</v>
          </cell>
        </row>
        <row r="2425">
          <cell r="C2425">
            <v>2421</v>
          </cell>
          <cell r="G2425">
            <v>1313.5431351089999</v>
          </cell>
          <cell r="H2425">
            <v>63.045400000000001</v>
          </cell>
          <cell r="I2425">
            <v>51.382526625311101</v>
          </cell>
        </row>
        <row r="2426">
          <cell r="C2426">
            <v>2422</v>
          </cell>
          <cell r="G2426">
            <v>1313.4668687660001</v>
          </cell>
          <cell r="H2426">
            <v>63.045400000000001</v>
          </cell>
          <cell r="I2426">
            <v>51.382526625311101</v>
          </cell>
        </row>
        <row r="2427">
          <cell r="C2427">
            <v>2423</v>
          </cell>
          <cell r="G2427">
            <v>1313.4363817640001</v>
          </cell>
          <cell r="H2427">
            <v>63.045400000000001</v>
          </cell>
          <cell r="I2427">
            <v>51.382526625311101</v>
          </cell>
        </row>
        <row r="2428">
          <cell r="C2428">
            <v>2424</v>
          </cell>
          <cell r="G2428">
            <v>1313.4252686</v>
          </cell>
          <cell r="H2428">
            <v>63.038800000000002</v>
          </cell>
          <cell r="I2428">
            <v>51.382526625311101</v>
          </cell>
        </row>
        <row r="2429">
          <cell r="C2429">
            <v>2425</v>
          </cell>
          <cell r="G2429">
            <v>1313.389812523</v>
          </cell>
          <cell r="H2429">
            <v>63.038800000000002</v>
          </cell>
          <cell r="I2429">
            <v>51.382526625311101</v>
          </cell>
        </row>
        <row r="2430">
          <cell r="C2430">
            <v>2426</v>
          </cell>
          <cell r="G2430">
            <v>1313.3840578270001</v>
          </cell>
          <cell r="H2430">
            <v>63.038800000000002</v>
          </cell>
          <cell r="I2430">
            <v>51.382526625311101</v>
          </cell>
        </row>
        <row r="2431">
          <cell r="C2431">
            <v>2427</v>
          </cell>
          <cell r="G2431">
            <v>1313.343132539</v>
          </cell>
          <cell r="H2431">
            <v>63.031599999999997</v>
          </cell>
          <cell r="I2431">
            <v>51.382526625311101</v>
          </cell>
        </row>
        <row r="2432">
          <cell r="C2432">
            <v>2428</v>
          </cell>
          <cell r="G2432">
            <v>1313.237424978</v>
          </cell>
          <cell r="H2432">
            <v>63.031599999999997</v>
          </cell>
          <cell r="I2432">
            <v>51.382526625311101</v>
          </cell>
        </row>
        <row r="2433">
          <cell r="C2433">
            <v>2429</v>
          </cell>
          <cell r="G2433">
            <v>1313.2251324629999</v>
          </cell>
          <cell r="H2433">
            <v>63.031599999999997</v>
          </cell>
          <cell r="I2433">
            <v>51.382526625311101</v>
          </cell>
        </row>
        <row r="2434">
          <cell r="C2434">
            <v>2430</v>
          </cell>
          <cell r="G2434">
            <v>1313.149326561</v>
          </cell>
          <cell r="H2434">
            <v>62.972799999999999</v>
          </cell>
          <cell r="I2434">
            <v>51.382526625311101</v>
          </cell>
        </row>
        <row r="2435">
          <cell r="C2435">
            <v>2431</v>
          </cell>
          <cell r="G2435">
            <v>1313.133370751</v>
          </cell>
          <cell r="H2435">
            <v>62.972799999999999</v>
          </cell>
          <cell r="I2435">
            <v>51.382526625311101</v>
          </cell>
        </row>
        <row r="2436">
          <cell r="C2436">
            <v>2432</v>
          </cell>
          <cell r="G2436">
            <v>1313.083574711</v>
          </cell>
          <cell r="H2436">
            <v>62.972799999999999</v>
          </cell>
          <cell r="I2436">
            <v>51.382526625311101</v>
          </cell>
        </row>
        <row r="2437">
          <cell r="C2437">
            <v>2433</v>
          </cell>
          <cell r="G2437">
            <v>1313.0783822029998</v>
          </cell>
          <cell r="H2437">
            <v>62.967300000000002</v>
          </cell>
          <cell r="I2437">
            <v>51.382526625311101</v>
          </cell>
        </row>
        <row r="2438">
          <cell r="C2438">
            <v>2434</v>
          </cell>
          <cell r="G2438">
            <v>1313.0130246049998</v>
          </cell>
          <cell r="H2438">
            <v>62.967300000000002</v>
          </cell>
          <cell r="I2438">
            <v>51.382526625311101</v>
          </cell>
        </row>
        <row r="2439">
          <cell r="C2439">
            <v>2435</v>
          </cell>
          <cell r="G2439">
            <v>1312.984076408</v>
          </cell>
          <cell r="H2439">
            <v>62.956699999999998</v>
          </cell>
          <cell r="I2439">
            <v>51.382526625311101</v>
          </cell>
        </row>
        <row r="2440">
          <cell r="C2440">
            <v>2436</v>
          </cell>
          <cell r="G2440">
            <v>1312.9110237070001</v>
          </cell>
          <cell r="H2440">
            <v>62.956699999999998</v>
          </cell>
          <cell r="I2440">
            <v>51.382526625311101</v>
          </cell>
        </row>
        <row r="2441">
          <cell r="C2441">
            <v>2437</v>
          </cell>
          <cell r="G2441">
            <v>1312.7115480350001</v>
          </cell>
          <cell r="H2441">
            <v>62.940600000000003</v>
          </cell>
          <cell r="I2441">
            <v>51.382526625311101</v>
          </cell>
        </row>
        <row r="2442">
          <cell r="C2442">
            <v>2438</v>
          </cell>
          <cell r="G2442">
            <v>1312.667096761</v>
          </cell>
          <cell r="H2442">
            <v>62.940600000000003</v>
          </cell>
          <cell r="I2442">
            <v>51.382526625311101</v>
          </cell>
        </row>
        <row r="2443">
          <cell r="C2443">
            <v>2439</v>
          </cell>
          <cell r="G2443">
            <v>1312.6503321949999</v>
          </cell>
          <cell r="H2443">
            <v>62.940600000000003</v>
          </cell>
          <cell r="I2443">
            <v>51.382526625311101</v>
          </cell>
        </row>
        <row r="2444">
          <cell r="C2444">
            <v>2440</v>
          </cell>
          <cell r="G2444">
            <v>1312.6056449120001</v>
          </cell>
          <cell r="H2444">
            <v>62.755699999999997</v>
          </cell>
          <cell r="I2444">
            <v>51.382526625311101</v>
          </cell>
        </row>
        <row r="2445">
          <cell r="C2445">
            <v>2441</v>
          </cell>
          <cell r="G2445">
            <v>1312.547422034</v>
          </cell>
          <cell r="H2445">
            <v>62.753100000000003</v>
          </cell>
          <cell r="I2445">
            <v>51.382526625311101</v>
          </cell>
        </row>
        <row r="2446">
          <cell r="C2446">
            <v>2442</v>
          </cell>
          <cell r="G2446">
            <v>1312.5221505229999</v>
          </cell>
          <cell r="H2446">
            <v>62.691699999999997</v>
          </cell>
          <cell r="I2446">
            <v>51.382526625311101</v>
          </cell>
        </row>
        <row r="2447">
          <cell r="C2447">
            <v>2443</v>
          </cell>
          <cell r="G2447">
            <v>1312.438636615</v>
          </cell>
          <cell r="H2447">
            <v>62.691699999999997</v>
          </cell>
          <cell r="I2447">
            <v>51.382526625311101</v>
          </cell>
        </row>
        <row r="2448">
          <cell r="C2448">
            <v>2444</v>
          </cell>
          <cell r="G2448">
            <v>1312.395551333</v>
          </cell>
          <cell r="H2448">
            <v>62.683199999999999</v>
          </cell>
          <cell r="I2448">
            <v>51.382526625311101</v>
          </cell>
        </row>
        <row r="2449">
          <cell r="C2449">
            <v>2445</v>
          </cell>
          <cell r="G2449">
            <v>1312.393054502</v>
          </cell>
          <cell r="H2449">
            <v>62.668700000000001</v>
          </cell>
          <cell r="I2449">
            <v>51.382526625311101</v>
          </cell>
        </row>
        <row r="2450">
          <cell r="C2450">
            <v>2446</v>
          </cell>
          <cell r="G2450">
            <v>1312.3710762759999</v>
          </cell>
          <cell r="H2450">
            <v>62.668700000000001</v>
          </cell>
          <cell r="I2450">
            <v>51.382526625311101</v>
          </cell>
        </row>
        <row r="2451">
          <cell r="C2451">
            <v>2447</v>
          </cell>
          <cell r="G2451">
            <v>1312.339425058</v>
          </cell>
          <cell r="H2451">
            <v>62.668700000000001</v>
          </cell>
          <cell r="I2451">
            <v>51.382526625311101</v>
          </cell>
        </row>
        <row r="2452">
          <cell r="C2452">
            <v>2448</v>
          </cell>
          <cell r="G2452">
            <v>1312.324134749</v>
          </cell>
          <cell r="H2452">
            <v>62.646799999999999</v>
          </cell>
          <cell r="I2452">
            <v>51.382526625311101</v>
          </cell>
        </row>
        <row r="2453">
          <cell r="C2453">
            <v>2449</v>
          </cell>
          <cell r="G2453">
            <v>1312.3148033330001</v>
          </cell>
          <cell r="H2453">
            <v>62.646799999999999</v>
          </cell>
          <cell r="I2453">
            <v>51.382526625311101</v>
          </cell>
        </row>
        <row r="2454">
          <cell r="C2454">
            <v>2450</v>
          </cell>
          <cell r="G2454">
            <v>1312.2653663820001</v>
          </cell>
          <cell r="H2454">
            <v>62.646799999999999</v>
          </cell>
          <cell r="I2454">
            <v>51.382526625311101</v>
          </cell>
        </row>
        <row r="2455">
          <cell r="C2455">
            <v>2451</v>
          </cell>
          <cell r="G2455">
            <v>1312.2071372380001</v>
          </cell>
          <cell r="H2455">
            <v>62.588500000000003</v>
          </cell>
          <cell r="I2455">
            <v>51.382526625311101</v>
          </cell>
        </row>
        <row r="2456">
          <cell r="C2456">
            <v>2452</v>
          </cell>
          <cell r="G2456">
            <v>1312.1993964130002</v>
          </cell>
          <cell r="H2456">
            <v>62.588500000000003</v>
          </cell>
          <cell r="I2456">
            <v>51.382526625311101</v>
          </cell>
        </row>
        <row r="2457">
          <cell r="C2457">
            <v>2453</v>
          </cell>
          <cell r="G2457">
            <v>1312.1892771190001</v>
          </cell>
          <cell r="H2457">
            <v>62.588500000000003</v>
          </cell>
          <cell r="I2457">
            <v>51.382526625311101</v>
          </cell>
        </row>
        <row r="2458">
          <cell r="C2458">
            <v>2454</v>
          </cell>
          <cell r="G2458">
            <v>1312.1555687140001</v>
          </cell>
          <cell r="H2458">
            <v>62.588500000000003</v>
          </cell>
          <cell r="I2458">
            <v>51.382526625311101</v>
          </cell>
        </row>
        <row r="2459">
          <cell r="C2459">
            <v>2455</v>
          </cell>
          <cell r="G2459">
            <v>1312.098023328</v>
          </cell>
          <cell r="H2459">
            <v>62.453899999999997</v>
          </cell>
          <cell r="I2459">
            <v>51.382526625311101</v>
          </cell>
        </row>
        <row r="2460">
          <cell r="C2460">
            <v>2456</v>
          </cell>
          <cell r="G2460">
            <v>1312.006899836</v>
          </cell>
          <cell r="H2460">
            <v>62.453899999999997</v>
          </cell>
          <cell r="I2460">
            <v>51.382526625311101</v>
          </cell>
        </row>
        <row r="2461">
          <cell r="C2461">
            <v>2457</v>
          </cell>
          <cell r="G2461">
            <v>1311.972308309</v>
          </cell>
          <cell r="H2461">
            <v>62.453899999999997</v>
          </cell>
          <cell r="I2461">
            <v>51.382526625311101</v>
          </cell>
        </row>
        <row r="2462">
          <cell r="C2462">
            <v>2458</v>
          </cell>
          <cell r="G2462">
            <v>1311.9232837110001</v>
          </cell>
          <cell r="H2462">
            <v>62.285400000000003</v>
          </cell>
          <cell r="I2462">
            <v>51.382526625311101</v>
          </cell>
        </row>
        <row r="2463">
          <cell r="C2463">
            <v>2459</v>
          </cell>
          <cell r="G2463">
            <v>1311.9091225099999</v>
          </cell>
          <cell r="H2463">
            <v>62.270699999999998</v>
          </cell>
          <cell r="I2463">
            <v>51.382526625311101</v>
          </cell>
        </row>
        <row r="2464">
          <cell r="C2464">
            <v>2460</v>
          </cell>
          <cell r="G2464">
            <v>1311.8970813770002</v>
          </cell>
          <cell r="H2464">
            <v>62.149955830000003</v>
          </cell>
          <cell r="I2464">
            <v>51.382526625311101</v>
          </cell>
        </row>
        <row r="2465">
          <cell r="C2465">
            <v>2461</v>
          </cell>
          <cell r="G2465">
            <v>1311.8799635729999</v>
          </cell>
          <cell r="H2465">
            <v>62.135300000000001</v>
          </cell>
          <cell r="I2465">
            <v>51.382526625311101</v>
          </cell>
        </row>
        <row r="2466">
          <cell r="C2466">
            <v>2462</v>
          </cell>
          <cell r="G2466">
            <v>1311.8373463749999</v>
          </cell>
          <cell r="H2466">
            <v>62.135300000000001</v>
          </cell>
          <cell r="I2466">
            <v>51.382526625311101</v>
          </cell>
        </row>
        <row r="2467">
          <cell r="C2467">
            <v>2463</v>
          </cell>
          <cell r="G2467">
            <v>1311.771034717</v>
          </cell>
          <cell r="H2467">
            <v>62.135300000000001</v>
          </cell>
          <cell r="I2467">
            <v>51.382526625311101</v>
          </cell>
        </row>
        <row r="2468">
          <cell r="C2468">
            <v>2464</v>
          </cell>
          <cell r="G2468">
            <v>1311.7231956329999</v>
          </cell>
          <cell r="H2468">
            <v>62.135300000000001</v>
          </cell>
          <cell r="I2468">
            <v>51.382526625311101</v>
          </cell>
        </row>
        <row r="2469">
          <cell r="C2469">
            <v>2465</v>
          </cell>
          <cell r="G2469">
            <v>1311.6553176049999</v>
          </cell>
          <cell r="H2469">
            <v>62.125766030000001</v>
          </cell>
          <cell r="I2469">
            <v>51.382526625311101</v>
          </cell>
        </row>
        <row r="2470">
          <cell r="C2470">
            <v>2466</v>
          </cell>
          <cell r="G2470">
            <v>1311.6070226739998</v>
          </cell>
          <cell r="H2470">
            <v>62.125766030000001</v>
          </cell>
          <cell r="I2470">
            <v>51.382526625311101</v>
          </cell>
        </row>
        <row r="2471">
          <cell r="C2471">
            <v>2467</v>
          </cell>
          <cell r="G2471">
            <v>1311.5837977450001</v>
          </cell>
          <cell r="H2471">
            <v>62.125766030000001</v>
          </cell>
          <cell r="I2471">
            <v>51.382526625311101</v>
          </cell>
        </row>
        <row r="2472">
          <cell r="C2472">
            <v>2468</v>
          </cell>
          <cell r="G2472">
            <v>1311.4385074090001</v>
          </cell>
          <cell r="H2472">
            <v>62.06</v>
          </cell>
          <cell r="I2472">
            <v>51.382526625311101</v>
          </cell>
        </row>
        <row r="2473">
          <cell r="C2473">
            <v>2469</v>
          </cell>
          <cell r="G2473">
            <v>1311.3630338810001</v>
          </cell>
          <cell r="H2473">
            <v>61.999927669999998</v>
          </cell>
          <cell r="I2473">
            <v>51.382526625311101</v>
          </cell>
        </row>
        <row r="2474">
          <cell r="C2474">
            <v>2470</v>
          </cell>
          <cell r="G2474">
            <v>1311.3505994760001</v>
          </cell>
          <cell r="H2474">
            <v>61.820664890000003</v>
          </cell>
          <cell r="I2474">
            <v>51.382526625311101</v>
          </cell>
        </row>
        <row r="2475">
          <cell r="C2475">
            <v>2471</v>
          </cell>
          <cell r="G2475">
            <v>1311.310574892</v>
          </cell>
          <cell r="H2475">
            <v>61.820664890000003</v>
          </cell>
          <cell r="I2475">
            <v>51.382526625311101</v>
          </cell>
        </row>
        <row r="2476">
          <cell r="C2476">
            <v>2472</v>
          </cell>
          <cell r="G2476">
            <v>1311.296481541</v>
          </cell>
          <cell r="H2476">
            <v>61.820664890000003</v>
          </cell>
          <cell r="I2476">
            <v>51.382526625311101</v>
          </cell>
        </row>
        <row r="2477">
          <cell r="C2477">
            <v>2473</v>
          </cell>
          <cell r="G2477">
            <v>1311.294496105</v>
          </cell>
          <cell r="H2477">
            <v>61.820664890000003</v>
          </cell>
          <cell r="I2477">
            <v>51.382526625311101</v>
          </cell>
        </row>
        <row r="2478">
          <cell r="C2478">
            <v>2474</v>
          </cell>
          <cell r="G2478">
            <v>1311.2835727090001</v>
          </cell>
          <cell r="H2478">
            <v>61.820664890000003</v>
          </cell>
          <cell r="I2478">
            <v>51.382526625311101</v>
          </cell>
        </row>
        <row r="2479">
          <cell r="C2479">
            <v>2475</v>
          </cell>
          <cell r="G2479">
            <v>1311.1568452199999</v>
          </cell>
          <cell r="H2479">
            <v>61.820664890000003</v>
          </cell>
          <cell r="I2479">
            <v>51.382526625311101</v>
          </cell>
        </row>
        <row r="2480">
          <cell r="C2480">
            <v>2476</v>
          </cell>
          <cell r="G2480">
            <v>1311.0298087830001</v>
          </cell>
          <cell r="H2480">
            <v>61.820664890000003</v>
          </cell>
          <cell r="I2480">
            <v>51.382526625311101</v>
          </cell>
        </row>
        <row r="2481">
          <cell r="C2481">
            <v>2477</v>
          </cell>
          <cell r="G2481">
            <v>1311.0242269979999</v>
          </cell>
          <cell r="H2481">
            <v>61.820664890000003</v>
          </cell>
          <cell r="I2481">
            <v>51.382526625311101</v>
          </cell>
        </row>
        <row r="2482">
          <cell r="C2482">
            <v>2478</v>
          </cell>
          <cell r="G2482">
            <v>1310.9840884080002</v>
          </cell>
          <cell r="H2482">
            <v>61.820664890000003</v>
          </cell>
          <cell r="I2482">
            <v>51.382526625311101</v>
          </cell>
        </row>
        <row r="2483">
          <cell r="C2483">
            <v>2479</v>
          </cell>
          <cell r="G2483">
            <v>1310.801616152</v>
          </cell>
          <cell r="H2483">
            <v>61.744402739999998</v>
          </cell>
          <cell r="I2483">
            <v>51.382526625311101</v>
          </cell>
        </row>
        <row r="2484">
          <cell r="C2484">
            <v>2480</v>
          </cell>
          <cell r="G2484">
            <v>1310.7676383199998</v>
          </cell>
          <cell r="H2484">
            <v>61.744402739999998</v>
          </cell>
          <cell r="I2484">
            <v>51.382526625311101</v>
          </cell>
        </row>
        <row r="2485">
          <cell r="C2485">
            <v>2481</v>
          </cell>
          <cell r="G2485">
            <v>1310.7281522779999</v>
          </cell>
          <cell r="H2485">
            <v>61.744402739999998</v>
          </cell>
          <cell r="I2485">
            <v>51.382526625311101</v>
          </cell>
        </row>
        <row r="2486">
          <cell r="C2486">
            <v>2482</v>
          </cell>
          <cell r="G2486">
            <v>1310.682410095</v>
          </cell>
          <cell r="H2486">
            <v>61.7209</v>
          </cell>
          <cell r="I2486">
            <v>51.382526625311101</v>
          </cell>
        </row>
        <row r="2487">
          <cell r="C2487">
            <v>2483</v>
          </cell>
          <cell r="G2487">
            <v>1310.54267054</v>
          </cell>
          <cell r="H2487">
            <v>61.7209</v>
          </cell>
          <cell r="I2487">
            <v>51.382526625311101</v>
          </cell>
        </row>
        <row r="2488">
          <cell r="C2488">
            <v>2484</v>
          </cell>
          <cell r="G2488">
            <v>1310.4566084090002</v>
          </cell>
          <cell r="H2488">
            <v>61.7209</v>
          </cell>
          <cell r="I2488">
            <v>51.382526625311101</v>
          </cell>
        </row>
        <row r="2489">
          <cell r="C2489">
            <v>2485</v>
          </cell>
          <cell r="G2489">
            <v>1310.4225994160001</v>
          </cell>
          <cell r="H2489">
            <v>61.717599999999997</v>
          </cell>
          <cell r="I2489">
            <v>51.382526625311101</v>
          </cell>
        </row>
        <row r="2490">
          <cell r="C2490">
            <v>2486</v>
          </cell>
          <cell r="G2490">
            <v>1310.3648144920001</v>
          </cell>
          <cell r="H2490">
            <v>61.717599999999997</v>
          </cell>
          <cell r="I2490">
            <v>51.382526625311101</v>
          </cell>
        </row>
        <row r="2491">
          <cell r="C2491">
            <v>2487</v>
          </cell>
          <cell r="G2491">
            <v>1310.3228372400001</v>
          </cell>
          <cell r="H2491">
            <v>61.717599999999997</v>
          </cell>
          <cell r="I2491">
            <v>51.382526625311101</v>
          </cell>
        </row>
        <row r="2492">
          <cell r="C2492">
            <v>2488</v>
          </cell>
          <cell r="G2492">
            <v>1310.224222826</v>
          </cell>
          <cell r="H2492">
            <v>61.717599999999997</v>
          </cell>
          <cell r="I2492">
            <v>51.382526625311101</v>
          </cell>
        </row>
        <row r="2493">
          <cell r="C2493">
            <v>2489</v>
          </cell>
          <cell r="G2493">
            <v>1310.2151134009998</v>
          </cell>
          <cell r="H2493">
            <v>61.708381199999998</v>
          </cell>
          <cell r="I2493">
            <v>51.382526625311101</v>
          </cell>
        </row>
        <row r="2494">
          <cell r="C2494">
            <v>2490</v>
          </cell>
          <cell r="G2494">
            <v>1310.0462442139999</v>
          </cell>
          <cell r="H2494">
            <v>61.708381199999998</v>
          </cell>
          <cell r="I2494">
            <v>51.382526625311101</v>
          </cell>
        </row>
        <row r="2495">
          <cell r="C2495">
            <v>2491</v>
          </cell>
          <cell r="G2495">
            <v>1309.947828632</v>
          </cell>
          <cell r="H2495">
            <v>61.703000000000003</v>
          </cell>
          <cell r="I2495">
            <v>51.382526625311101</v>
          </cell>
        </row>
        <row r="2496">
          <cell r="C2496">
            <v>2492</v>
          </cell>
          <cell r="G2496">
            <v>1309.8969451119999</v>
          </cell>
          <cell r="H2496">
            <v>61.695943200000002</v>
          </cell>
          <cell r="I2496">
            <v>51.382526625311101</v>
          </cell>
        </row>
        <row r="2497">
          <cell r="C2497">
            <v>2493</v>
          </cell>
          <cell r="G2497">
            <v>1309.883052783</v>
          </cell>
          <cell r="H2497">
            <v>61.695943200000002</v>
          </cell>
          <cell r="I2497">
            <v>51.382526625311101</v>
          </cell>
        </row>
        <row r="2498">
          <cell r="C2498">
            <v>2494</v>
          </cell>
          <cell r="G2498">
            <v>1309.8539659770001</v>
          </cell>
          <cell r="H2498">
            <v>61.605099109999998</v>
          </cell>
          <cell r="I2498">
            <v>51.382526625311101</v>
          </cell>
        </row>
        <row r="2499">
          <cell r="C2499">
            <v>2495</v>
          </cell>
          <cell r="G2499">
            <v>1309.8168605180001</v>
          </cell>
          <cell r="H2499">
            <v>61.605099109999998</v>
          </cell>
          <cell r="I2499">
            <v>51.382526625311101</v>
          </cell>
        </row>
        <row r="2500">
          <cell r="C2500">
            <v>2496</v>
          </cell>
          <cell r="G2500">
            <v>1309.8150290220001</v>
          </cell>
          <cell r="H2500">
            <v>61.605099109999998</v>
          </cell>
          <cell r="I2500">
            <v>51.382526625311101</v>
          </cell>
        </row>
        <row r="2501">
          <cell r="C2501">
            <v>2497</v>
          </cell>
          <cell r="G2501">
            <v>1309.7412360199999</v>
          </cell>
          <cell r="H2501">
            <v>61.605099109999998</v>
          </cell>
          <cell r="I2501">
            <v>51.382526625311101</v>
          </cell>
        </row>
        <row r="2502">
          <cell r="C2502">
            <v>2498</v>
          </cell>
          <cell r="G2502">
            <v>1309.72845818</v>
          </cell>
          <cell r="H2502">
            <v>61.605099109999998</v>
          </cell>
          <cell r="I2502">
            <v>51.382526625311101</v>
          </cell>
        </row>
        <row r="2503">
          <cell r="C2503">
            <v>2499</v>
          </cell>
          <cell r="G2503">
            <v>1309.701545962</v>
          </cell>
          <cell r="H2503">
            <v>61.605099109999998</v>
          </cell>
          <cell r="I2503">
            <v>51.382526625311101</v>
          </cell>
        </row>
        <row r="2504">
          <cell r="C2504">
            <v>2500</v>
          </cell>
          <cell r="G2504">
            <v>1309.6526805139999</v>
          </cell>
          <cell r="H2504">
            <v>61.605099109999998</v>
          </cell>
          <cell r="I2504">
            <v>51.382526625311101</v>
          </cell>
        </row>
        <row r="2505">
          <cell r="C2505">
            <v>2501</v>
          </cell>
          <cell r="G2505">
            <v>1309.650869803</v>
          </cell>
          <cell r="H2505">
            <v>61.605099109999998</v>
          </cell>
          <cell r="I2505">
            <v>51.382526625311101</v>
          </cell>
        </row>
        <row r="2506">
          <cell r="C2506">
            <v>2502</v>
          </cell>
          <cell r="G2506">
            <v>1309.622789085</v>
          </cell>
          <cell r="H2506">
            <v>61.605099109999998</v>
          </cell>
          <cell r="I2506">
            <v>51.382526625311101</v>
          </cell>
        </row>
        <row r="2507">
          <cell r="C2507">
            <v>2503</v>
          </cell>
          <cell r="G2507">
            <v>1309.579896019</v>
          </cell>
          <cell r="H2507">
            <v>61.604999999999997</v>
          </cell>
          <cell r="I2507">
            <v>51.382526625311101</v>
          </cell>
        </row>
        <row r="2508">
          <cell r="C2508">
            <v>2504</v>
          </cell>
          <cell r="G2508">
            <v>1309.53508474</v>
          </cell>
          <cell r="H2508">
            <v>61.590400000000002</v>
          </cell>
          <cell r="I2508">
            <v>51.382526625311101</v>
          </cell>
        </row>
        <row r="2509">
          <cell r="C2509">
            <v>2505</v>
          </cell>
          <cell r="G2509">
            <v>1309.492619565</v>
          </cell>
          <cell r="H2509">
            <v>61.583100000000002</v>
          </cell>
          <cell r="I2509">
            <v>51.382526625311101</v>
          </cell>
        </row>
        <row r="2510">
          <cell r="C2510">
            <v>2506</v>
          </cell>
          <cell r="G2510">
            <v>1309.4788898450001</v>
          </cell>
          <cell r="H2510">
            <v>61.550850560000001</v>
          </cell>
          <cell r="I2510">
            <v>51.382526625311101</v>
          </cell>
        </row>
        <row r="2511">
          <cell r="C2511">
            <v>2507</v>
          </cell>
          <cell r="G2511">
            <v>1309.41936506</v>
          </cell>
          <cell r="H2511">
            <v>61.550850560000001</v>
          </cell>
          <cell r="I2511">
            <v>51.382526625311101</v>
          </cell>
        </row>
        <row r="2512">
          <cell r="C2512">
            <v>2508</v>
          </cell>
          <cell r="G2512">
            <v>1309.381096758</v>
          </cell>
          <cell r="H2512">
            <v>61.550850560000001</v>
          </cell>
          <cell r="I2512">
            <v>51.382526625311101</v>
          </cell>
        </row>
        <row r="2513">
          <cell r="C2513">
            <v>2509</v>
          </cell>
          <cell r="G2513">
            <v>1309.3706373070002</v>
          </cell>
          <cell r="H2513">
            <v>61.504800000000003</v>
          </cell>
          <cell r="I2513">
            <v>51.382526625311101</v>
          </cell>
        </row>
        <row r="2514">
          <cell r="C2514">
            <v>2510</v>
          </cell>
          <cell r="G2514">
            <v>1309.2907025280001</v>
          </cell>
          <cell r="H2514">
            <v>61.494199999999999</v>
          </cell>
          <cell r="I2514">
            <v>51.382526625311101</v>
          </cell>
        </row>
        <row r="2515">
          <cell r="C2515">
            <v>2511</v>
          </cell>
          <cell r="G2515">
            <v>1309.289240864</v>
          </cell>
          <cell r="H2515">
            <v>61.494199999999999</v>
          </cell>
          <cell r="I2515">
            <v>51.382526625311101</v>
          </cell>
        </row>
        <row r="2516">
          <cell r="C2516">
            <v>2512</v>
          </cell>
          <cell r="G2516">
            <v>1309.2551105529999</v>
          </cell>
          <cell r="H2516">
            <v>61.382300000000001</v>
          </cell>
          <cell r="I2516">
            <v>51.382526625311101</v>
          </cell>
        </row>
        <row r="2517">
          <cell r="C2517">
            <v>2513</v>
          </cell>
          <cell r="G2517">
            <v>1309.211323692</v>
          </cell>
          <cell r="H2517">
            <v>61.372999999999998</v>
          </cell>
          <cell r="I2517">
            <v>51.382526625311101</v>
          </cell>
        </row>
        <row r="2518">
          <cell r="C2518">
            <v>2514</v>
          </cell>
          <cell r="G2518">
            <v>1309.1949420569999</v>
          </cell>
          <cell r="H2518">
            <v>61.372100000000003</v>
          </cell>
          <cell r="I2518">
            <v>51.382526625311101</v>
          </cell>
        </row>
        <row r="2519">
          <cell r="C2519">
            <v>2515</v>
          </cell>
          <cell r="G2519">
            <v>1309.058640897</v>
          </cell>
          <cell r="H2519">
            <v>61.3688</v>
          </cell>
          <cell r="I2519">
            <v>51.382526625311101</v>
          </cell>
        </row>
        <row r="2520">
          <cell r="C2520">
            <v>2516</v>
          </cell>
          <cell r="G2520">
            <v>1309.0434807730001</v>
          </cell>
          <cell r="H2520">
            <v>61.3688</v>
          </cell>
          <cell r="I2520">
            <v>51.382526625311101</v>
          </cell>
        </row>
        <row r="2521">
          <cell r="C2521">
            <v>2517</v>
          </cell>
          <cell r="G2521">
            <v>1309.024145055</v>
          </cell>
          <cell r="H2521">
            <v>61.3688</v>
          </cell>
          <cell r="I2521">
            <v>51.382526625311101</v>
          </cell>
        </row>
        <row r="2522">
          <cell r="C2522">
            <v>2518</v>
          </cell>
          <cell r="G2522">
            <v>1308.9634514750001</v>
          </cell>
          <cell r="H2522">
            <v>61.351799999999997</v>
          </cell>
          <cell r="I2522">
            <v>51.382526625311101</v>
          </cell>
        </row>
        <row r="2523">
          <cell r="C2523">
            <v>2519</v>
          </cell>
          <cell r="G2523">
            <v>1308.8823409080001</v>
          </cell>
          <cell r="H2523">
            <v>61.351799999999997</v>
          </cell>
          <cell r="I2523">
            <v>51.382526625311101</v>
          </cell>
        </row>
        <row r="2524">
          <cell r="C2524">
            <v>2520</v>
          </cell>
          <cell r="G2524">
            <v>1308.8693797259998</v>
          </cell>
          <cell r="H2524">
            <v>61.351399999999998</v>
          </cell>
          <cell r="I2524">
            <v>51.382526625311101</v>
          </cell>
        </row>
        <row r="2525">
          <cell r="C2525">
            <v>2521</v>
          </cell>
          <cell r="G2525">
            <v>1308.820547195</v>
          </cell>
          <cell r="H2525">
            <v>61.322600000000001</v>
          </cell>
          <cell r="I2525">
            <v>51.382526625311101</v>
          </cell>
        </row>
        <row r="2526">
          <cell r="C2526">
            <v>2522</v>
          </cell>
          <cell r="G2526">
            <v>1308.783718205</v>
          </cell>
          <cell r="H2526">
            <v>61.3095</v>
          </cell>
          <cell r="I2526">
            <v>51.382526625311101</v>
          </cell>
        </row>
        <row r="2527">
          <cell r="C2527">
            <v>2523</v>
          </cell>
          <cell r="G2527">
            <v>1308.7583344739999</v>
          </cell>
          <cell r="H2527">
            <v>61.3095</v>
          </cell>
          <cell r="I2527">
            <v>51.382526625311101</v>
          </cell>
        </row>
        <row r="2528">
          <cell r="C2528">
            <v>2524</v>
          </cell>
          <cell r="G2528">
            <v>1308.7332953530001</v>
          </cell>
          <cell r="H2528">
            <v>61.303400000000003</v>
          </cell>
          <cell r="I2528">
            <v>51.382526625311101</v>
          </cell>
        </row>
        <row r="2529">
          <cell r="C2529">
            <v>2525</v>
          </cell>
          <cell r="G2529">
            <v>1308.6658725249999</v>
          </cell>
          <cell r="H2529">
            <v>61.303400000000003</v>
          </cell>
          <cell r="I2529">
            <v>51.382526625311101</v>
          </cell>
        </row>
        <row r="2530">
          <cell r="C2530">
            <v>2526</v>
          </cell>
          <cell r="G2530">
            <v>1308.662441895</v>
          </cell>
          <cell r="H2530">
            <v>61.290700000000001</v>
          </cell>
          <cell r="I2530">
            <v>51.382526625311101</v>
          </cell>
        </row>
        <row r="2531">
          <cell r="C2531">
            <v>2527</v>
          </cell>
          <cell r="G2531">
            <v>1308.658807132</v>
          </cell>
          <cell r="H2531">
            <v>61.290700000000001</v>
          </cell>
          <cell r="I2531">
            <v>51.382526625311101</v>
          </cell>
        </row>
        <row r="2532">
          <cell r="C2532">
            <v>2528</v>
          </cell>
          <cell r="G2532">
            <v>1308.5919865850001</v>
          </cell>
          <cell r="H2532">
            <v>61.290700000000001</v>
          </cell>
          <cell r="I2532">
            <v>51.382526625311101</v>
          </cell>
        </row>
        <row r="2533">
          <cell r="C2533">
            <v>2529</v>
          </cell>
          <cell r="G2533">
            <v>1308.5598941599999</v>
          </cell>
          <cell r="H2533">
            <v>61.290700000000001</v>
          </cell>
          <cell r="I2533">
            <v>51.382526625311101</v>
          </cell>
        </row>
        <row r="2534">
          <cell r="C2534">
            <v>2530</v>
          </cell>
          <cell r="G2534">
            <v>1308.531570356</v>
          </cell>
          <cell r="H2534">
            <v>61.290700000000001</v>
          </cell>
          <cell r="I2534">
            <v>51.382526625311101</v>
          </cell>
        </row>
        <row r="2535">
          <cell r="C2535">
            <v>2531</v>
          </cell>
          <cell r="G2535">
            <v>1308.5295146359999</v>
          </cell>
          <cell r="H2535">
            <v>61.290700000000001</v>
          </cell>
          <cell r="I2535">
            <v>51.382526625311101</v>
          </cell>
        </row>
        <row r="2536">
          <cell r="C2536">
            <v>2532</v>
          </cell>
          <cell r="G2536">
            <v>1308.525251559</v>
          </cell>
          <cell r="H2536">
            <v>61.281999999999996</v>
          </cell>
          <cell r="I2536">
            <v>51.382526625311101</v>
          </cell>
        </row>
        <row r="2537">
          <cell r="C2537">
            <v>2533</v>
          </cell>
          <cell r="G2537">
            <v>1308.5029126289999</v>
          </cell>
          <cell r="H2537">
            <v>61.281999999999996</v>
          </cell>
          <cell r="I2537">
            <v>51.382526625311101</v>
          </cell>
        </row>
        <row r="2538">
          <cell r="C2538">
            <v>2534</v>
          </cell>
          <cell r="G2538">
            <v>1308.448941182</v>
          </cell>
          <cell r="H2538">
            <v>61.281999999999996</v>
          </cell>
          <cell r="I2538">
            <v>51.382526625311101</v>
          </cell>
        </row>
        <row r="2539">
          <cell r="C2539">
            <v>2535</v>
          </cell>
          <cell r="G2539">
            <v>1308.3706941199998</v>
          </cell>
          <cell r="H2539">
            <v>61.281999999999996</v>
          </cell>
          <cell r="I2539">
            <v>51.382526625311101</v>
          </cell>
        </row>
        <row r="2540">
          <cell r="C2540">
            <v>2536</v>
          </cell>
          <cell r="G2540">
            <v>1308.3337262289999</v>
          </cell>
          <cell r="H2540">
            <v>61.281999999999996</v>
          </cell>
          <cell r="I2540">
            <v>51.382526625311101</v>
          </cell>
        </row>
        <row r="2541">
          <cell r="C2541">
            <v>2537</v>
          </cell>
          <cell r="G2541">
            <v>1308.187904571</v>
          </cell>
          <cell r="H2541">
            <v>61.278399999999998</v>
          </cell>
          <cell r="I2541">
            <v>51.382526625311101</v>
          </cell>
        </row>
        <row r="2542">
          <cell r="C2542">
            <v>2538</v>
          </cell>
          <cell r="G2542">
            <v>1308.1142080979998</v>
          </cell>
          <cell r="H2542">
            <v>61.278399999999998</v>
          </cell>
          <cell r="I2542">
            <v>51.382526625311101</v>
          </cell>
        </row>
        <row r="2543">
          <cell r="C2543">
            <v>2539</v>
          </cell>
          <cell r="G2543">
            <v>1308.0623321169999</v>
          </cell>
          <cell r="H2543">
            <v>61.278399999999998</v>
          </cell>
          <cell r="I2543">
            <v>51.382526625311101</v>
          </cell>
        </row>
        <row r="2544">
          <cell r="C2544">
            <v>2540</v>
          </cell>
          <cell r="G2544">
            <v>1307.9642642220001</v>
          </cell>
          <cell r="H2544">
            <v>61.278399999999998</v>
          </cell>
          <cell r="I2544">
            <v>51.382526625311101</v>
          </cell>
        </row>
        <row r="2545">
          <cell r="C2545">
            <v>2541</v>
          </cell>
          <cell r="G2545">
            <v>1307.9398319920001</v>
          </cell>
          <cell r="H2545">
            <v>61.278399999999998</v>
          </cell>
          <cell r="I2545">
            <v>51.382526625311101</v>
          </cell>
        </row>
        <row r="2546">
          <cell r="C2546">
            <v>2542</v>
          </cell>
          <cell r="G2546">
            <v>1307.911224942</v>
          </cell>
          <cell r="H2546">
            <v>61.278399999999998</v>
          </cell>
          <cell r="I2546">
            <v>51.382526625311101</v>
          </cell>
        </row>
        <row r="2547">
          <cell r="C2547">
            <v>2543</v>
          </cell>
          <cell r="G2547">
            <v>1307.879474994</v>
          </cell>
          <cell r="H2547">
            <v>61.271299999999997</v>
          </cell>
          <cell r="I2547">
            <v>51.382526625311101</v>
          </cell>
        </row>
        <row r="2548">
          <cell r="C2548">
            <v>2544</v>
          </cell>
          <cell r="G2548">
            <v>1307.846892516</v>
          </cell>
          <cell r="H2548">
            <v>61.266100000000002</v>
          </cell>
          <cell r="I2548">
            <v>51.382526625311101</v>
          </cell>
        </row>
        <row r="2549">
          <cell r="C2549">
            <v>2545</v>
          </cell>
          <cell r="G2549">
            <v>1307.8354598580001</v>
          </cell>
          <cell r="H2549">
            <v>61.266100000000002</v>
          </cell>
          <cell r="I2549">
            <v>51.382526625311101</v>
          </cell>
        </row>
        <row r="2550">
          <cell r="C2550">
            <v>2546</v>
          </cell>
          <cell r="G2550">
            <v>1307.8346467889999</v>
          </cell>
          <cell r="H2550">
            <v>61.266100000000002</v>
          </cell>
          <cell r="I2550">
            <v>51.382526625311101</v>
          </cell>
        </row>
        <row r="2551">
          <cell r="C2551">
            <v>2547</v>
          </cell>
          <cell r="G2551">
            <v>1307.77603537</v>
          </cell>
          <cell r="H2551">
            <v>61.257045789999999</v>
          </cell>
          <cell r="I2551">
            <v>51.382526625311101</v>
          </cell>
        </row>
        <row r="2552">
          <cell r="C2552">
            <v>2548</v>
          </cell>
          <cell r="G2552">
            <v>1307.764986116</v>
          </cell>
          <cell r="H2552">
            <v>61.257045789999999</v>
          </cell>
          <cell r="I2552">
            <v>51.382526625311101</v>
          </cell>
        </row>
        <row r="2553">
          <cell r="C2553">
            <v>2549</v>
          </cell>
          <cell r="G2553">
            <v>1307.7431439910001</v>
          </cell>
          <cell r="H2553">
            <v>61.253599999999999</v>
          </cell>
          <cell r="I2553">
            <v>51.382526625311101</v>
          </cell>
        </row>
        <row r="2554">
          <cell r="C2554">
            <v>2550</v>
          </cell>
          <cell r="G2554">
            <v>1307.742366233</v>
          </cell>
          <cell r="H2554">
            <v>61.253599999999999</v>
          </cell>
          <cell r="I2554">
            <v>51.382526625311101</v>
          </cell>
        </row>
        <row r="2555">
          <cell r="C2555">
            <v>2551</v>
          </cell>
          <cell r="G2555">
            <v>1307.733030866</v>
          </cell>
          <cell r="H2555">
            <v>61.2134</v>
          </cell>
          <cell r="I2555">
            <v>51.382526625311101</v>
          </cell>
        </row>
        <row r="2556">
          <cell r="C2556">
            <v>2552</v>
          </cell>
          <cell r="G2556">
            <v>1307.6008841979999</v>
          </cell>
          <cell r="H2556">
            <v>61.199934859999999</v>
          </cell>
          <cell r="I2556">
            <v>51.382526625311101</v>
          </cell>
        </row>
        <row r="2557">
          <cell r="C2557">
            <v>2553</v>
          </cell>
          <cell r="G2557">
            <v>1307.5979029170001</v>
          </cell>
          <cell r="H2557">
            <v>61.199934859999999</v>
          </cell>
          <cell r="I2557">
            <v>51.382526625311101</v>
          </cell>
        </row>
        <row r="2558">
          <cell r="C2558">
            <v>2554</v>
          </cell>
          <cell r="G2558">
            <v>1307.5715462329999</v>
          </cell>
          <cell r="H2558">
            <v>61.158200000000001</v>
          </cell>
          <cell r="I2558">
            <v>51.382526625311101</v>
          </cell>
        </row>
        <row r="2559">
          <cell r="C2559">
            <v>2555</v>
          </cell>
          <cell r="G2559">
            <v>1307.5690498480001</v>
          </cell>
          <cell r="H2559">
            <v>61.134599999999999</v>
          </cell>
          <cell r="I2559">
            <v>51.382526625311101</v>
          </cell>
        </row>
        <row r="2560">
          <cell r="C2560">
            <v>2556</v>
          </cell>
          <cell r="G2560">
            <v>1307.515165559</v>
          </cell>
          <cell r="H2560">
            <v>61.133461189999998</v>
          </cell>
          <cell r="I2560">
            <v>51.382526625311101</v>
          </cell>
        </row>
        <row r="2561">
          <cell r="C2561">
            <v>2557</v>
          </cell>
          <cell r="G2561">
            <v>1307.3623324549999</v>
          </cell>
          <cell r="H2561">
            <v>61.123699999999999</v>
          </cell>
          <cell r="I2561">
            <v>51.382526625311101</v>
          </cell>
        </row>
        <row r="2562">
          <cell r="C2562">
            <v>2558</v>
          </cell>
          <cell r="G2562">
            <v>1307.32399369</v>
          </cell>
          <cell r="H2562">
            <v>61.119300000000003</v>
          </cell>
          <cell r="I2562">
            <v>51.382526625311101</v>
          </cell>
        </row>
        <row r="2563">
          <cell r="C2563">
            <v>2559</v>
          </cell>
          <cell r="G2563">
            <v>1307.304788701</v>
          </cell>
          <cell r="H2563">
            <v>61.119300000000003</v>
          </cell>
          <cell r="I2563">
            <v>51.382526625311101</v>
          </cell>
        </row>
        <row r="2564">
          <cell r="C2564">
            <v>2560</v>
          </cell>
          <cell r="G2564">
            <v>1307.2253487819999</v>
          </cell>
          <cell r="H2564">
            <v>61.119300000000003</v>
          </cell>
          <cell r="I2564">
            <v>51.382526625311101</v>
          </cell>
        </row>
        <row r="2565">
          <cell r="C2565">
            <v>2561</v>
          </cell>
          <cell r="G2565">
            <v>1307.2173483849999</v>
          </cell>
          <cell r="H2565">
            <v>61.119300000000003</v>
          </cell>
          <cell r="I2565">
            <v>51.382526625311101</v>
          </cell>
        </row>
        <row r="2566">
          <cell r="C2566">
            <v>2562</v>
          </cell>
          <cell r="G2566">
            <v>1307.2095138780001</v>
          </cell>
          <cell r="H2566">
            <v>61.119300000000003</v>
          </cell>
          <cell r="I2566">
            <v>51.382526625311101</v>
          </cell>
        </row>
        <row r="2567">
          <cell r="C2567">
            <v>2563</v>
          </cell>
          <cell r="G2567">
            <v>1307.1466212359999</v>
          </cell>
          <cell r="H2567">
            <v>61.093200000000003</v>
          </cell>
          <cell r="I2567">
            <v>51.382526625311101</v>
          </cell>
        </row>
        <row r="2568">
          <cell r="C2568">
            <v>2564</v>
          </cell>
          <cell r="G2568">
            <v>1307.1442449829999</v>
          </cell>
          <cell r="H2568">
            <v>61.093200000000003</v>
          </cell>
          <cell r="I2568">
            <v>51.382526625311101</v>
          </cell>
        </row>
        <row r="2569">
          <cell r="C2569">
            <v>2565</v>
          </cell>
          <cell r="G2569">
            <v>1307.1052223889999</v>
          </cell>
          <cell r="H2569">
            <v>61.049100000000003</v>
          </cell>
          <cell r="I2569">
            <v>51.382526625311101</v>
          </cell>
        </row>
        <row r="2570">
          <cell r="C2570">
            <v>2566</v>
          </cell>
          <cell r="G2570">
            <v>1307.1038643239999</v>
          </cell>
          <cell r="H2570">
            <v>61.040999999999997</v>
          </cell>
          <cell r="I2570">
            <v>51.382526625311101</v>
          </cell>
        </row>
        <row r="2571">
          <cell r="C2571">
            <v>2567</v>
          </cell>
          <cell r="G2571">
            <v>1307.078676504</v>
          </cell>
          <cell r="H2571">
            <v>61.040999999999997</v>
          </cell>
          <cell r="I2571">
            <v>51.382526625311101</v>
          </cell>
        </row>
        <row r="2572">
          <cell r="C2572">
            <v>2568</v>
          </cell>
          <cell r="G2572">
            <v>1307.0724385009999</v>
          </cell>
          <cell r="H2572">
            <v>61.040700000000001</v>
          </cell>
          <cell r="I2572">
            <v>51.382526625311101</v>
          </cell>
        </row>
        <row r="2573">
          <cell r="C2573">
            <v>2569</v>
          </cell>
          <cell r="G2573">
            <v>1307.0341102350001</v>
          </cell>
          <cell r="H2573">
            <v>61.040700000000001</v>
          </cell>
          <cell r="I2573">
            <v>51.382526625311101</v>
          </cell>
        </row>
        <row r="2574">
          <cell r="C2574">
            <v>2570</v>
          </cell>
          <cell r="G2574">
            <v>1307.0103581989999</v>
          </cell>
          <cell r="H2574">
            <v>61.040700000000001</v>
          </cell>
          <cell r="I2574">
            <v>51.382526625311101</v>
          </cell>
        </row>
        <row r="2575">
          <cell r="C2575">
            <v>2571</v>
          </cell>
          <cell r="G2575">
            <v>1306.974838377</v>
          </cell>
          <cell r="H2575">
            <v>61.040700000000001</v>
          </cell>
          <cell r="I2575">
            <v>51.382526625311101</v>
          </cell>
        </row>
        <row r="2576">
          <cell r="C2576">
            <v>2572</v>
          </cell>
          <cell r="G2576">
            <v>1306.96557663</v>
          </cell>
          <cell r="H2576">
            <v>61.040700000000001</v>
          </cell>
          <cell r="I2576">
            <v>51.382526625311101</v>
          </cell>
        </row>
        <row r="2577">
          <cell r="C2577">
            <v>2573</v>
          </cell>
          <cell r="G2577">
            <v>1306.882819877</v>
          </cell>
          <cell r="H2577">
            <v>61.038200000000003</v>
          </cell>
          <cell r="I2577">
            <v>51.382526625311101</v>
          </cell>
        </row>
        <row r="2578">
          <cell r="C2578">
            <v>2574</v>
          </cell>
          <cell r="G2578">
            <v>1306.854925073</v>
          </cell>
          <cell r="H2578">
            <v>61.021599999999999</v>
          </cell>
          <cell r="I2578">
            <v>51.382526625311101</v>
          </cell>
        </row>
        <row r="2579">
          <cell r="C2579">
            <v>2575</v>
          </cell>
          <cell r="G2579">
            <v>1306.8303203330001</v>
          </cell>
          <cell r="H2579">
            <v>61.021599999999999</v>
          </cell>
          <cell r="I2579">
            <v>51.382526625311101</v>
          </cell>
        </row>
        <row r="2580">
          <cell r="C2580">
            <v>2576</v>
          </cell>
          <cell r="G2580">
            <v>1306.803959484</v>
          </cell>
          <cell r="H2580">
            <v>61.021599999999999</v>
          </cell>
          <cell r="I2580">
            <v>51.382526625311101</v>
          </cell>
        </row>
        <row r="2581">
          <cell r="C2581">
            <v>2577</v>
          </cell>
          <cell r="G2581">
            <v>1306.7463252519999</v>
          </cell>
          <cell r="H2581">
            <v>60.998800000000003</v>
          </cell>
          <cell r="I2581">
            <v>51.382526625311101</v>
          </cell>
        </row>
        <row r="2582">
          <cell r="C2582">
            <v>2578</v>
          </cell>
          <cell r="G2582">
            <v>1306.7378410900001</v>
          </cell>
          <cell r="H2582">
            <v>60.998800000000003</v>
          </cell>
          <cell r="I2582">
            <v>51.382526625311101</v>
          </cell>
        </row>
        <row r="2583">
          <cell r="C2583">
            <v>2579</v>
          </cell>
          <cell r="G2583">
            <v>1306.6985785900001</v>
          </cell>
          <cell r="H2583">
            <v>60.997799999999998</v>
          </cell>
          <cell r="I2583">
            <v>51.382526625311101</v>
          </cell>
        </row>
        <row r="2584">
          <cell r="C2584">
            <v>2580</v>
          </cell>
          <cell r="G2584">
            <v>1306.6894077890001</v>
          </cell>
          <cell r="H2584">
            <v>60.996184560000003</v>
          </cell>
          <cell r="I2584">
            <v>51.382526625311101</v>
          </cell>
        </row>
        <row r="2585">
          <cell r="C2585">
            <v>2581</v>
          </cell>
          <cell r="G2585">
            <v>1306.5520585900001</v>
          </cell>
          <cell r="H2585">
            <v>60.996184560000003</v>
          </cell>
          <cell r="I2585">
            <v>51.382526625311101</v>
          </cell>
        </row>
        <row r="2586">
          <cell r="C2586">
            <v>2582</v>
          </cell>
          <cell r="G2586">
            <v>1306.487186972</v>
          </cell>
          <cell r="H2586">
            <v>60.9955</v>
          </cell>
          <cell r="I2586">
            <v>51.382526625311101</v>
          </cell>
        </row>
        <row r="2587">
          <cell r="C2587">
            <v>2583</v>
          </cell>
          <cell r="G2587">
            <v>1306.4569777029999</v>
          </cell>
          <cell r="H2587">
            <v>60.9955</v>
          </cell>
          <cell r="I2587">
            <v>51.382526625311101</v>
          </cell>
        </row>
        <row r="2588">
          <cell r="C2588">
            <v>2584</v>
          </cell>
          <cell r="G2588">
            <v>1306.4392052390001</v>
          </cell>
          <cell r="H2588">
            <v>60.9955</v>
          </cell>
          <cell r="I2588">
            <v>51.382526625311101</v>
          </cell>
        </row>
        <row r="2589">
          <cell r="C2589">
            <v>2585</v>
          </cell>
          <cell r="G2589">
            <v>1306.439179488</v>
          </cell>
          <cell r="H2589">
            <v>60.989691360000002</v>
          </cell>
          <cell r="I2589">
            <v>51.382526625311101</v>
          </cell>
        </row>
        <row r="2590">
          <cell r="C2590">
            <v>2586</v>
          </cell>
          <cell r="G2590">
            <v>1306.4352317339999</v>
          </cell>
          <cell r="H2590">
            <v>60.94723699</v>
          </cell>
          <cell r="I2590">
            <v>51.382526625311101</v>
          </cell>
        </row>
        <row r="2591">
          <cell r="C2591">
            <v>2587</v>
          </cell>
          <cell r="G2591">
            <v>1306.430167514</v>
          </cell>
          <cell r="H2591">
            <v>60.941499999999998</v>
          </cell>
          <cell r="I2591">
            <v>51.382526625311101</v>
          </cell>
        </row>
        <row r="2592">
          <cell r="C2592">
            <v>2588</v>
          </cell>
          <cell r="G2592">
            <v>1306.3938978389999</v>
          </cell>
          <cell r="H2592">
            <v>60.941499999999998</v>
          </cell>
          <cell r="I2592">
            <v>51.382526625311101</v>
          </cell>
        </row>
        <row r="2593">
          <cell r="C2593">
            <v>2589</v>
          </cell>
          <cell r="G2593">
            <v>1306.386875768</v>
          </cell>
          <cell r="H2593">
            <v>60.919400000000003</v>
          </cell>
          <cell r="I2593">
            <v>51.382526625311101</v>
          </cell>
        </row>
        <row r="2594">
          <cell r="C2594">
            <v>2590</v>
          </cell>
          <cell r="G2594">
            <v>1306.348572186</v>
          </cell>
          <cell r="H2594">
            <v>60.919400000000003</v>
          </cell>
          <cell r="I2594">
            <v>51.382526625311101</v>
          </cell>
        </row>
        <row r="2595">
          <cell r="C2595">
            <v>2591</v>
          </cell>
          <cell r="G2595">
            <v>1306.253865592</v>
          </cell>
          <cell r="H2595">
            <v>60.910400000000003</v>
          </cell>
          <cell r="I2595">
            <v>51.382526625311101</v>
          </cell>
        </row>
        <row r="2596">
          <cell r="C2596">
            <v>2592</v>
          </cell>
          <cell r="G2596">
            <v>1306.2284800809998</v>
          </cell>
          <cell r="H2596">
            <v>60.910400000000003</v>
          </cell>
          <cell r="I2596">
            <v>51.382526625311101</v>
          </cell>
        </row>
        <row r="2597">
          <cell r="C2597">
            <v>2593</v>
          </cell>
          <cell r="G2597">
            <v>1306.1646629520001</v>
          </cell>
          <cell r="H2597">
            <v>60.910400000000003</v>
          </cell>
          <cell r="I2597">
            <v>51.382526625311101</v>
          </cell>
        </row>
        <row r="2598">
          <cell r="C2598">
            <v>2594</v>
          </cell>
          <cell r="G2598">
            <v>1306.164128831</v>
          </cell>
          <cell r="H2598">
            <v>60.860799999999998</v>
          </cell>
          <cell r="I2598">
            <v>51.382526625311101</v>
          </cell>
        </row>
        <row r="2599">
          <cell r="C2599">
            <v>2595</v>
          </cell>
          <cell r="G2599">
            <v>1306.1400985550001</v>
          </cell>
          <cell r="H2599">
            <v>60.860300000000002</v>
          </cell>
          <cell r="I2599">
            <v>51.382526625311101</v>
          </cell>
        </row>
        <row r="2600">
          <cell r="C2600">
            <v>2596</v>
          </cell>
          <cell r="G2600">
            <v>1306.1139893659999</v>
          </cell>
          <cell r="H2600">
            <v>60.860300000000002</v>
          </cell>
          <cell r="I2600">
            <v>51.382526625311101</v>
          </cell>
        </row>
        <row r="2601">
          <cell r="C2601">
            <v>2597</v>
          </cell>
          <cell r="G2601">
            <v>1306.054881843</v>
          </cell>
          <cell r="H2601">
            <v>60.860300000000002</v>
          </cell>
          <cell r="I2601">
            <v>51.382526625311101</v>
          </cell>
        </row>
        <row r="2602">
          <cell r="C2602">
            <v>2598</v>
          </cell>
          <cell r="G2602">
            <v>1305.991356666</v>
          </cell>
          <cell r="H2602">
            <v>60.860300000000002</v>
          </cell>
          <cell r="I2602">
            <v>51.382526625311101</v>
          </cell>
        </row>
        <row r="2603">
          <cell r="C2603">
            <v>2599</v>
          </cell>
          <cell r="G2603">
            <v>1305.966436635</v>
          </cell>
          <cell r="H2603">
            <v>60.809899999999999</v>
          </cell>
          <cell r="I2603">
            <v>51.382526625311101</v>
          </cell>
        </row>
        <row r="2604">
          <cell r="C2604">
            <v>2600</v>
          </cell>
          <cell r="G2604">
            <v>1305.8917016590001</v>
          </cell>
          <cell r="H2604">
            <v>60.797800000000002</v>
          </cell>
          <cell r="I2604">
            <v>51.382526625311101</v>
          </cell>
        </row>
        <row r="2605">
          <cell r="C2605">
            <v>2601</v>
          </cell>
          <cell r="G2605">
            <v>1305.8320856920002</v>
          </cell>
          <cell r="H2605">
            <v>60.797800000000002</v>
          </cell>
          <cell r="I2605">
            <v>51.382526625311101</v>
          </cell>
        </row>
        <row r="2606">
          <cell r="C2606">
            <v>2602</v>
          </cell>
          <cell r="G2606">
            <v>1305.8166031650001</v>
          </cell>
          <cell r="H2606">
            <v>60.797800000000002</v>
          </cell>
          <cell r="I2606">
            <v>51.382526625311101</v>
          </cell>
        </row>
        <row r="2607">
          <cell r="C2607">
            <v>2603</v>
          </cell>
          <cell r="G2607">
            <v>1305.7595311179998</v>
          </cell>
          <cell r="H2607">
            <v>60.797800000000002</v>
          </cell>
          <cell r="I2607">
            <v>51.382526625311101</v>
          </cell>
        </row>
        <row r="2608">
          <cell r="C2608">
            <v>2604</v>
          </cell>
          <cell r="G2608">
            <v>1305.7430074400002</v>
          </cell>
          <cell r="H2608">
            <v>60.797800000000002</v>
          </cell>
          <cell r="I2608">
            <v>51.382526625311101</v>
          </cell>
        </row>
        <row r="2609">
          <cell r="C2609">
            <v>2605</v>
          </cell>
          <cell r="G2609">
            <v>1305.7301186699999</v>
          </cell>
          <cell r="H2609">
            <v>60.789769730000003</v>
          </cell>
          <cell r="I2609">
            <v>51.382526625311101</v>
          </cell>
        </row>
        <row r="2610">
          <cell r="C2610">
            <v>2606</v>
          </cell>
          <cell r="G2610">
            <v>1305.656519226</v>
          </cell>
          <cell r="H2610">
            <v>60.789769730000003</v>
          </cell>
          <cell r="I2610">
            <v>51.382526625311101</v>
          </cell>
        </row>
        <row r="2611">
          <cell r="C2611">
            <v>2607</v>
          </cell>
          <cell r="G2611">
            <v>1305.5465621789999</v>
          </cell>
          <cell r="H2611">
            <v>60.7597095</v>
          </cell>
          <cell r="I2611">
            <v>51.382526625311101</v>
          </cell>
        </row>
        <row r="2612">
          <cell r="C2612">
            <v>2608</v>
          </cell>
          <cell r="G2612">
            <v>1305.531391429</v>
          </cell>
          <cell r="H2612">
            <v>60.756500000000003</v>
          </cell>
          <cell r="I2612">
            <v>51.382526625311101</v>
          </cell>
        </row>
        <row r="2613">
          <cell r="C2613">
            <v>2609</v>
          </cell>
          <cell r="G2613">
            <v>1305.4370375669998</v>
          </cell>
          <cell r="H2613">
            <v>60.756500000000003</v>
          </cell>
          <cell r="I2613">
            <v>51.382526625311101</v>
          </cell>
        </row>
        <row r="2614">
          <cell r="C2614">
            <v>2610</v>
          </cell>
          <cell r="G2614">
            <v>1305.408483937</v>
          </cell>
          <cell r="H2614">
            <v>60.752400000000002</v>
          </cell>
          <cell r="I2614">
            <v>51.382526625311101</v>
          </cell>
        </row>
        <row r="2615">
          <cell r="C2615">
            <v>2611</v>
          </cell>
          <cell r="G2615">
            <v>1305.2936048699999</v>
          </cell>
          <cell r="H2615">
            <v>60.748600000000003</v>
          </cell>
          <cell r="I2615">
            <v>51.382526625311101</v>
          </cell>
        </row>
        <row r="2616">
          <cell r="C2616">
            <v>2612</v>
          </cell>
          <cell r="G2616">
            <v>1305.2894719380001</v>
          </cell>
          <cell r="H2616">
            <v>60.745899999999999</v>
          </cell>
          <cell r="I2616">
            <v>51.382526625311101</v>
          </cell>
        </row>
        <row r="2617">
          <cell r="C2617">
            <v>2613</v>
          </cell>
          <cell r="G2617">
            <v>1305.1573296089998</v>
          </cell>
          <cell r="H2617">
            <v>60.745899999999999</v>
          </cell>
          <cell r="I2617">
            <v>51.382526625311101</v>
          </cell>
        </row>
        <row r="2618">
          <cell r="C2618">
            <v>2614</v>
          </cell>
          <cell r="G2618">
            <v>1305.1525571760001</v>
          </cell>
          <cell r="H2618">
            <v>60.723799999999997</v>
          </cell>
          <cell r="I2618">
            <v>51.382526625311101</v>
          </cell>
        </row>
        <row r="2619">
          <cell r="C2619">
            <v>2615</v>
          </cell>
          <cell r="G2619">
            <v>1305.1201879380001</v>
          </cell>
          <cell r="H2619">
            <v>60.693399999999997</v>
          </cell>
          <cell r="I2619">
            <v>51.382526625311101</v>
          </cell>
        </row>
        <row r="2620">
          <cell r="C2620">
            <v>2616</v>
          </cell>
          <cell r="G2620">
            <v>1305.054904029</v>
          </cell>
          <cell r="H2620">
            <v>60.678234060000001</v>
          </cell>
          <cell r="I2620">
            <v>51.382526625311101</v>
          </cell>
        </row>
        <row r="2621">
          <cell r="C2621">
            <v>2617</v>
          </cell>
          <cell r="G2621">
            <v>1305.0058162799999</v>
          </cell>
          <cell r="H2621">
            <v>60.674900000000001</v>
          </cell>
          <cell r="I2621">
            <v>51.382526625311101</v>
          </cell>
        </row>
        <row r="2622">
          <cell r="C2622">
            <v>2618</v>
          </cell>
          <cell r="G2622">
            <v>1304.939803863</v>
          </cell>
          <cell r="H2622">
            <v>60.674900000000001</v>
          </cell>
          <cell r="I2622">
            <v>51.382526625311101</v>
          </cell>
        </row>
        <row r="2623">
          <cell r="C2623">
            <v>2619</v>
          </cell>
          <cell r="G2623">
            <v>1304.9257017920002</v>
          </cell>
          <cell r="H2623">
            <v>60.674900000000001</v>
          </cell>
          <cell r="I2623">
            <v>51.382526625311101</v>
          </cell>
        </row>
        <row r="2624">
          <cell r="C2624">
            <v>2620</v>
          </cell>
          <cell r="G2624">
            <v>1304.887191087</v>
          </cell>
          <cell r="H2624">
            <v>60.674900000000001</v>
          </cell>
          <cell r="I2624">
            <v>51.382526625311101</v>
          </cell>
        </row>
        <row r="2625">
          <cell r="C2625">
            <v>2621</v>
          </cell>
          <cell r="G2625">
            <v>1304.810564331</v>
          </cell>
          <cell r="H2625">
            <v>60.674900000000001</v>
          </cell>
          <cell r="I2625">
            <v>51.382526625311101</v>
          </cell>
        </row>
        <row r="2626">
          <cell r="C2626">
            <v>2622</v>
          </cell>
          <cell r="G2626">
            <v>1304.700363053</v>
          </cell>
          <cell r="H2626">
            <v>60.641205960000001</v>
          </cell>
          <cell r="I2626">
            <v>51.382526625311101</v>
          </cell>
        </row>
        <row r="2627">
          <cell r="C2627">
            <v>2623</v>
          </cell>
          <cell r="G2627">
            <v>1304.636636492</v>
          </cell>
          <cell r="H2627">
            <v>60.621952810000003</v>
          </cell>
          <cell r="I2627">
            <v>51.382526625311101</v>
          </cell>
        </row>
        <row r="2628">
          <cell r="C2628">
            <v>2624</v>
          </cell>
          <cell r="G2628">
            <v>1304.5683508599998</v>
          </cell>
          <cell r="H2628">
            <v>60.621952810000003</v>
          </cell>
          <cell r="I2628">
            <v>51.382526625311101</v>
          </cell>
        </row>
        <row r="2629">
          <cell r="C2629">
            <v>2625</v>
          </cell>
          <cell r="G2629">
            <v>1304.5200014299999</v>
          </cell>
          <cell r="H2629">
            <v>60.573099999999997</v>
          </cell>
          <cell r="I2629">
            <v>51.382526625311101</v>
          </cell>
        </row>
        <row r="2630">
          <cell r="C2630">
            <v>2626</v>
          </cell>
          <cell r="G2630">
            <v>1304.3669072759999</v>
          </cell>
          <cell r="H2630">
            <v>60.573099999999997</v>
          </cell>
          <cell r="I2630">
            <v>51.382526625311101</v>
          </cell>
        </row>
        <row r="2631">
          <cell r="C2631">
            <v>2627</v>
          </cell>
          <cell r="G2631">
            <v>1304.3531124380002</v>
          </cell>
          <cell r="H2631">
            <v>60.573099999999997</v>
          </cell>
          <cell r="I2631">
            <v>51.382526625311101</v>
          </cell>
        </row>
        <row r="2632">
          <cell r="C2632">
            <v>2628</v>
          </cell>
          <cell r="G2632">
            <v>1304.327376599</v>
          </cell>
          <cell r="H2632">
            <v>60.573099999999997</v>
          </cell>
          <cell r="I2632">
            <v>51.382526625311101</v>
          </cell>
        </row>
        <row r="2633">
          <cell r="C2633">
            <v>2629</v>
          </cell>
          <cell r="G2633">
            <v>1304.3183399950001</v>
          </cell>
          <cell r="H2633">
            <v>60.573099999999997</v>
          </cell>
          <cell r="I2633">
            <v>51.382526625311101</v>
          </cell>
        </row>
        <row r="2634">
          <cell r="C2634">
            <v>2630</v>
          </cell>
          <cell r="G2634">
            <v>1304.1426177149999</v>
          </cell>
          <cell r="H2634">
            <v>60.566400000000002</v>
          </cell>
          <cell r="I2634">
            <v>51.382526625311101</v>
          </cell>
        </row>
        <row r="2635">
          <cell r="C2635">
            <v>2631</v>
          </cell>
          <cell r="G2635">
            <v>1304.0834473349998</v>
          </cell>
          <cell r="H2635">
            <v>60.533900000000003</v>
          </cell>
          <cell r="I2635">
            <v>51.382526625311101</v>
          </cell>
        </row>
        <row r="2636">
          <cell r="C2636">
            <v>2632</v>
          </cell>
          <cell r="G2636">
            <v>1304.078928978</v>
          </cell>
          <cell r="H2636">
            <v>60.533900000000003</v>
          </cell>
          <cell r="I2636">
            <v>51.382526625311101</v>
          </cell>
        </row>
        <row r="2637">
          <cell r="C2637">
            <v>2633</v>
          </cell>
          <cell r="G2637">
            <v>1304.0561297939998</v>
          </cell>
          <cell r="H2637">
            <v>60.533900000000003</v>
          </cell>
          <cell r="I2637">
            <v>51.382526625311101</v>
          </cell>
        </row>
        <row r="2638">
          <cell r="C2638">
            <v>2634</v>
          </cell>
          <cell r="G2638">
            <v>1304.0336421050001</v>
          </cell>
          <cell r="H2638">
            <v>60.533900000000003</v>
          </cell>
          <cell r="I2638">
            <v>51.382526625311101</v>
          </cell>
        </row>
        <row r="2639">
          <cell r="C2639">
            <v>2635</v>
          </cell>
          <cell r="G2639">
            <v>1303.9699722480002</v>
          </cell>
          <cell r="H2639">
            <v>60.533900000000003</v>
          </cell>
          <cell r="I2639">
            <v>51.382526625311101</v>
          </cell>
        </row>
        <row r="2640">
          <cell r="C2640">
            <v>2636</v>
          </cell>
          <cell r="G2640">
            <v>1303.953732252</v>
          </cell>
          <cell r="H2640">
            <v>60.533900000000003</v>
          </cell>
          <cell r="I2640">
            <v>51.382526625311101</v>
          </cell>
        </row>
        <row r="2641">
          <cell r="C2641">
            <v>2637</v>
          </cell>
          <cell r="G2641">
            <v>1303.9342963709998</v>
          </cell>
          <cell r="H2641">
            <v>60.533900000000003</v>
          </cell>
          <cell r="I2641">
            <v>51.382526625311101</v>
          </cell>
        </row>
        <row r="2642">
          <cell r="C2642">
            <v>2638</v>
          </cell>
          <cell r="G2642">
            <v>1303.9224949930001</v>
          </cell>
          <cell r="H2642">
            <v>60.522399999999998</v>
          </cell>
          <cell r="I2642">
            <v>51.382526625311101</v>
          </cell>
        </row>
        <row r="2643">
          <cell r="C2643">
            <v>2639</v>
          </cell>
          <cell r="G2643">
            <v>1303.9112095810001</v>
          </cell>
          <cell r="H2643">
            <v>60.51094793</v>
          </cell>
          <cell r="I2643">
            <v>51.382526625311101</v>
          </cell>
        </row>
        <row r="2644">
          <cell r="C2644">
            <v>2640</v>
          </cell>
          <cell r="G2644">
            <v>1303.9004416929999</v>
          </cell>
          <cell r="H2644">
            <v>60.51094793</v>
          </cell>
          <cell r="I2644">
            <v>51.382526625311101</v>
          </cell>
        </row>
        <row r="2645">
          <cell r="C2645">
            <v>2641</v>
          </cell>
          <cell r="G2645">
            <v>1303.874749761</v>
          </cell>
          <cell r="H2645">
            <v>60.476700000000001</v>
          </cell>
          <cell r="I2645">
            <v>51.382526625311101</v>
          </cell>
        </row>
        <row r="2646">
          <cell r="C2646">
            <v>2642</v>
          </cell>
          <cell r="G2646">
            <v>1303.825307374</v>
          </cell>
          <cell r="H2646">
            <v>60.476700000000001</v>
          </cell>
          <cell r="I2646">
            <v>51.382526625311101</v>
          </cell>
        </row>
        <row r="2647">
          <cell r="C2647">
            <v>2643</v>
          </cell>
          <cell r="G2647">
            <v>1303.8091757990001</v>
          </cell>
          <cell r="H2647">
            <v>60.366049109999999</v>
          </cell>
          <cell r="I2647">
            <v>51.382526625311101</v>
          </cell>
        </row>
        <row r="2648">
          <cell r="C2648">
            <v>2644</v>
          </cell>
          <cell r="G2648">
            <v>1303.8015047440001</v>
          </cell>
          <cell r="H2648">
            <v>60.366049109999999</v>
          </cell>
          <cell r="I2648">
            <v>51.382526625311101</v>
          </cell>
        </row>
        <row r="2649">
          <cell r="C2649">
            <v>2645</v>
          </cell>
          <cell r="G2649">
            <v>1303.744337176</v>
          </cell>
          <cell r="H2649">
            <v>60.342685590000002</v>
          </cell>
          <cell r="I2649">
            <v>51.382526625311101</v>
          </cell>
        </row>
        <row r="2650">
          <cell r="C2650">
            <v>2646</v>
          </cell>
          <cell r="G2650">
            <v>1303.7123231820001</v>
          </cell>
          <cell r="H2650">
            <v>60.342685590000002</v>
          </cell>
          <cell r="I2650">
            <v>51.382526625311101</v>
          </cell>
        </row>
        <row r="2651">
          <cell r="C2651">
            <v>2647</v>
          </cell>
          <cell r="G2651">
            <v>1303.638239267</v>
          </cell>
          <cell r="H2651">
            <v>60.214142619999997</v>
          </cell>
          <cell r="I2651">
            <v>51.382526625311101</v>
          </cell>
        </row>
        <row r="2652">
          <cell r="C2652">
            <v>2648</v>
          </cell>
          <cell r="G2652">
            <v>1303.6050397930001</v>
          </cell>
          <cell r="H2652">
            <v>60.195040280000001</v>
          </cell>
          <cell r="I2652">
            <v>51.382526625311101</v>
          </cell>
        </row>
        <row r="2653">
          <cell r="C2653">
            <v>2649</v>
          </cell>
          <cell r="G2653">
            <v>1303.553886355</v>
          </cell>
          <cell r="H2653">
            <v>60.195040280000001</v>
          </cell>
          <cell r="I2653">
            <v>51.382526625311101</v>
          </cell>
        </row>
        <row r="2654">
          <cell r="C2654">
            <v>2650</v>
          </cell>
          <cell r="G2654">
            <v>1303.468197187</v>
          </cell>
          <cell r="H2654">
            <v>60.195040280000001</v>
          </cell>
          <cell r="I2654">
            <v>51.382526625311101</v>
          </cell>
        </row>
        <row r="2655">
          <cell r="C2655">
            <v>2651</v>
          </cell>
          <cell r="G2655">
            <v>1303.438661934</v>
          </cell>
          <cell r="H2655">
            <v>60.195040280000001</v>
          </cell>
          <cell r="I2655">
            <v>51.382526625311101</v>
          </cell>
        </row>
        <row r="2656">
          <cell r="C2656">
            <v>2652</v>
          </cell>
          <cell r="G2656">
            <v>1303.438526052</v>
          </cell>
          <cell r="H2656">
            <v>60.195040280000001</v>
          </cell>
          <cell r="I2656">
            <v>51.382526625311101</v>
          </cell>
        </row>
        <row r="2657">
          <cell r="C2657">
            <v>2653</v>
          </cell>
          <cell r="G2657">
            <v>1303.409463791</v>
          </cell>
          <cell r="H2657">
            <v>60.195040280000001</v>
          </cell>
          <cell r="I2657">
            <v>51.382526625311101</v>
          </cell>
        </row>
        <row r="2658">
          <cell r="C2658">
            <v>2654</v>
          </cell>
          <cell r="G2658">
            <v>1303.382465119</v>
          </cell>
          <cell r="H2658">
            <v>60.190752549999999</v>
          </cell>
          <cell r="I2658">
            <v>51.382526625311101</v>
          </cell>
        </row>
        <row r="2659">
          <cell r="C2659">
            <v>2655</v>
          </cell>
          <cell r="G2659">
            <v>1303.3468230210001</v>
          </cell>
          <cell r="H2659">
            <v>60.183594540000001</v>
          </cell>
          <cell r="I2659">
            <v>51.382526625311101</v>
          </cell>
        </row>
        <row r="2660">
          <cell r="C2660">
            <v>2656</v>
          </cell>
          <cell r="G2660">
            <v>1303.3045849369998</v>
          </cell>
          <cell r="H2660">
            <v>60.183594540000001</v>
          </cell>
          <cell r="I2660">
            <v>51.382526625311101</v>
          </cell>
        </row>
        <row r="2661">
          <cell r="C2661">
            <v>2657</v>
          </cell>
          <cell r="G2661">
            <v>1303.1869095079999</v>
          </cell>
          <cell r="H2661">
            <v>60.168715679999998</v>
          </cell>
          <cell r="I2661">
            <v>51.382526625311101</v>
          </cell>
        </row>
        <row r="2662">
          <cell r="C2662">
            <v>2658</v>
          </cell>
          <cell r="G2662">
            <v>1303.145513014</v>
          </cell>
          <cell r="H2662">
            <v>60.165201719999999</v>
          </cell>
          <cell r="I2662">
            <v>51.382526625311101</v>
          </cell>
        </row>
        <row r="2663">
          <cell r="C2663">
            <v>2659</v>
          </cell>
          <cell r="G2663">
            <v>1303.055372457</v>
          </cell>
          <cell r="H2663">
            <v>60.147385239999998</v>
          </cell>
          <cell r="I2663">
            <v>51.382526625311101</v>
          </cell>
        </row>
        <row r="2664">
          <cell r="C2664">
            <v>2660</v>
          </cell>
          <cell r="G2664">
            <v>1302.996464716</v>
          </cell>
          <cell r="H2664">
            <v>60.146408839999999</v>
          </cell>
          <cell r="I2664">
            <v>51.382526625311101</v>
          </cell>
        </row>
        <row r="2665">
          <cell r="C2665">
            <v>2661</v>
          </cell>
          <cell r="G2665">
            <v>1302.9910870670001</v>
          </cell>
          <cell r="H2665">
            <v>60.139913700000001</v>
          </cell>
          <cell r="I2665">
            <v>51.382526625311101</v>
          </cell>
        </row>
        <row r="2666">
          <cell r="C2666">
            <v>2662</v>
          </cell>
          <cell r="G2666">
            <v>1302.8636428749999</v>
          </cell>
          <cell r="H2666">
            <v>60.122900000000001</v>
          </cell>
          <cell r="I2666">
            <v>51.382526625311101</v>
          </cell>
        </row>
        <row r="2667">
          <cell r="C2667">
            <v>2663</v>
          </cell>
          <cell r="G2667">
            <v>1302.8310538180001</v>
          </cell>
          <cell r="H2667">
            <v>60.115699999999997</v>
          </cell>
          <cell r="I2667">
            <v>51.382526625311101</v>
          </cell>
        </row>
        <row r="2668">
          <cell r="C2668">
            <v>2664</v>
          </cell>
          <cell r="G2668">
            <v>1302.802878252</v>
          </cell>
          <cell r="H2668">
            <v>60.115699999999997</v>
          </cell>
          <cell r="I2668">
            <v>51.382526625311101</v>
          </cell>
        </row>
        <row r="2669">
          <cell r="C2669">
            <v>2665</v>
          </cell>
          <cell r="G2669">
            <v>1302.7783064359999</v>
          </cell>
          <cell r="H2669">
            <v>60.106699999999996</v>
          </cell>
          <cell r="I2669">
            <v>51.382526625311101</v>
          </cell>
        </row>
        <row r="2670">
          <cell r="C2670">
            <v>2666</v>
          </cell>
          <cell r="G2670">
            <v>1302.74410741</v>
          </cell>
          <cell r="H2670">
            <v>60.106699999999996</v>
          </cell>
          <cell r="I2670">
            <v>51.382526625311101</v>
          </cell>
        </row>
        <row r="2671">
          <cell r="C2671">
            <v>2667</v>
          </cell>
          <cell r="G2671">
            <v>1302.6047572959999</v>
          </cell>
          <cell r="H2671">
            <v>60.085888629999999</v>
          </cell>
          <cell r="I2671">
            <v>51.382526625311101</v>
          </cell>
        </row>
        <row r="2672">
          <cell r="C2672">
            <v>2668</v>
          </cell>
          <cell r="G2672">
            <v>1302.5907254460001</v>
          </cell>
          <cell r="H2672">
            <v>60.085888629999999</v>
          </cell>
          <cell r="I2672">
            <v>51.382526625311101</v>
          </cell>
        </row>
        <row r="2673">
          <cell r="C2673">
            <v>2669</v>
          </cell>
          <cell r="G2673">
            <v>1302.4545367360001</v>
          </cell>
          <cell r="H2673">
            <v>60.085888629999999</v>
          </cell>
          <cell r="I2673">
            <v>51.382526625311101</v>
          </cell>
        </row>
        <row r="2674">
          <cell r="C2674">
            <v>2670</v>
          </cell>
          <cell r="G2674">
            <v>1302.346656987</v>
          </cell>
          <cell r="H2674">
            <v>60.072504479999999</v>
          </cell>
          <cell r="I2674">
            <v>51.382526625311101</v>
          </cell>
        </row>
        <row r="2675">
          <cell r="C2675">
            <v>2671</v>
          </cell>
          <cell r="G2675">
            <v>1302.3426149249999</v>
          </cell>
          <cell r="H2675">
            <v>60.072504479999999</v>
          </cell>
          <cell r="I2675">
            <v>51.382526625311101</v>
          </cell>
        </row>
        <row r="2676">
          <cell r="C2676">
            <v>2672</v>
          </cell>
          <cell r="G2676">
            <v>1302.3084979979999</v>
          </cell>
          <cell r="H2676">
            <v>60.055886749999999</v>
          </cell>
          <cell r="I2676">
            <v>51.382526625311101</v>
          </cell>
        </row>
        <row r="2677">
          <cell r="C2677">
            <v>2673</v>
          </cell>
          <cell r="G2677">
            <v>1302.291753475</v>
          </cell>
          <cell r="H2677">
            <v>60.04362459</v>
          </cell>
          <cell r="I2677">
            <v>51.382526625311101</v>
          </cell>
        </row>
        <row r="2678">
          <cell r="C2678">
            <v>2674</v>
          </cell>
          <cell r="G2678">
            <v>1302.280586718</v>
          </cell>
          <cell r="H2678">
            <v>60.02564606</v>
          </cell>
          <cell r="I2678">
            <v>51.382526625311101</v>
          </cell>
        </row>
        <row r="2679">
          <cell r="C2679">
            <v>2675</v>
          </cell>
          <cell r="G2679">
            <v>1302.266760106</v>
          </cell>
          <cell r="H2679">
            <v>60.0246</v>
          </cell>
          <cell r="I2679">
            <v>51.382526625311101</v>
          </cell>
        </row>
        <row r="2680">
          <cell r="C2680">
            <v>2676</v>
          </cell>
          <cell r="G2680">
            <v>1302.2071835300001</v>
          </cell>
          <cell r="H2680">
            <v>60.0246</v>
          </cell>
          <cell r="I2680">
            <v>51.382526625311101</v>
          </cell>
        </row>
        <row r="2681">
          <cell r="C2681">
            <v>2677</v>
          </cell>
          <cell r="G2681">
            <v>1302.143766998</v>
          </cell>
          <cell r="H2681">
            <v>60.019114860000002</v>
          </cell>
          <cell r="I2681">
            <v>51.382526625311101</v>
          </cell>
        </row>
        <row r="2682">
          <cell r="C2682">
            <v>2678</v>
          </cell>
          <cell r="G2682">
            <v>1302.104869255</v>
          </cell>
          <cell r="H2682">
            <v>60.007602329999997</v>
          </cell>
          <cell r="I2682">
            <v>51.382526625311101</v>
          </cell>
        </row>
        <row r="2683">
          <cell r="C2683">
            <v>2679</v>
          </cell>
          <cell r="G2683">
            <v>1302.1040851700002</v>
          </cell>
          <cell r="H2683">
            <v>60.003300000000003</v>
          </cell>
          <cell r="I2683">
            <v>51.382526625311101</v>
          </cell>
        </row>
        <row r="2684">
          <cell r="C2684">
            <v>2680</v>
          </cell>
          <cell r="G2684">
            <v>1302.0517716880001</v>
          </cell>
          <cell r="H2684">
            <v>59.997316619999999</v>
          </cell>
          <cell r="I2684">
            <v>51.382526625311101</v>
          </cell>
        </row>
        <row r="2685">
          <cell r="C2685">
            <v>2681</v>
          </cell>
          <cell r="G2685">
            <v>1302.0349152490001</v>
          </cell>
          <cell r="H2685">
            <v>59.997316619999999</v>
          </cell>
          <cell r="I2685">
            <v>51.382526625311101</v>
          </cell>
        </row>
        <row r="2686">
          <cell r="C2686">
            <v>2682</v>
          </cell>
          <cell r="G2686">
            <v>1302.0303327510001</v>
          </cell>
          <cell r="H2686">
            <v>59.997316619999999</v>
          </cell>
          <cell r="I2686">
            <v>51.382526625311101</v>
          </cell>
        </row>
        <row r="2687">
          <cell r="C2687">
            <v>2683</v>
          </cell>
          <cell r="G2687">
            <v>1301.9636125280001</v>
          </cell>
          <cell r="H2687">
            <v>59.997316619999999</v>
          </cell>
          <cell r="I2687">
            <v>51.382526625311101</v>
          </cell>
        </row>
        <row r="2688">
          <cell r="C2688">
            <v>2684</v>
          </cell>
          <cell r="G2688">
            <v>1301.917264145</v>
          </cell>
          <cell r="H2688">
            <v>59.997316619999999</v>
          </cell>
          <cell r="I2688">
            <v>51.382526625311101</v>
          </cell>
        </row>
        <row r="2689">
          <cell r="C2689">
            <v>2685</v>
          </cell>
          <cell r="G2689">
            <v>1301.8852151609999</v>
          </cell>
          <cell r="H2689">
            <v>59.997316619999999</v>
          </cell>
          <cell r="I2689">
            <v>51.382526625311101</v>
          </cell>
        </row>
        <row r="2690">
          <cell r="C2690">
            <v>2686</v>
          </cell>
          <cell r="G2690">
            <v>1301.8594674829999</v>
          </cell>
          <cell r="H2690">
            <v>59.997316619999999</v>
          </cell>
          <cell r="I2690">
            <v>51.382526625311101</v>
          </cell>
        </row>
        <row r="2691">
          <cell r="C2691">
            <v>2687</v>
          </cell>
          <cell r="G2691">
            <v>1301.8546551039999</v>
          </cell>
          <cell r="H2691">
            <v>59.997316619999999</v>
          </cell>
          <cell r="I2691">
            <v>51.382526625311101</v>
          </cell>
        </row>
        <row r="2692">
          <cell r="C2692">
            <v>2688</v>
          </cell>
          <cell r="G2692">
            <v>1301.844030875</v>
          </cell>
          <cell r="H2692">
            <v>59.997316619999999</v>
          </cell>
          <cell r="I2692">
            <v>51.382526625311101</v>
          </cell>
        </row>
        <row r="2693">
          <cell r="C2693">
            <v>2689</v>
          </cell>
          <cell r="G2693">
            <v>1301.8067807159998</v>
          </cell>
          <cell r="H2693">
            <v>59.990900000000003</v>
          </cell>
          <cell r="I2693">
            <v>51.382526625311101</v>
          </cell>
        </row>
        <row r="2694">
          <cell r="C2694">
            <v>2690</v>
          </cell>
          <cell r="G2694">
            <v>1301.7959313849999</v>
          </cell>
          <cell r="H2694">
            <v>59.982900000000001</v>
          </cell>
          <cell r="I2694">
            <v>51.382526625311101</v>
          </cell>
        </row>
        <row r="2695">
          <cell r="C2695">
            <v>2691</v>
          </cell>
          <cell r="G2695">
            <v>1301.7846866780001</v>
          </cell>
          <cell r="H2695">
            <v>59.978400000000001</v>
          </cell>
          <cell r="I2695">
            <v>51.382526625311101</v>
          </cell>
        </row>
        <row r="2696">
          <cell r="C2696">
            <v>2692</v>
          </cell>
          <cell r="G2696">
            <v>1301.6525572420001</v>
          </cell>
          <cell r="H2696">
            <v>59.977800000000002</v>
          </cell>
          <cell r="I2696">
            <v>51.382526625311101</v>
          </cell>
        </row>
        <row r="2697">
          <cell r="C2697">
            <v>2693</v>
          </cell>
          <cell r="G2697">
            <v>1301.5690840479999</v>
          </cell>
          <cell r="H2697">
            <v>59.977800000000002</v>
          </cell>
          <cell r="I2697">
            <v>51.382526625311101</v>
          </cell>
        </row>
        <row r="2698">
          <cell r="C2698">
            <v>2694</v>
          </cell>
          <cell r="G2698">
            <v>1301.559785355</v>
          </cell>
          <cell r="H2698">
            <v>59.977800000000002</v>
          </cell>
          <cell r="I2698">
            <v>51.382526625311101</v>
          </cell>
        </row>
        <row r="2699">
          <cell r="C2699">
            <v>2695</v>
          </cell>
          <cell r="G2699">
            <v>1301.5281559999999</v>
          </cell>
          <cell r="H2699">
            <v>59.973806680000003</v>
          </cell>
          <cell r="I2699">
            <v>51.382526625311101</v>
          </cell>
        </row>
        <row r="2700">
          <cell r="C2700">
            <v>2696</v>
          </cell>
          <cell r="G2700">
            <v>1301.4933644560001</v>
          </cell>
          <cell r="H2700">
            <v>59.973806680000003</v>
          </cell>
          <cell r="I2700">
            <v>51.382526625311101</v>
          </cell>
        </row>
        <row r="2701">
          <cell r="C2701">
            <v>2697</v>
          </cell>
          <cell r="G2701">
            <v>1301.4300161810002</v>
          </cell>
          <cell r="H2701">
            <v>59.973806680000003</v>
          </cell>
          <cell r="I2701">
            <v>51.382526625311101</v>
          </cell>
        </row>
        <row r="2702">
          <cell r="C2702">
            <v>2698</v>
          </cell>
          <cell r="G2702">
            <v>1301.4075050679999</v>
          </cell>
          <cell r="H2702">
            <v>59.973806680000003</v>
          </cell>
          <cell r="I2702">
            <v>51.382526625311101</v>
          </cell>
        </row>
        <row r="2703">
          <cell r="C2703">
            <v>2699</v>
          </cell>
          <cell r="G2703">
            <v>1301.3240211899999</v>
          </cell>
          <cell r="H2703">
            <v>59.973806680000003</v>
          </cell>
          <cell r="I2703">
            <v>51.382526625311101</v>
          </cell>
        </row>
        <row r="2704">
          <cell r="C2704">
            <v>2700</v>
          </cell>
          <cell r="G2704">
            <v>1301.282224478</v>
          </cell>
          <cell r="H2704">
            <v>59.973806680000003</v>
          </cell>
          <cell r="I2704">
            <v>51.382526625311101</v>
          </cell>
        </row>
        <row r="2705">
          <cell r="C2705">
            <v>2701</v>
          </cell>
          <cell r="G2705">
            <v>1301.244645537</v>
          </cell>
          <cell r="H2705">
            <v>59.973806680000003</v>
          </cell>
          <cell r="I2705">
            <v>51.382526625311101</v>
          </cell>
        </row>
        <row r="2706">
          <cell r="C2706">
            <v>2702</v>
          </cell>
          <cell r="G2706">
            <v>1301.2216037799999</v>
          </cell>
          <cell r="H2706">
            <v>59.973806680000003</v>
          </cell>
          <cell r="I2706">
            <v>51.382526625311101</v>
          </cell>
        </row>
        <row r="2707">
          <cell r="C2707">
            <v>2703</v>
          </cell>
          <cell r="G2707">
            <v>1301.169177258</v>
          </cell>
          <cell r="H2707">
            <v>59.973806680000003</v>
          </cell>
          <cell r="I2707">
            <v>51.382526625311101</v>
          </cell>
        </row>
        <row r="2708">
          <cell r="C2708">
            <v>2704</v>
          </cell>
          <cell r="G2708">
            <v>1301.165488808</v>
          </cell>
          <cell r="H2708">
            <v>59.962499999999999</v>
          </cell>
          <cell r="I2708">
            <v>51.382526625311101</v>
          </cell>
        </row>
        <row r="2709">
          <cell r="C2709">
            <v>2705</v>
          </cell>
          <cell r="G2709">
            <v>1301.1607361860001</v>
          </cell>
          <cell r="H2709">
            <v>59.962499999999999</v>
          </cell>
          <cell r="I2709">
            <v>51.382526625311101</v>
          </cell>
        </row>
        <row r="2710">
          <cell r="C2710">
            <v>2706</v>
          </cell>
          <cell r="G2710">
            <v>1301.155968866</v>
          </cell>
          <cell r="H2710">
            <v>59.962499999999999</v>
          </cell>
          <cell r="I2710">
            <v>51.382526625311101</v>
          </cell>
        </row>
        <row r="2711">
          <cell r="C2711">
            <v>2707</v>
          </cell>
          <cell r="G2711">
            <v>1301.15558667</v>
          </cell>
          <cell r="H2711">
            <v>59.962499999999999</v>
          </cell>
          <cell r="I2711">
            <v>51.382526625311101</v>
          </cell>
        </row>
        <row r="2712">
          <cell r="C2712">
            <v>2708</v>
          </cell>
          <cell r="G2712">
            <v>1301.0096365859999</v>
          </cell>
          <cell r="H2712">
            <v>59.962499999999999</v>
          </cell>
          <cell r="I2712">
            <v>51.382526625311101</v>
          </cell>
        </row>
        <row r="2713">
          <cell r="C2713">
            <v>2709</v>
          </cell>
          <cell r="G2713">
            <v>1300.913862716</v>
          </cell>
          <cell r="H2713">
            <v>59.953299999999999</v>
          </cell>
          <cell r="I2713">
            <v>51.382526625311101</v>
          </cell>
        </row>
        <row r="2714">
          <cell r="C2714">
            <v>2710</v>
          </cell>
          <cell r="G2714">
            <v>1300.9080903849999</v>
          </cell>
          <cell r="H2714">
            <v>59.952300000000001</v>
          </cell>
          <cell r="I2714">
            <v>51.382526625311101</v>
          </cell>
        </row>
        <row r="2715">
          <cell r="C2715">
            <v>2711</v>
          </cell>
          <cell r="G2715">
            <v>1300.7493885639999</v>
          </cell>
          <cell r="H2715">
            <v>59.9467</v>
          </cell>
          <cell r="I2715">
            <v>51.382526625311101</v>
          </cell>
        </row>
        <row r="2716">
          <cell r="C2716">
            <v>2712</v>
          </cell>
          <cell r="G2716">
            <v>1300.680894672</v>
          </cell>
          <cell r="H2716">
            <v>59.942</v>
          </cell>
          <cell r="I2716">
            <v>51.382526625311101</v>
          </cell>
        </row>
        <row r="2717">
          <cell r="C2717">
            <v>2713</v>
          </cell>
          <cell r="G2717">
            <v>1300.6639644269999</v>
          </cell>
          <cell r="H2717">
            <v>59.942</v>
          </cell>
          <cell r="I2717">
            <v>51.382526625311101</v>
          </cell>
        </row>
        <row r="2718">
          <cell r="C2718">
            <v>2714</v>
          </cell>
          <cell r="G2718">
            <v>1300.6618901720001</v>
          </cell>
          <cell r="H2718">
            <v>59.924900000000001</v>
          </cell>
          <cell r="I2718">
            <v>51.382526625311101</v>
          </cell>
        </row>
        <row r="2719">
          <cell r="C2719">
            <v>2715</v>
          </cell>
          <cell r="G2719">
            <v>1300.616203841</v>
          </cell>
          <cell r="H2719">
            <v>59.924900000000001</v>
          </cell>
          <cell r="I2719">
            <v>51.382526625311101</v>
          </cell>
        </row>
        <row r="2720">
          <cell r="C2720">
            <v>2716</v>
          </cell>
          <cell r="G2720">
            <v>1300.6125016610001</v>
          </cell>
          <cell r="H2720">
            <v>59.914292879999998</v>
          </cell>
          <cell r="I2720">
            <v>51.382526625311101</v>
          </cell>
        </row>
        <row r="2721">
          <cell r="C2721">
            <v>2717</v>
          </cell>
          <cell r="G2721">
            <v>1300.553544655</v>
          </cell>
          <cell r="H2721">
            <v>59.914292879999998</v>
          </cell>
          <cell r="I2721">
            <v>51.382526625311101</v>
          </cell>
        </row>
        <row r="2722">
          <cell r="C2722">
            <v>2718</v>
          </cell>
          <cell r="G2722">
            <v>1300.524339238</v>
          </cell>
          <cell r="H2722">
            <v>59.902999999999999</v>
          </cell>
          <cell r="I2722">
            <v>51.382526625311101</v>
          </cell>
        </row>
        <row r="2723">
          <cell r="C2723">
            <v>2719</v>
          </cell>
          <cell r="G2723">
            <v>1300.4864457230001</v>
          </cell>
          <cell r="H2723">
            <v>59.877299999999998</v>
          </cell>
          <cell r="I2723">
            <v>51.382526625311101</v>
          </cell>
        </row>
        <row r="2724">
          <cell r="C2724">
            <v>2720</v>
          </cell>
          <cell r="G2724">
            <v>1300.471140806</v>
          </cell>
          <cell r="H2724">
            <v>59.877299999999998</v>
          </cell>
          <cell r="I2724">
            <v>51.382526625311101</v>
          </cell>
        </row>
        <row r="2725">
          <cell r="C2725">
            <v>2721</v>
          </cell>
          <cell r="G2725">
            <v>1300.4469088419999</v>
          </cell>
          <cell r="H2725">
            <v>59.875500000000002</v>
          </cell>
          <cell r="I2725">
            <v>51.382526625311101</v>
          </cell>
        </row>
        <row r="2726">
          <cell r="C2726">
            <v>2722</v>
          </cell>
          <cell r="G2726">
            <v>1300.4259343240001</v>
          </cell>
          <cell r="H2726">
            <v>59.759599999999999</v>
          </cell>
          <cell r="I2726">
            <v>51.382526625311101</v>
          </cell>
        </row>
        <row r="2727">
          <cell r="C2727">
            <v>2723</v>
          </cell>
          <cell r="G2727">
            <v>1300.386433593</v>
          </cell>
          <cell r="H2727">
            <v>59.691600000000001</v>
          </cell>
          <cell r="I2727">
            <v>51.382526625311101</v>
          </cell>
        </row>
        <row r="2728">
          <cell r="C2728">
            <v>2724</v>
          </cell>
          <cell r="G2728">
            <v>1300.3792820470001</v>
          </cell>
          <cell r="H2728">
            <v>59.661804760000003</v>
          </cell>
          <cell r="I2728">
            <v>51.382526625311101</v>
          </cell>
        </row>
        <row r="2729">
          <cell r="C2729">
            <v>2725</v>
          </cell>
          <cell r="G2729">
            <v>1300.331015706</v>
          </cell>
          <cell r="H2729">
            <v>59.661804760000003</v>
          </cell>
          <cell r="I2729">
            <v>51.382526625311101</v>
          </cell>
        </row>
        <row r="2730">
          <cell r="C2730">
            <v>2726</v>
          </cell>
          <cell r="G2730">
            <v>1300.3208837750001</v>
          </cell>
          <cell r="H2730">
            <v>59.661804760000003</v>
          </cell>
          <cell r="I2730">
            <v>51.382526625311101</v>
          </cell>
        </row>
        <row r="2731">
          <cell r="C2731">
            <v>2727</v>
          </cell>
          <cell r="G2731">
            <v>1300.233034485</v>
          </cell>
          <cell r="H2731">
            <v>59.661804760000003</v>
          </cell>
          <cell r="I2731">
            <v>51.382526625311101</v>
          </cell>
        </row>
        <row r="2732">
          <cell r="C2732">
            <v>2728</v>
          </cell>
          <cell r="G2732">
            <v>1300.1320776970001</v>
          </cell>
          <cell r="H2732">
            <v>59.661804760000003</v>
          </cell>
          <cell r="I2732">
            <v>51.382526625311101</v>
          </cell>
        </row>
        <row r="2733">
          <cell r="C2733">
            <v>2729</v>
          </cell>
          <cell r="G2733">
            <v>1300.1116132070001</v>
          </cell>
          <cell r="H2733">
            <v>59.651499999999999</v>
          </cell>
          <cell r="I2733">
            <v>51.382526625311101</v>
          </cell>
        </row>
        <row r="2734">
          <cell r="C2734">
            <v>2730</v>
          </cell>
          <cell r="G2734">
            <v>1300.0731036100001</v>
          </cell>
          <cell r="H2734">
            <v>59.651499999999999</v>
          </cell>
          <cell r="I2734">
            <v>51.382526625311101</v>
          </cell>
        </row>
        <row r="2735">
          <cell r="C2735">
            <v>2731</v>
          </cell>
          <cell r="G2735">
            <v>1300.0520915359998</v>
          </cell>
          <cell r="H2735">
            <v>59.651499999999999</v>
          </cell>
          <cell r="I2735">
            <v>51.382526625311101</v>
          </cell>
        </row>
        <row r="2736">
          <cell r="C2736">
            <v>2732</v>
          </cell>
          <cell r="G2736">
            <v>1300.043623299</v>
          </cell>
          <cell r="H2736">
            <v>59.651499999999999</v>
          </cell>
          <cell r="I2736">
            <v>51.382526625311101</v>
          </cell>
        </row>
        <row r="2737">
          <cell r="C2737">
            <v>2733</v>
          </cell>
          <cell r="G2737">
            <v>1299.944927091</v>
          </cell>
          <cell r="H2737">
            <v>59.651499999999999</v>
          </cell>
          <cell r="I2737">
            <v>51.382526625311101</v>
          </cell>
        </row>
        <row r="2738">
          <cell r="C2738">
            <v>2734</v>
          </cell>
          <cell r="G2738">
            <v>1299.9137305880001</v>
          </cell>
          <cell r="H2738">
            <v>59.651499999999999</v>
          </cell>
          <cell r="I2738">
            <v>51.382526625311101</v>
          </cell>
        </row>
        <row r="2739">
          <cell r="C2739">
            <v>2735</v>
          </cell>
          <cell r="G2739">
            <v>1299.8610334050002</v>
          </cell>
          <cell r="H2739">
            <v>59.651499999999999</v>
          </cell>
          <cell r="I2739">
            <v>51.382526625311101</v>
          </cell>
        </row>
        <row r="2740">
          <cell r="C2740">
            <v>2736</v>
          </cell>
          <cell r="G2740">
            <v>1299.838341891</v>
          </cell>
          <cell r="H2740">
            <v>59.623984360000001</v>
          </cell>
          <cell r="I2740">
            <v>51.382526625311101</v>
          </cell>
        </row>
        <row r="2741">
          <cell r="C2741">
            <v>2737</v>
          </cell>
          <cell r="G2741">
            <v>1299.8183037380002</v>
          </cell>
          <cell r="H2741">
            <v>59.623984360000001</v>
          </cell>
          <cell r="I2741">
            <v>51.382526625311101</v>
          </cell>
        </row>
        <row r="2742">
          <cell r="C2742">
            <v>2738</v>
          </cell>
          <cell r="G2742">
            <v>1299.8052669830001</v>
          </cell>
          <cell r="H2742">
            <v>59.576458000000002</v>
          </cell>
          <cell r="I2742">
            <v>51.382526625311101</v>
          </cell>
        </row>
        <row r="2743">
          <cell r="C2743">
            <v>2739</v>
          </cell>
          <cell r="G2743">
            <v>1299.7581461950001</v>
          </cell>
          <cell r="H2743">
            <v>59.576458000000002</v>
          </cell>
          <cell r="I2743">
            <v>51.382526625311101</v>
          </cell>
        </row>
        <row r="2744">
          <cell r="C2744">
            <v>2740</v>
          </cell>
          <cell r="G2744">
            <v>1299.7364456770001</v>
          </cell>
          <cell r="H2744">
            <v>59.576458000000002</v>
          </cell>
          <cell r="I2744">
            <v>51.382526625311101</v>
          </cell>
        </row>
        <row r="2745">
          <cell r="C2745">
            <v>2741</v>
          </cell>
          <cell r="G2745">
            <v>1299.707952963</v>
          </cell>
          <cell r="H2745">
            <v>59.576458000000002</v>
          </cell>
          <cell r="I2745">
            <v>51.382526625311101</v>
          </cell>
        </row>
        <row r="2746">
          <cell r="C2746">
            <v>2742</v>
          </cell>
          <cell r="G2746">
            <v>1299.6145679450001</v>
          </cell>
          <cell r="H2746">
            <v>59.576458000000002</v>
          </cell>
          <cell r="I2746">
            <v>51.382526625311101</v>
          </cell>
        </row>
        <row r="2747">
          <cell r="C2747">
            <v>2743</v>
          </cell>
          <cell r="G2747">
            <v>1299.5752694920002</v>
          </cell>
          <cell r="H2747">
            <v>59.566287750000001</v>
          </cell>
          <cell r="I2747">
            <v>51.382526625311101</v>
          </cell>
        </row>
        <row r="2748">
          <cell r="C2748">
            <v>2744</v>
          </cell>
          <cell r="G2748">
            <v>1299.5628080839999</v>
          </cell>
          <cell r="H2748">
            <v>59.366</v>
          </cell>
          <cell r="I2748">
            <v>51.382526625311101</v>
          </cell>
        </row>
        <row r="2749">
          <cell r="C2749">
            <v>2745</v>
          </cell>
          <cell r="G2749">
            <v>1299.5530681519999</v>
          </cell>
          <cell r="H2749">
            <v>59.3399</v>
          </cell>
          <cell r="I2749">
            <v>51.382526625311101</v>
          </cell>
        </row>
        <row r="2750">
          <cell r="C2750">
            <v>2746</v>
          </cell>
          <cell r="G2750">
            <v>1299.5376459949998</v>
          </cell>
          <cell r="H2750">
            <v>59.3399</v>
          </cell>
          <cell r="I2750">
            <v>51.382526625311101</v>
          </cell>
        </row>
        <row r="2751">
          <cell r="C2751">
            <v>2747</v>
          </cell>
          <cell r="G2751">
            <v>1299.485916377</v>
          </cell>
          <cell r="H2751">
            <v>59.326500000000003</v>
          </cell>
          <cell r="I2751">
            <v>51.382526625311101</v>
          </cell>
        </row>
        <row r="2752">
          <cell r="C2752">
            <v>2748</v>
          </cell>
          <cell r="G2752">
            <v>1299.3584766050001</v>
          </cell>
          <cell r="H2752">
            <v>59.325400000000002</v>
          </cell>
          <cell r="I2752">
            <v>51.382526625311101</v>
          </cell>
        </row>
        <row r="2753">
          <cell r="C2753">
            <v>2749</v>
          </cell>
          <cell r="G2753">
            <v>1299.338562813</v>
          </cell>
          <cell r="H2753">
            <v>59.325400000000002</v>
          </cell>
          <cell r="I2753">
            <v>51.382526625311101</v>
          </cell>
        </row>
        <row r="2754">
          <cell r="C2754">
            <v>2750</v>
          </cell>
          <cell r="G2754">
            <v>1299.3239208490002</v>
          </cell>
          <cell r="H2754">
            <v>59.325400000000002</v>
          </cell>
          <cell r="I2754">
            <v>51.382526625311101</v>
          </cell>
        </row>
        <row r="2755">
          <cell r="C2755">
            <v>2751</v>
          </cell>
          <cell r="G2755">
            <v>1299.2933929349999</v>
          </cell>
          <cell r="H2755">
            <v>59.325400000000002</v>
          </cell>
          <cell r="I2755">
            <v>51.382526625311101</v>
          </cell>
        </row>
        <row r="2756">
          <cell r="C2756">
            <v>2752</v>
          </cell>
          <cell r="G2756">
            <v>1299.2690958610001</v>
          </cell>
          <cell r="H2756">
            <v>59.325400000000002</v>
          </cell>
          <cell r="I2756">
            <v>51.382526625311101</v>
          </cell>
        </row>
        <row r="2757">
          <cell r="C2757">
            <v>2753</v>
          </cell>
          <cell r="G2757">
            <v>1299.1248025809998</v>
          </cell>
          <cell r="H2757">
            <v>59.322400000000002</v>
          </cell>
          <cell r="I2757">
            <v>51.382526625311101</v>
          </cell>
        </row>
        <row r="2758">
          <cell r="C2758">
            <v>2754</v>
          </cell>
          <cell r="G2758">
            <v>1299.1081147350001</v>
          </cell>
          <cell r="H2758">
            <v>59.322400000000002</v>
          </cell>
          <cell r="I2758">
            <v>51.382526625311101</v>
          </cell>
        </row>
        <row r="2759">
          <cell r="C2759">
            <v>2755</v>
          </cell>
          <cell r="G2759">
            <v>1299.1051266229999</v>
          </cell>
          <cell r="H2759">
            <v>59.322400000000002</v>
          </cell>
          <cell r="I2759">
            <v>51.382526625311101</v>
          </cell>
        </row>
        <row r="2760">
          <cell r="C2760">
            <v>2756</v>
          </cell>
          <cell r="G2760">
            <v>1299.0456783090001</v>
          </cell>
          <cell r="H2760">
            <v>59.322400000000002</v>
          </cell>
          <cell r="I2760">
            <v>51.382526625311101</v>
          </cell>
        </row>
        <row r="2761">
          <cell r="C2761">
            <v>2757</v>
          </cell>
          <cell r="G2761">
            <v>1299.036749931</v>
          </cell>
          <cell r="H2761">
            <v>59.322400000000002</v>
          </cell>
          <cell r="I2761">
            <v>51.382526625311101</v>
          </cell>
        </row>
        <row r="2762">
          <cell r="C2762">
            <v>2758</v>
          </cell>
          <cell r="G2762">
            <v>1299.0219237220001</v>
          </cell>
          <cell r="H2762">
            <v>59.322400000000002</v>
          </cell>
          <cell r="I2762">
            <v>51.382526625311101</v>
          </cell>
        </row>
        <row r="2763">
          <cell r="C2763">
            <v>2759</v>
          </cell>
          <cell r="G2763">
            <v>1298.84750635</v>
          </cell>
          <cell r="H2763">
            <v>59.322400000000002</v>
          </cell>
          <cell r="I2763">
            <v>51.382526625311101</v>
          </cell>
        </row>
        <row r="2764">
          <cell r="C2764">
            <v>2760</v>
          </cell>
          <cell r="G2764">
            <v>1298.7723639159999</v>
          </cell>
          <cell r="H2764">
            <v>59.322400000000002</v>
          </cell>
          <cell r="I2764">
            <v>51.382526625311101</v>
          </cell>
        </row>
        <row r="2765">
          <cell r="C2765">
            <v>2761</v>
          </cell>
          <cell r="G2765">
            <v>1298.7638187790001</v>
          </cell>
          <cell r="H2765">
            <v>59.320900000000002</v>
          </cell>
          <cell r="I2765">
            <v>51.382526625311101</v>
          </cell>
        </row>
        <row r="2766">
          <cell r="C2766">
            <v>2762</v>
          </cell>
          <cell r="G2766">
            <v>1298.7485294399999</v>
          </cell>
          <cell r="H2766">
            <v>59.3065</v>
          </cell>
          <cell r="I2766">
            <v>51.382526625311101</v>
          </cell>
        </row>
        <row r="2767">
          <cell r="C2767">
            <v>2763</v>
          </cell>
          <cell r="G2767">
            <v>1298.6952720000002</v>
          </cell>
          <cell r="H2767">
            <v>59.305026929999997</v>
          </cell>
          <cell r="I2767">
            <v>51.382526625311101</v>
          </cell>
        </row>
        <row r="2768">
          <cell r="C2768">
            <v>2764</v>
          </cell>
          <cell r="G2768">
            <v>1298.679973085</v>
          </cell>
          <cell r="H2768">
            <v>59.305026929999997</v>
          </cell>
          <cell r="I2768">
            <v>51.382526625311101</v>
          </cell>
        </row>
        <row r="2769">
          <cell r="C2769">
            <v>2765</v>
          </cell>
          <cell r="G2769">
            <v>1298.6017759690001</v>
          </cell>
          <cell r="H2769">
            <v>59.304900000000004</v>
          </cell>
          <cell r="I2769">
            <v>51.382526625311101</v>
          </cell>
        </row>
        <row r="2770">
          <cell r="C2770">
            <v>2766</v>
          </cell>
          <cell r="G2770">
            <v>1298.5982134120002</v>
          </cell>
          <cell r="H2770">
            <v>59.301600000000001</v>
          </cell>
          <cell r="I2770">
            <v>51.382526625311101</v>
          </cell>
        </row>
        <row r="2771">
          <cell r="C2771">
            <v>2767</v>
          </cell>
          <cell r="G2771">
            <v>1298.564728433</v>
          </cell>
          <cell r="H2771">
            <v>59.301600000000001</v>
          </cell>
          <cell r="I2771">
            <v>51.382526625311101</v>
          </cell>
        </row>
        <row r="2772">
          <cell r="C2772">
            <v>2768</v>
          </cell>
          <cell r="G2772">
            <v>1298.5610951620001</v>
          </cell>
          <cell r="H2772">
            <v>59.301600000000001</v>
          </cell>
          <cell r="I2772">
            <v>51.382526625311101</v>
          </cell>
        </row>
        <row r="2773">
          <cell r="C2773">
            <v>2769</v>
          </cell>
          <cell r="G2773">
            <v>1298.4389685430001</v>
          </cell>
          <cell r="H2773">
            <v>59.301600000000001</v>
          </cell>
          <cell r="I2773">
            <v>51.382526625311101</v>
          </cell>
        </row>
        <row r="2774">
          <cell r="C2774">
            <v>2770</v>
          </cell>
          <cell r="G2774">
            <v>1298.4219823799999</v>
          </cell>
          <cell r="H2774">
            <v>59.301600000000001</v>
          </cell>
          <cell r="I2774">
            <v>51.382526625311101</v>
          </cell>
        </row>
        <row r="2775">
          <cell r="C2775">
            <v>2771</v>
          </cell>
          <cell r="G2775">
            <v>1298.3416218739999</v>
          </cell>
          <cell r="H2775">
            <v>59.301600000000001</v>
          </cell>
          <cell r="I2775">
            <v>51.382526625311101</v>
          </cell>
        </row>
        <row r="2776">
          <cell r="C2776">
            <v>2772</v>
          </cell>
          <cell r="G2776">
            <v>1298.2380562229998</v>
          </cell>
          <cell r="H2776">
            <v>59.297699999999999</v>
          </cell>
          <cell r="I2776">
            <v>51.382526625311101</v>
          </cell>
        </row>
        <row r="2777">
          <cell r="C2777">
            <v>2773</v>
          </cell>
          <cell r="G2777">
            <v>1298.145070974</v>
          </cell>
          <cell r="H2777">
            <v>59.286499999999997</v>
          </cell>
          <cell r="I2777">
            <v>51.382526625311101</v>
          </cell>
        </row>
        <row r="2778">
          <cell r="C2778">
            <v>2774</v>
          </cell>
          <cell r="G2778">
            <v>1298.1140589089998</v>
          </cell>
          <cell r="H2778">
            <v>59.269399999999997</v>
          </cell>
          <cell r="I2778">
            <v>51.382526625311101</v>
          </cell>
        </row>
        <row r="2779">
          <cell r="C2779">
            <v>2775</v>
          </cell>
          <cell r="G2779">
            <v>1298.079178255</v>
          </cell>
          <cell r="H2779">
            <v>59.192100000000003</v>
          </cell>
          <cell r="I2779">
            <v>51.382526625311101</v>
          </cell>
        </row>
        <row r="2780">
          <cell r="C2780">
            <v>2776</v>
          </cell>
          <cell r="G2780">
            <v>1298.0710677139998</v>
          </cell>
          <cell r="H2780">
            <v>59.074661829999997</v>
          </cell>
          <cell r="I2780">
            <v>51.382526625311101</v>
          </cell>
        </row>
        <row r="2781">
          <cell r="C2781">
            <v>2777</v>
          </cell>
          <cell r="G2781">
            <v>1298.023717433</v>
          </cell>
          <cell r="H2781">
            <v>58.980499999999999</v>
          </cell>
          <cell r="I2781">
            <v>51.382526625311101</v>
          </cell>
        </row>
        <row r="2782">
          <cell r="C2782">
            <v>2778</v>
          </cell>
          <cell r="G2782">
            <v>1297.9030349749999</v>
          </cell>
          <cell r="H2782">
            <v>58.980499999999999</v>
          </cell>
          <cell r="I2782">
            <v>51.382526625311101</v>
          </cell>
        </row>
        <row r="2783">
          <cell r="C2783">
            <v>2779</v>
          </cell>
          <cell r="G2783">
            <v>1297.8562608109999</v>
          </cell>
          <cell r="H2783">
            <v>58.980499999999999</v>
          </cell>
          <cell r="I2783">
            <v>51.382526625311101</v>
          </cell>
        </row>
        <row r="2784">
          <cell r="C2784">
            <v>2780</v>
          </cell>
          <cell r="G2784">
            <v>1297.8458080180001</v>
          </cell>
          <cell r="H2784">
            <v>58.979006409999997</v>
          </cell>
          <cell r="I2784">
            <v>51.382526625311101</v>
          </cell>
        </row>
        <row r="2785">
          <cell r="C2785">
            <v>2781</v>
          </cell>
          <cell r="G2785">
            <v>1297.8395051259999</v>
          </cell>
          <cell r="H2785">
            <v>58.945500000000003</v>
          </cell>
          <cell r="I2785">
            <v>51.382526625311101</v>
          </cell>
        </row>
        <row r="2786">
          <cell r="C2786">
            <v>2782</v>
          </cell>
          <cell r="G2786">
            <v>1297.7801615200001</v>
          </cell>
          <cell r="H2786">
            <v>58.942821340000002</v>
          </cell>
          <cell r="I2786">
            <v>51.382526625311101</v>
          </cell>
        </row>
        <row r="2787">
          <cell r="C2787">
            <v>2783</v>
          </cell>
          <cell r="G2787">
            <v>1297.7706714880001</v>
          </cell>
          <cell r="H2787">
            <v>58.920784320000003</v>
          </cell>
          <cell r="I2787">
            <v>51.382526625311101</v>
          </cell>
        </row>
        <row r="2788">
          <cell r="C2788">
            <v>2784</v>
          </cell>
          <cell r="G2788">
            <v>1297.7671768600001</v>
          </cell>
          <cell r="H2788">
            <v>58.920784320000003</v>
          </cell>
          <cell r="I2788">
            <v>51.382526625311101</v>
          </cell>
        </row>
        <row r="2789">
          <cell r="C2789">
            <v>2785</v>
          </cell>
          <cell r="G2789">
            <v>1297.7592396909999</v>
          </cell>
          <cell r="H2789">
            <v>58.92</v>
          </cell>
          <cell r="I2789">
            <v>51.382526625311101</v>
          </cell>
        </row>
        <row r="2790">
          <cell r="C2790">
            <v>2786</v>
          </cell>
          <cell r="G2790">
            <v>1297.7536668929999</v>
          </cell>
          <cell r="H2790">
            <v>58.904507199999998</v>
          </cell>
          <cell r="I2790">
            <v>51.382526625311101</v>
          </cell>
        </row>
        <row r="2791">
          <cell r="C2791">
            <v>2787</v>
          </cell>
          <cell r="G2791">
            <v>1297.6410605580002</v>
          </cell>
          <cell r="H2791">
            <v>58.892912889999998</v>
          </cell>
          <cell r="I2791">
            <v>51.382526625311101</v>
          </cell>
        </row>
        <row r="2792">
          <cell r="C2792">
            <v>2788</v>
          </cell>
          <cell r="G2792">
            <v>1297.635859403</v>
          </cell>
          <cell r="H2792">
            <v>58.837600000000002</v>
          </cell>
          <cell r="I2792">
            <v>51.382526625311101</v>
          </cell>
        </row>
        <row r="2793">
          <cell r="C2793">
            <v>2789</v>
          </cell>
          <cell r="G2793">
            <v>1297.536335951</v>
          </cell>
          <cell r="H2793">
            <v>58.837600000000002</v>
          </cell>
          <cell r="I2793">
            <v>51.382526625311101</v>
          </cell>
        </row>
        <row r="2794">
          <cell r="C2794">
            <v>2790</v>
          </cell>
          <cell r="G2794">
            <v>1297.4434010759999</v>
          </cell>
          <cell r="H2794">
            <v>58.837600000000002</v>
          </cell>
          <cell r="I2794">
            <v>51.382526625311101</v>
          </cell>
        </row>
        <row r="2795">
          <cell r="C2795">
            <v>2791</v>
          </cell>
          <cell r="G2795">
            <v>1297.4267768130001</v>
          </cell>
          <cell r="H2795">
            <v>58.837600000000002</v>
          </cell>
          <cell r="I2795">
            <v>51.382526625311101</v>
          </cell>
        </row>
        <row r="2796">
          <cell r="C2796">
            <v>2792</v>
          </cell>
          <cell r="G2796">
            <v>1297.3965071070002</v>
          </cell>
          <cell r="H2796">
            <v>58.837600000000002</v>
          </cell>
          <cell r="I2796">
            <v>51.382526625311101</v>
          </cell>
        </row>
        <row r="2797">
          <cell r="C2797">
            <v>2793</v>
          </cell>
          <cell r="G2797">
            <v>1297.3649511780002</v>
          </cell>
          <cell r="H2797">
            <v>58.835000000000001</v>
          </cell>
          <cell r="I2797">
            <v>51.382526625311101</v>
          </cell>
        </row>
        <row r="2798">
          <cell r="C2798">
            <v>2794</v>
          </cell>
          <cell r="G2798">
            <v>1297.3317282829998</v>
          </cell>
          <cell r="H2798">
            <v>58.835000000000001</v>
          </cell>
          <cell r="I2798">
            <v>51.382526625311101</v>
          </cell>
        </row>
        <row r="2799">
          <cell r="C2799">
            <v>2795</v>
          </cell>
          <cell r="G2799">
            <v>1297.2876426800001</v>
          </cell>
          <cell r="H2799">
            <v>58.832599999999999</v>
          </cell>
          <cell r="I2799">
            <v>51.382526625311101</v>
          </cell>
        </row>
        <row r="2800">
          <cell r="C2800">
            <v>2796</v>
          </cell>
          <cell r="G2800">
            <v>1297.2441010380001</v>
          </cell>
          <cell r="H2800">
            <v>58.816200000000002</v>
          </cell>
          <cell r="I2800">
            <v>51.382526625311101</v>
          </cell>
        </row>
        <row r="2801">
          <cell r="C2801">
            <v>2797</v>
          </cell>
          <cell r="G2801">
            <v>1297.1188692769999</v>
          </cell>
          <cell r="H2801">
            <v>58.804900000000004</v>
          </cell>
          <cell r="I2801">
            <v>51.382526625311101</v>
          </cell>
        </row>
        <row r="2802">
          <cell r="C2802">
            <v>2798</v>
          </cell>
          <cell r="G2802">
            <v>1297.081148598</v>
          </cell>
          <cell r="H2802">
            <v>58.804900000000004</v>
          </cell>
          <cell r="I2802">
            <v>51.382526625311101</v>
          </cell>
        </row>
        <row r="2803">
          <cell r="C2803">
            <v>2799</v>
          </cell>
          <cell r="G2803">
            <v>1297.0646227480001</v>
          </cell>
          <cell r="H2803">
            <v>58.804900000000004</v>
          </cell>
          <cell r="I2803">
            <v>51.382526625311101</v>
          </cell>
        </row>
        <row r="2804">
          <cell r="C2804">
            <v>2800</v>
          </cell>
          <cell r="G2804">
            <v>1296.9934879129999</v>
          </cell>
          <cell r="H2804">
            <v>58.781300000000002</v>
          </cell>
          <cell r="I2804">
            <v>51.382526625311101</v>
          </cell>
        </row>
        <row r="2805">
          <cell r="C2805">
            <v>2801</v>
          </cell>
          <cell r="G2805">
            <v>1296.9432600499999</v>
          </cell>
          <cell r="H2805">
            <v>58.778100000000002</v>
          </cell>
          <cell r="I2805">
            <v>51.382526625311101</v>
          </cell>
        </row>
        <row r="2806">
          <cell r="C2806">
            <v>2802</v>
          </cell>
          <cell r="G2806">
            <v>1296.870018003</v>
          </cell>
          <cell r="H2806">
            <v>58.778100000000002</v>
          </cell>
          <cell r="I2806">
            <v>51.382526625311101</v>
          </cell>
        </row>
        <row r="2807">
          <cell r="C2807">
            <v>2803</v>
          </cell>
          <cell r="G2807">
            <v>1296.8697761599999</v>
          </cell>
          <cell r="H2807">
            <v>58.778100000000002</v>
          </cell>
          <cell r="I2807">
            <v>51.382526625311101</v>
          </cell>
        </row>
        <row r="2808">
          <cell r="C2808">
            <v>2804</v>
          </cell>
          <cell r="G2808">
            <v>1296.76000127</v>
          </cell>
          <cell r="H2808">
            <v>58.775199999999998</v>
          </cell>
          <cell r="I2808">
            <v>51.382526625311101</v>
          </cell>
        </row>
        <row r="2809">
          <cell r="C2809">
            <v>2805</v>
          </cell>
          <cell r="G2809">
            <v>1296.75984758</v>
          </cell>
          <cell r="H2809">
            <v>58.773200000000003</v>
          </cell>
          <cell r="I2809">
            <v>51.382526625311101</v>
          </cell>
        </row>
        <row r="2810">
          <cell r="C2810">
            <v>2806</v>
          </cell>
          <cell r="G2810">
            <v>1296.704250692</v>
          </cell>
          <cell r="H2810">
            <v>58.756</v>
          </cell>
          <cell r="I2810">
            <v>51.382526625311101</v>
          </cell>
        </row>
        <row r="2811">
          <cell r="C2811">
            <v>2807</v>
          </cell>
          <cell r="G2811">
            <v>1296.6593581469999</v>
          </cell>
          <cell r="H2811">
            <v>58.726199999999999</v>
          </cell>
          <cell r="I2811">
            <v>51.382526625311101</v>
          </cell>
        </row>
        <row r="2812">
          <cell r="C2812">
            <v>2808</v>
          </cell>
          <cell r="G2812">
            <v>1296.608667429</v>
          </cell>
          <cell r="H2812">
            <v>58.579700000000003</v>
          </cell>
          <cell r="I2812">
            <v>51.382526625311101</v>
          </cell>
        </row>
        <row r="2813">
          <cell r="C2813">
            <v>2809</v>
          </cell>
          <cell r="G2813">
            <v>1296.604089142</v>
          </cell>
          <cell r="H2813">
            <v>58.579700000000003</v>
          </cell>
          <cell r="I2813">
            <v>51.382526625311101</v>
          </cell>
        </row>
        <row r="2814">
          <cell r="C2814">
            <v>2810</v>
          </cell>
          <cell r="G2814">
            <v>1296.545934904</v>
          </cell>
          <cell r="H2814">
            <v>58.52806665</v>
          </cell>
          <cell r="I2814">
            <v>51.382526625311101</v>
          </cell>
        </row>
        <row r="2815">
          <cell r="C2815">
            <v>2811</v>
          </cell>
          <cell r="G2815">
            <v>1296.5158369849999</v>
          </cell>
          <cell r="H2815">
            <v>58.455500000000001</v>
          </cell>
          <cell r="I2815">
            <v>51.382526625311101</v>
          </cell>
        </row>
        <row r="2816">
          <cell r="C2816">
            <v>2812</v>
          </cell>
          <cell r="G2816">
            <v>1296.2669385220001</v>
          </cell>
          <cell r="H2816">
            <v>58.455500000000001</v>
          </cell>
          <cell r="I2816">
            <v>51.382526625311101</v>
          </cell>
        </row>
        <row r="2817">
          <cell r="C2817">
            <v>2813</v>
          </cell>
          <cell r="G2817">
            <v>1296.2417574430001</v>
          </cell>
          <cell r="H2817">
            <v>58.455500000000001</v>
          </cell>
          <cell r="I2817">
            <v>51.382526625311101</v>
          </cell>
        </row>
        <row r="2818">
          <cell r="C2818">
            <v>2814</v>
          </cell>
          <cell r="G2818">
            <v>1296.2320941930002</v>
          </cell>
          <cell r="H2818">
            <v>58.450099999999999</v>
          </cell>
          <cell r="I2818">
            <v>51.382526625311101</v>
          </cell>
        </row>
        <row r="2819">
          <cell r="C2819">
            <v>2815</v>
          </cell>
          <cell r="G2819">
            <v>1296.2302932370001</v>
          </cell>
          <cell r="H2819">
            <v>58.4283</v>
          </cell>
          <cell r="I2819">
            <v>51.382526625311101</v>
          </cell>
        </row>
        <row r="2820">
          <cell r="C2820">
            <v>2816</v>
          </cell>
          <cell r="G2820">
            <v>1296.229918581</v>
          </cell>
          <cell r="H2820">
            <v>58.4178</v>
          </cell>
          <cell r="I2820">
            <v>51.382526625311101</v>
          </cell>
        </row>
        <row r="2821">
          <cell r="C2821">
            <v>2817</v>
          </cell>
          <cell r="G2821">
            <v>1296.2148237079998</v>
          </cell>
          <cell r="H2821">
            <v>58.4178</v>
          </cell>
          <cell r="I2821">
            <v>51.382526625311101</v>
          </cell>
        </row>
        <row r="2822">
          <cell r="C2822">
            <v>2818</v>
          </cell>
          <cell r="G2822">
            <v>1296.128472587</v>
          </cell>
          <cell r="H2822">
            <v>58.4178</v>
          </cell>
          <cell r="I2822">
            <v>51.382526625311101</v>
          </cell>
        </row>
        <row r="2823">
          <cell r="C2823">
            <v>2819</v>
          </cell>
          <cell r="G2823">
            <v>1296.029744899</v>
          </cell>
          <cell r="H2823">
            <v>58.4133</v>
          </cell>
          <cell r="I2823">
            <v>51.382526625311101</v>
          </cell>
        </row>
        <row r="2824">
          <cell r="C2824">
            <v>2820</v>
          </cell>
          <cell r="G2824">
            <v>1296.0062649360002</v>
          </cell>
          <cell r="H2824">
            <v>58.400048570000003</v>
          </cell>
          <cell r="I2824">
            <v>51.382526625311101</v>
          </cell>
        </row>
        <row r="2825">
          <cell r="C2825">
            <v>2821</v>
          </cell>
          <cell r="G2825">
            <v>1295.9479478809999</v>
          </cell>
          <cell r="H2825">
            <v>58.397500000000001</v>
          </cell>
          <cell r="I2825">
            <v>51.382526625311101</v>
          </cell>
        </row>
        <row r="2826">
          <cell r="C2826">
            <v>2822</v>
          </cell>
          <cell r="G2826">
            <v>1295.92261841</v>
          </cell>
          <cell r="H2826">
            <v>58.397500000000001</v>
          </cell>
          <cell r="I2826">
            <v>51.382526625311101</v>
          </cell>
        </row>
        <row r="2827">
          <cell r="C2827">
            <v>2823</v>
          </cell>
          <cell r="G2827">
            <v>1295.920820243</v>
          </cell>
          <cell r="H2827">
            <v>58.397500000000001</v>
          </cell>
          <cell r="I2827">
            <v>51.382526625311101</v>
          </cell>
        </row>
        <row r="2828">
          <cell r="C2828">
            <v>2824</v>
          </cell>
          <cell r="G2828">
            <v>1295.8587603020001</v>
          </cell>
          <cell r="H2828">
            <v>58.397500000000001</v>
          </cell>
          <cell r="I2828">
            <v>51.382526625311101</v>
          </cell>
        </row>
        <row r="2829">
          <cell r="C2829">
            <v>2825</v>
          </cell>
          <cell r="G2829">
            <v>1295.7708983350001</v>
          </cell>
          <cell r="H2829">
            <v>58.374699999999997</v>
          </cell>
          <cell r="I2829">
            <v>51.382526625311101</v>
          </cell>
        </row>
        <row r="2830">
          <cell r="C2830">
            <v>2826</v>
          </cell>
          <cell r="G2830">
            <v>1295.769724063</v>
          </cell>
          <cell r="H2830">
            <v>58.374699999999997</v>
          </cell>
          <cell r="I2830">
            <v>51.382526625311101</v>
          </cell>
        </row>
        <row r="2831">
          <cell r="C2831">
            <v>2827</v>
          </cell>
          <cell r="G2831">
            <v>1295.6967354999999</v>
          </cell>
          <cell r="H2831">
            <v>58.3658</v>
          </cell>
          <cell r="I2831">
            <v>51.382526625311101</v>
          </cell>
        </row>
        <row r="2832">
          <cell r="C2832">
            <v>2828</v>
          </cell>
          <cell r="G2832">
            <v>1295.6249317199999</v>
          </cell>
          <cell r="H2832">
            <v>58.3459</v>
          </cell>
          <cell r="I2832">
            <v>51.382526625311101</v>
          </cell>
        </row>
        <row r="2833">
          <cell r="C2833">
            <v>2829</v>
          </cell>
          <cell r="G2833">
            <v>1295.5886486190002</v>
          </cell>
          <cell r="H2833">
            <v>58.3459</v>
          </cell>
          <cell r="I2833">
            <v>51.382526625311101</v>
          </cell>
        </row>
        <row r="2834">
          <cell r="C2834">
            <v>2830</v>
          </cell>
          <cell r="G2834">
            <v>1295.5303645419999</v>
          </cell>
          <cell r="H2834">
            <v>58.3459</v>
          </cell>
          <cell r="I2834">
            <v>51.382526625311101</v>
          </cell>
        </row>
        <row r="2835">
          <cell r="C2835">
            <v>2831</v>
          </cell>
          <cell r="G2835">
            <v>1295.5214763410002</v>
          </cell>
          <cell r="H2835">
            <v>58.3459</v>
          </cell>
          <cell r="I2835">
            <v>51.382526625311101</v>
          </cell>
        </row>
        <row r="2836">
          <cell r="C2836">
            <v>2832</v>
          </cell>
          <cell r="G2836">
            <v>1295.467573898</v>
          </cell>
          <cell r="H2836">
            <v>58.3446</v>
          </cell>
          <cell r="I2836">
            <v>51.382526625311101</v>
          </cell>
        </row>
        <row r="2837">
          <cell r="C2837">
            <v>2833</v>
          </cell>
          <cell r="G2837">
            <v>1295.197839342</v>
          </cell>
          <cell r="H2837">
            <v>58.343600000000002</v>
          </cell>
          <cell r="I2837">
            <v>51.382526625311101</v>
          </cell>
        </row>
        <row r="2838">
          <cell r="C2838">
            <v>2834</v>
          </cell>
          <cell r="G2838">
            <v>1295.1506069869999</v>
          </cell>
          <cell r="H2838">
            <v>58.333500000000001</v>
          </cell>
          <cell r="I2838">
            <v>51.382526625311101</v>
          </cell>
        </row>
        <row r="2839">
          <cell r="C2839">
            <v>2835</v>
          </cell>
          <cell r="G2839">
            <v>1295.1113828129999</v>
          </cell>
          <cell r="H2839">
            <v>58.333500000000001</v>
          </cell>
          <cell r="I2839">
            <v>51.382526625311101</v>
          </cell>
        </row>
        <row r="2840">
          <cell r="C2840">
            <v>2836</v>
          </cell>
          <cell r="G2840">
            <v>1295.0391908829999</v>
          </cell>
          <cell r="H2840">
            <v>58.333500000000001</v>
          </cell>
          <cell r="I2840">
            <v>51.382526625311101</v>
          </cell>
        </row>
        <row r="2841">
          <cell r="C2841">
            <v>2837</v>
          </cell>
          <cell r="G2841">
            <v>1294.9827834940002</v>
          </cell>
          <cell r="H2841">
            <v>58.327100000000002</v>
          </cell>
          <cell r="I2841">
            <v>51.382526625311101</v>
          </cell>
        </row>
        <row r="2842">
          <cell r="C2842">
            <v>2838</v>
          </cell>
          <cell r="G2842">
            <v>1294.9614567140002</v>
          </cell>
          <cell r="H2842">
            <v>58.3215</v>
          </cell>
          <cell r="I2842">
            <v>51.382526625311101</v>
          </cell>
        </row>
        <row r="2843">
          <cell r="C2843">
            <v>2839</v>
          </cell>
          <cell r="G2843">
            <v>1294.8578299730002</v>
          </cell>
          <cell r="H2843">
            <v>58.314599999999999</v>
          </cell>
          <cell r="I2843">
            <v>51.382526625311101</v>
          </cell>
        </row>
        <row r="2844">
          <cell r="C2844">
            <v>2840</v>
          </cell>
          <cell r="G2844">
            <v>1294.817996046</v>
          </cell>
          <cell r="H2844">
            <v>58.314300000000003</v>
          </cell>
          <cell r="I2844">
            <v>51.382526625311101</v>
          </cell>
        </row>
        <row r="2845">
          <cell r="C2845">
            <v>2841</v>
          </cell>
          <cell r="G2845">
            <v>1294.798877445</v>
          </cell>
          <cell r="H2845">
            <v>58.311084399999999</v>
          </cell>
          <cell r="I2845">
            <v>51.382526625311101</v>
          </cell>
        </row>
        <row r="2846">
          <cell r="C2846">
            <v>2842</v>
          </cell>
          <cell r="G2846">
            <v>1294.7885455819999</v>
          </cell>
          <cell r="H2846">
            <v>58.311084399999999</v>
          </cell>
          <cell r="I2846">
            <v>51.382526625311101</v>
          </cell>
        </row>
        <row r="2847">
          <cell r="C2847">
            <v>2843</v>
          </cell>
          <cell r="G2847">
            <v>1294.773016955</v>
          </cell>
          <cell r="H2847">
            <v>58.308700000000002</v>
          </cell>
          <cell r="I2847">
            <v>51.382526625311101</v>
          </cell>
        </row>
        <row r="2848">
          <cell r="C2848">
            <v>2844</v>
          </cell>
          <cell r="G2848">
            <v>1294.7676092930001</v>
          </cell>
          <cell r="H2848">
            <v>58.308700000000002</v>
          </cell>
          <cell r="I2848">
            <v>51.382526625311101</v>
          </cell>
        </row>
        <row r="2849">
          <cell r="C2849">
            <v>2845</v>
          </cell>
          <cell r="G2849">
            <v>1294.7517870300001</v>
          </cell>
          <cell r="H2849">
            <v>58.304900000000004</v>
          </cell>
          <cell r="I2849">
            <v>51.382526625311101</v>
          </cell>
        </row>
        <row r="2850">
          <cell r="C2850">
            <v>2846</v>
          </cell>
          <cell r="G2850">
            <v>1294.747801793</v>
          </cell>
          <cell r="H2850">
            <v>58.304900000000004</v>
          </cell>
          <cell r="I2850">
            <v>51.382526625311101</v>
          </cell>
        </row>
        <row r="2851">
          <cell r="C2851">
            <v>2847</v>
          </cell>
          <cell r="G2851">
            <v>1294.735664562</v>
          </cell>
          <cell r="H2851">
            <v>58.304900000000004</v>
          </cell>
          <cell r="I2851">
            <v>51.382526625311101</v>
          </cell>
        </row>
        <row r="2852">
          <cell r="C2852">
            <v>2848</v>
          </cell>
          <cell r="G2852">
            <v>1294.6131958890001</v>
          </cell>
          <cell r="H2852">
            <v>58.304900000000004</v>
          </cell>
          <cell r="I2852">
            <v>51.382526625311101</v>
          </cell>
        </row>
        <row r="2853">
          <cell r="C2853">
            <v>2849</v>
          </cell>
          <cell r="G2853">
            <v>1294.5534275080001</v>
          </cell>
          <cell r="H2853">
            <v>58.304900000000004</v>
          </cell>
          <cell r="I2853">
            <v>51.382526625311101</v>
          </cell>
        </row>
        <row r="2854">
          <cell r="C2854">
            <v>2850</v>
          </cell>
          <cell r="G2854">
            <v>1294.5058981969999</v>
          </cell>
          <cell r="H2854">
            <v>58.304900000000004</v>
          </cell>
          <cell r="I2854">
            <v>51.382526625311101</v>
          </cell>
        </row>
        <row r="2855">
          <cell r="C2855">
            <v>2851</v>
          </cell>
          <cell r="G2855">
            <v>1294.2119949190001</v>
          </cell>
          <cell r="H2855">
            <v>58.304900000000004</v>
          </cell>
          <cell r="I2855">
            <v>51.382526625311101</v>
          </cell>
        </row>
        <row r="2856">
          <cell r="C2856">
            <v>2852</v>
          </cell>
          <cell r="G2856">
            <v>1294.1726176080001</v>
          </cell>
          <cell r="H2856">
            <v>58.251526890000001</v>
          </cell>
          <cell r="I2856">
            <v>51.382526625311101</v>
          </cell>
        </row>
        <row r="2857">
          <cell r="C2857">
            <v>2853</v>
          </cell>
          <cell r="G2857">
            <v>1294.128398073</v>
          </cell>
          <cell r="H2857">
            <v>58.251526890000001</v>
          </cell>
          <cell r="I2857">
            <v>51.382526625311101</v>
          </cell>
        </row>
        <row r="2858">
          <cell r="C2858">
            <v>2854</v>
          </cell>
          <cell r="G2858">
            <v>1294.0898020560001</v>
          </cell>
          <cell r="H2858">
            <v>58.245127609999997</v>
          </cell>
          <cell r="I2858">
            <v>51.382526625311101</v>
          </cell>
        </row>
        <row r="2859">
          <cell r="C2859">
            <v>2855</v>
          </cell>
          <cell r="G2859">
            <v>1294.0221599429999</v>
          </cell>
          <cell r="H2859">
            <v>58.239600000000003</v>
          </cell>
          <cell r="I2859">
            <v>51.382526625311101</v>
          </cell>
        </row>
        <row r="2860">
          <cell r="C2860">
            <v>2856</v>
          </cell>
          <cell r="G2860">
            <v>1294.0002226859999</v>
          </cell>
          <cell r="H2860">
            <v>58.239600000000003</v>
          </cell>
          <cell r="I2860">
            <v>51.382526625311101</v>
          </cell>
        </row>
        <row r="2861">
          <cell r="C2861">
            <v>2857</v>
          </cell>
          <cell r="G2861">
            <v>1293.9020315710002</v>
          </cell>
          <cell r="H2861">
            <v>58.235999999999997</v>
          </cell>
          <cell r="I2861">
            <v>51.382526625311101</v>
          </cell>
        </row>
        <row r="2862">
          <cell r="C2862">
            <v>2858</v>
          </cell>
          <cell r="G2862">
            <v>1293.7991560630001</v>
          </cell>
          <cell r="H2862">
            <v>58.232659699999999</v>
          </cell>
          <cell r="I2862">
            <v>51.382526625311101</v>
          </cell>
        </row>
        <row r="2863">
          <cell r="C2863">
            <v>2859</v>
          </cell>
          <cell r="G2863">
            <v>1293.775485868</v>
          </cell>
          <cell r="H2863">
            <v>58.222633999999999</v>
          </cell>
          <cell r="I2863">
            <v>51.382526625311101</v>
          </cell>
        </row>
        <row r="2864">
          <cell r="C2864">
            <v>2860</v>
          </cell>
          <cell r="G2864">
            <v>1293.7730081049999</v>
          </cell>
          <cell r="H2864">
            <v>58.2209</v>
          </cell>
          <cell r="I2864">
            <v>51.382526625311101</v>
          </cell>
        </row>
        <row r="2865">
          <cell r="C2865">
            <v>2861</v>
          </cell>
          <cell r="G2865">
            <v>1293.7695805410001</v>
          </cell>
          <cell r="H2865">
            <v>58.220700000000001</v>
          </cell>
          <cell r="I2865">
            <v>51.382526625311101</v>
          </cell>
        </row>
        <row r="2866">
          <cell r="C2866">
            <v>2862</v>
          </cell>
          <cell r="G2866">
            <v>1293.6874610919999</v>
          </cell>
          <cell r="H2866">
            <v>58.215699999999998</v>
          </cell>
          <cell r="I2866">
            <v>51.382526625311101</v>
          </cell>
        </row>
        <row r="2867">
          <cell r="C2867">
            <v>2863</v>
          </cell>
          <cell r="G2867">
            <v>1293.6423910429999</v>
          </cell>
          <cell r="H2867">
            <v>58.215699999999998</v>
          </cell>
          <cell r="I2867">
            <v>51.382526625311101</v>
          </cell>
        </row>
        <row r="2868">
          <cell r="C2868">
            <v>2864</v>
          </cell>
          <cell r="G2868">
            <v>1293.5728886679999</v>
          </cell>
          <cell r="H2868">
            <v>58.2089</v>
          </cell>
          <cell r="I2868">
            <v>51.382526625311101</v>
          </cell>
        </row>
        <row r="2869">
          <cell r="C2869">
            <v>2865</v>
          </cell>
          <cell r="G2869">
            <v>1293.5626100709999</v>
          </cell>
          <cell r="H2869">
            <v>58.182400000000001</v>
          </cell>
          <cell r="I2869">
            <v>51.382526625311101</v>
          </cell>
        </row>
        <row r="2870">
          <cell r="C2870">
            <v>2866</v>
          </cell>
          <cell r="G2870">
            <v>1293.5503882369999</v>
          </cell>
          <cell r="H2870">
            <v>58.182400000000001</v>
          </cell>
          <cell r="I2870">
            <v>51.382526625311101</v>
          </cell>
        </row>
        <row r="2871">
          <cell r="C2871">
            <v>2867</v>
          </cell>
          <cell r="G2871">
            <v>1293.532284121</v>
          </cell>
          <cell r="H2871">
            <v>58.180700000000002</v>
          </cell>
          <cell r="I2871">
            <v>51.382526625311101</v>
          </cell>
        </row>
        <row r="2872">
          <cell r="C2872">
            <v>2868</v>
          </cell>
          <cell r="G2872">
            <v>1293.531799653</v>
          </cell>
          <cell r="H2872">
            <v>58.180700000000002</v>
          </cell>
          <cell r="I2872">
            <v>51.382526625311101</v>
          </cell>
        </row>
        <row r="2873">
          <cell r="C2873">
            <v>2869</v>
          </cell>
          <cell r="G2873">
            <v>1293.4527667560001</v>
          </cell>
          <cell r="H2873">
            <v>58.180700000000002</v>
          </cell>
          <cell r="I2873">
            <v>51.382526625311101</v>
          </cell>
        </row>
        <row r="2874">
          <cell r="C2874">
            <v>2870</v>
          </cell>
          <cell r="G2874">
            <v>1293.3633354400001</v>
          </cell>
          <cell r="H2874">
            <v>58.147399999999998</v>
          </cell>
          <cell r="I2874">
            <v>51.382526625311101</v>
          </cell>
        </row>
        <row r="2875">
          <cell r="C2875">
            <v>2871</v>
          </cell>
          <cell r="G2875">
            <v>1293.361006333</v>
          </cell>
          <cell r="H2875">
            <v>58.147399999999998</v>
          </cell>
          <cell r="I2875">
            <v>51.382526625311101</v>
          </cell>
        </row>
        <row r="2876">
          <cell r="C2876">
            <v>2872</v>
          </cell>
          <cell r="G2876">
            <v>1293.2977766489998</v>
          </cell>
          <cell r="H2876">
            <v>58.146000000000001</v>
          </cell>
          <cell r="I2876">
            <v>51.382526625311101</v>
          </cell>
        </row>
        <row r="2877">
          <cell r="C2877">
            <v>2873</v>
          </cell>
          <cell r="G2877">
            <v>1293.267039391</v>
          </cell>
          <cell r="H2877">
            <v>58.146000000000001</v>
          </cell>
          <cell r="I2877">
            <v>51.382526625311101</v>
          </cell>
        </row>
        <row r="2878">
          <cell r="C2878">
            <v>2874</v>
          </cell>
          <cell r="G2878">
            <v>1293.2322749499999</v>
          </cell>
          <cell r="H2878">
            <v>58.146000000000001</v>
          </cell>
          <cell r="I2878">
            <v>51.382526625311101</v>
          </cell>
        </row>
        <row r="2879">
          <cell r="C2879">
            <v>2875</v>
          </cell>
          <cell r="G2879">
            <v>1293.2285045870001</v>
          </cell>
          <cell r="H2879">
            <v>58.146000000000001</v>
          </cell>
          <cell r="I2879">
            <v>51.382526625311101</v>
          </cell>
        </row>
        <row r="2880">
          <cell r="C2880">
            <v>2876</v>
          </cell>
          <cell r="G2880">
            <v>1293.221404996</v>
          </cell>
          <cell r="H2880">
            <v>58.144199999999998</v>
          </cell>
          <cell r="I2880">
            <v>51.382526625311101</v>
          </cell>
        </row>
        <row r="2881">
          <cell r="C2881">
            <v>2877</v>
          </cell>
          <cell r="G2881">
            <v>1293.2143781530001</v>
          </cell>
          <cell r="H2881">
            <v>58.144199999999998</v>
          </cell>
          <cell r="I2881">
            <v>51.382526625311101</v>
          </cell>
        </row>
        <row r="2882">
          <cell r="C2882">
            <v>2878</v>
          </cell>
          <cell r="G2882">
            <v>1293.1974157269999</v>
          </cell>
          <cell r="H2882">
            <v>58.144199999999998</v>
          </cell>
          <cell r="I2882">
            <v>51.382526625311101</v>
          </cell>
        </row>
        <row r="2883">
          <cell r="C2883">
            <v>2879</v>
          </cell>
          <cell r="G2883">
            <v>1293.1240650299999</v>
          </cell>
          <cell r="H2883">
            <v>58.131999999999998</v>
          </cell>
          <cell r="I2883">
            <v>51.382526625311101</v>
          </cell>
        </row>
        <row r="2884">
          <cell r="C2884">
            <v>2880</v>
          </cell>
          <cell r="G2884">
            <v>1293.106654358</v>
          </cell>
          <cell r="H2884">
            <v>58.131999999999998</v>
          </cell>
          <cell r="I2884">
            <v>51.382526625311101</v>
          </cell>
        </row>
        <row r="2885">
          <cell r="C2885">
            <v>2881</v>
          </cell>
          <cell r="G2885">
            <v>1293.101846666</v>
          </cell>
          <cell r="H2885">
            <v>58.131999999999998</v>
          </cell>
          <cell r="I2885">
            <v>51.382526625311101</v>
          </cell>
        </row>
        <row r="2886">
          <cell r="C2886">
            <v>2882</v>
          </cell>
          <cell r="G2886">
            <v>1293.0821897420001</v>
          </cell>
          <cell r="H2886">
            <v>58.124000000000002</v>
          </cell>
          <cell r="I2886">
            <v>51.382526625311101</v>
          </cell>
        </row>
        <row r="2887">
          <cell r="C2887">
            <v>2883</v>
          </cell>
          <cell r="G2887">
            <v>1293.0755154369999</v>
          </cell>
          <cell r="H2887">
            <v>58.119100000000003</v>
          </cell>
          <cell r="I2887">
            <v>51.382526625311101</v>
          </cell>
        </row>
        <row r="2888">
          <cell r="C2888">
            <v>2884</v>
          </cell>
          <cell r="G2888">
            <v>1292.994387986</v>
          </cell>
          <cell r="H2888">
            <v>58.1113</v>
          </cell>
          <cell r="I2888">
            <v>51.382526625311101</v>
          </cell>
        </row>
        <row r="2889">
          <cell r="C2889">
            <v>2885</v>
          </cell>
          <cell r="G2889">
            <v>1292.987387677</v>
          </cell>
          <cell r="H2889">
            <v>58.105800000000002</v>
          </cell>
          <cell r="I2889">
            <v>51.382526625311101</v>
          </cell>
        </row>
        <row r="2890">
          <cell r="C2890">
            <v>2886</v>
          </cell>
          <cell r="G2890">
            <v>1292.926251243</v>
          </cell>
          <cell r="H2890">
            <v>58.084099999999999</v>
          </cell>
          <cell r="I2890">
            <v>51.382526625311101</v>
          </cell>
        </row>
        <row r="2891">
          <cell r="C2891">
            <v>2887</v>
          </cell>
          <cell r="G2891">
            <v>1292.9058879659999</v>
          </cell>
          <cell r="H2891">
            <v>58.084099999999999</v>
          </cell>
          <cell r="I2891">
            <v>51.382526625311101</v>
          </cell>
        </row>
        <row r="2892">
          <cell r="C2892">
            <v>2888</v>
          </cell>
          <cell r="G2892">
            <v>1292.8006365260001</v>
          </cell>
          <cell r="H2892">
            <v>58.084099999999999</v>
          </cell>
          <cell r="I2892">
            <v>51.382526625311101</v>
          </cell>
        </row>
        <row r="2893">
          <cell r="C2893">
            <v>2889</v>
          </cell>
          <cell r="G2893">
            <v>1292.6826763720001</v>
          </cell>
          <cell r="H2893">
            <v>58.084099999999999</v>
          </cell>
          <cell r="I2893">
            <v>51.382526625311101</v>
          </cell>
        </row>
        <row r="2894">
          <cell r="C2894">
            <v>2890</v>
          </cell>
          <cell r="G2894">
            <v>1292.6784829989999</v>
          </cell>
          <cell r="H2894">
            <v>58.084099999999999</v>
          </cell>
          <cell r="I2894">
            <v>51.382526625311101</v>
          </cell>
        </row>
        <row r="2895">
          <cell r="C2895">
            <v>2891</v>
          </cell>
          <cell r="G2895">
            <v>1292.5768211759998</v>
          </cell>
          <cell r="H2895">
            <v>58.084099999999999</v>
          </cell>
          <cell r="I2895">
            <v>51.382526625311101</v>
          </cell>
        </row>
        <row r="2896">
          <cell r="C2896">
            <v>2892</v>
          </cell>
          <cell r="G2896">
            <v>1292.5745611259999</v>
          </cell>
          <cell r="H2896">
            <v>58.084099999999999</v>
          </cell>
          <cell r="I2896">
            <v>51.382526625311101</v>
          </cell>
        </row>
        <row r="2897">
          <cell r="C2897">
            <v>2893</v>
          </cell>
          <cell r="G2897">
            <v>1292.555052315</v>
          </cell>
          <cell r="H2897">
            <v>58.084099999999999</v>
          </cell>
          <cell r="I2897">
            <v>51.382526625311101</v>
          </cell>
        </row>
        <row r="2898">
          <cell r="C2898">
            <v>2894</v>
          </cell>
          <cell r="G2898">
            <v>1292.4910934719999</v>
          </cell>
          <cell r="H2898">
            <v>58.084099999999999</v>
          </cell>
          <cell r="I2898">
            <v>51.382526625311101</v>
          </cell>
        </row>
        <row r="2899">
          <cell r="C2899">
            <v>2895</v>
          </cell>
          <cell r="G2899">
            <v>1292.4365685169998</v>
          </cell>
          <cell r="H2899">
            <v>58.084099999999999</v>
          </cell>
          <cell r="I2899">
            <v>51.382526625311101</v>
          </cell>
        </row>
        <row r="2900">
          <cell r="C2900">
            <v>2896</v>
          </cell>
          <cell r="G2900">
            <v>1292.377709804</v>
          </cell>
          <cell r="H2900">
            <v>58.084099999999999</v>
          </cell>
          <cell r="I2900">
            <v>51.382526625311101</v>
          </cell>
        </row>
        <row r="2901">
          <cell r="C2901">
            <v>2897</v>
          </cell>
          <cell r="G2901">
            <v>1292.3391012760001</v>
          </cell>
          <cell r="H2901">
            <v>58.084099999999999</v>
          </cell>
          <cell r="I2901">
            <v>51.382526625311101</v>
          </cell>
        </row>
        <row r="2902">
          <cell r="C2902">
            <v>2898</v>
          </cell>
          <cell r="G2902">
            <v>1292.3351970629999</v>
          </cell>
          <cell r="H2902">
            <v>58.057179949999998</v>
          </cell>
          <cell r="I2902">
            <v>51.382526625311101</v>
          </cell>
        </row>
        <row r="2903">
          <cell r="C2903">
            <v>2899</v>
          </cell>
          <cell r="G2903">
            <v>1292.2688717740002</v>
          </cell>
          <cell r="H2903">
            <v>58.013500000000001</v>
          </cell>
          <cell r="I2903">
            <v>51.382526625311101</v>
          </cell>
        </row>
        <row r="2904">
          <cell r="C2904">
            <v>2900</v>
          </cell>
          <cell r="G2904">
            <v>1292.231126488</v>
          </cell>
          <cell r="H2904">
            <v>58.013500000000001</v>
          </cell>
          <cell r="I2904">
            <v>51.382526625311101</v>
          </cell>
        </row>
        <row r="2905">
          <cell r="C2905">
            <v>2901</v>
          </cell>
          <cell r="G2905">
            <v>1292.14488497</v>
          </cell>
          <cell r="H2905">
            <v>58.013500000000001</v>
          </cell>
          <cell r="I2905">
            <v>51.382526625311101</v>
          </cell>
        </row>
        <row r="2906">
          <cell r="C2906">
            <v>2902</v>
          </cell>
          <cell r="G2906">
            <v>1292.0513962759999</v>
          </cell>
          <cell r="H2906">
            <v>57.9666</v>
          </cell>
          <cell r="I2906">
            <v>51.382526625311101</v>
          </cell>
        </row>
        <row r="2907">
          <cell r="C2907">
            <v>2903</v>
          </cell>
          <cell r="G2907">
            <v>1292.0160487220001</v>
          </cell>
          <cell r="H2907">
            <v>57.865200000000002</v>
          </cell>
          <cell r="I2907">
            <v>51.382526625311101</v>
          </cell>
        </row>
        <row r="2908">
          <cell r="C2908">
            <v>2904</v>
          </cell>
          <cell r="G2908">
            <v>1291.944317859</v>
          </cell>
          <cell r="H2908">
            <v>57.857799999999997</v>
          </cell>
          <cell r="I2908">
            <v>51.382526625311101</v>
          </cell>
        </row>
        <row r="2909">
          <cell r="C2909">
            <v>2905</v>
          </cell>
          <cell r="G2909">
            <v>1291.8216480870001</v>
          </cell>
          <cell r="H2909">
            <v>57.857799999999997</v>
          </cell>
          <cell r="I2909">
            <v>51.382526625311101</v>
          </cell>
        </row>
        <row r="2910">
          <cell r="C2910">
            <v>2906</v>
          </cell>
          <cell r="G2910">
            <v>1291.802680061</v>
          </cell>
          <cell r="H2910">
            <v>57.857799999999997</v>
          </cell>
          <cell r="I2910">
            <v>51.382526625311101</v>
          </cell>
        </row>
        <row r="2911">
          <cell r="C2911">
            <v>2907</v>
          </cell>
          <cell r="G2911">
            <v>1291.7447665339998</v>
          </cell>
          <cell r="H2911">
            <v>57.840600000000002</v>
          </cell>
          <cell r="I2911">
            <v>51.382526625311101</v>
          </cell>
        </row>
        <row r="2912">
          <cell r="C2912">
            <v>2908</v>
          </cell>
          <cell r="G2912">
            <v>1291.734146321</v>
          </cell>
          <cell r="H2912">
            <v>57.840600000000002</v>
          </cell>
          <cell r="I2912">
            <v>51.382526625311101</v>
          </cell>
        </row>
        <row r="2913">
          <cell r="C2913">
            <v>2909</v>
          </cell>
          <cell r="G2913">
            <v>1291.7299969599999</v>
          </cell>
          <cell r="H2913">
            <v>57.840600000000002</v>
          </cell>
          <cell r="I2913">
            <v>51.382526625311101</v>
          </cell>
        </row>
        <row r="2914">
          <cell r="C2914">
            <v>2910</v>
          </cell>
          <cell r="G2914">
            <v>1291.67934169</v>
          </cell>
          <cell r="H2914">
            <v>57.840600000000002</v>
          </cell>
          <cell r="I2914">
            <v>51.382526625311101</v>
          </cell>
        </row>
        <row r="2915">
          <cell r="C2915">
            <v>2911</v>
          </cell>
          <cell r="G2915">
            <v>1291.661307221</v>
          </cell>
          <cell r="H2915">
            <v>57.840600000000002</v>
          </cell>
          <cell r="I2915">
            <v>51.382526625311101</v>
          </cell>
        </row>
        <row r="2916">
          <cell r="C2916">
            <v>2912</v>
          </cell>
          <cell r="G2916">
            <v>1291.659195274</v>
          </cell>
          <cell r="H2916">
            <v>57.840600000000002</v>
          </cell>
          <cell r="I2916">
            <v>51.382526625311101</v>
          </cell>
        </row>
        <row r="2917">
          <cell r="C2917">
            <v>2913</v>
          </cell>
          <cell r="G2917">
            <v>1291.6493679939999</v>
          </cell>
          <cell r="H2917">
            <v>57.834800000000001</v>
          </cell>
          <cell r="I2917">
            <v>51.382526625311101</v>
          </cell>
        </row>
        <row r="2918">
          <cell r="C2918">
            <v>2914</v>
          </cell>
          <cell r="G2918">
            <v>1291.6076039070001</v>
          </cell>
          <cell r="H2918">
            <v>57.825400000000002</v>
          </cell>
          <cell r="I2918">
            <v>51.382526625311101</v>
          </cell>
        </row>
        <row r="2919">
          <cell r="C2919">
            <v>2915</v>
          </cell>
          <cell r="G2919">
            <v>1291.5867261200001</v>
          </cell>
          <cell r="H2919">
            <v>57.798000000000002</v>
          </cell>
          <cell r="I2919">
            <v>51.382526625311101</v>
          </cell>
        </row>
        <row r="2920">
          <cell r="C2920">
            <v>2916</v>
          </cell>
          <cell r="G2920">
            <v>1291.5367066810002</v>
          </cell>
          <cell r="H2920">
            <v>57.798000000000002</v>
          </cell>
          <cell r="I2920">
            <v>51.382526625311101</v>
          </cell>
        </row>
        <row r="2921">
          <cell r="C2921">
            <v>2917</v>
          </cell>
          <cell r="G2921">
            <v>1291.525450459</v>
          </cell>
          <cell r="H2921">
            <v>57.798000000000002</v>
          </cell>
          <cell r="I2921">
            <v>51.382526625311101</v>
          </cell>
        </row>
        <row r="2922">
          <cell r="C2922">
            <v>2918</v>
          </cell>
          <cell r="G2922">
            <v>1291.446765914</v>
          </cell>
          <cell r="H2922">
            <v>57.753500000000003</v>
          </cell>
          <cell r="I2922">
            <v>51.382526625311101</v>
          </cell>
        </row>
        <row r="2923">
          <cell r="C2923">
            <v>2919</v>
          </cell>
          <cell r="G2923">
            <v>1291.28942001</v>
          </cell>
          <cell r="H2923">
            <v>57.753500000000003</v>
          </cell>
          <cell r="I2923">
            <v>51.382526625311101</v>
          </cell>
        </row>
        <row r="2924">
          <cell r="C2924">
            <v>2920</v>
          </cell>
          <cell r="G2924">
            <v>1291.2801903709999</v>
          </cell>
          <cell r="H2924">
            <v>57.753500000000003</v>
          </cell>
          <cell r="I2924">
            <v>51.382526625311101</v>
          </cell>
        </row>
        <row r="2925">
          <cell r="C2925">
            <v>2921</v>
          </cell>
          <cell r="G2925">
            <v>1291.244114398</v>
          </cell>
          <cell r="H2925">
            <v>57.753500000000003</v>
          </cell>
          <cell r="I2925">
            <v>51.382526625311101</v>
          </cell>
        </row>
        <row r="2926">
          <cell r="C2926">
            <v>2922</v>
          </cell>
          <cell r="G2926">
            <v>1291.219409027</v>
          </cell>
          <cell r="H2926">
            <v>57.753500000000003</v>
          </cell>
          <cell r="I2926">
            <v>51.382526625311101</v>
          </cell>
        </row>
        <row r="2927">
          <cell r="C2927">
            <v>2923</v>
          </cell>
          <cell r="G2927">
            <v>1291.1901404150001</v>
          </cell>
          <cell r="H2927">
            <v>57.753500000000003</v>
          </cell>
          <cell r="I2927">
            <v>51.382526625311101</v>
          </cell>
        </row>
        <row r="2928">
          <cell r="C2928">
            <v>2924</v>
          </cell>
          <cell r="G2928">
            <v>1291.1793408629999</v>
          </cell>
          <cell r="H2928">
            <v>57.753500000000003</v>
          </cell>
          <cell r="I2928">
            <v>51.382526625311101</v>
          </cell>
        </row>
        <row r="2929">
          <cell r="C2929">
            <v>2925</v>
          </cell>
          <cell r="G2929">
            <v>1290.932584402</v>
          </cell>
          <cell r="H2929">
            <v>57.753500000000003</v>
          </cell>
          <cell r="I2929">
            <v>51.382526625311101</v>
          </cell>
        </row>
        <row r="2930">
          <cell r="C2930">
            <v>2926</v>
          </cell>
          <cell r="G2930">
            <v>1290.857301392</v>
          </cell>
          <cell r="H2930">
            <v>57.753500000000003</v>
          </cell>
          <cell r="I2930">
            <v>51.382526625311101</v>
          </cell>
        </row>
        <row r="2931">
          <cell r="C2931">
            <v>2927</v>
          </cell>
          <cell r="G2931">
            <v>1290.824043821</v>
          </cell>
          <cell r="H2931">
            <v>57.753500000000003</v>
          </cell>
          <cell r="I2931">
            <v>51.382526625311101</v>
          </cell>
        </row>
        <row r="2932">
          <cell r="C2932">
            <v>2928</v>
          </cell>
          <cell r="G2932">
            <v>1290.794284417</v>
          </cell>
          <cell r="H2932">
            <v>57.753500000000003</v>
          </cell>
          <cell r="I2932">
            <v>51.382526625311101</v>
          </cell>
        </row>
        <row r="2933">
          <cell r="C2933">
            <v>2929</v>
          </cell>
          <cell r="G2933">
            <v>1290.7926438939999</v>
          </cell>
          <cell r="H2933">
            <v>57.753100000000003</v>
          </cell>
          <cell r="I2933">
            <v>51.382526625311101</v>
          </cell>
        </row>
        <row r="2934">
          <cell r="C2934">
            <v>2930</v>
          </cell>
          <cell r="G2934">
            <v>1290.7594366540002</v>
          </cell>
          <cell r="H2934">
            <v>57.753100000000003</v>
          </cell>
          <cell r="I2934">
            <v>51.382526625311101</v>
          </cell>
        </row>
        <row r="2935">
          <cell r="C2935">
            <v>2931</v>
          </cell>
          <cell r="G2935">
            <v>1290.624928594</v>
          </cell>
          <cell r="H2935">
            <v>57.737400000000001</v>
          </cell>
          <cell r="I2935">
            <v>51.382526625311101</v>
          </cell>
        </row>
        <row r="2936">
          <cell r="C2936">
            <v>2932</v>
          </cell>
          <cell r="G2936">
            <v>1290.600564735</v>
          </cell>
          <cell r="H2936">
            <v>57.737400000000001</v>
          </cell>
          <cell r="I2936">
            <v>51.382526625311101</v>
          </cell>
        </row>
        <row r="2937">
          <cell r="C2937">
            <v>2933</v>
          </cell>
          <cell r="G2937">
            <v>1290.561671849</v>
          </cell>
          <cell r="H2937">
            <v>57.737400000000001</v>
          </cell>
          <cell r="I2937">
            <v>51.382526625311101</v>
          </cell>
        </row>
        <row r="2938">
          <cell r="C2938">
            <v>2934</v>
          </cell>
          <cell r="G2938">
            <v>1290.548094086</v>
          </cell>
          <cell r="H2938">
            <v>57.737400000000001</v>
          </cell>
          <cell r="I2938">
            <v>51.382526625311101</v>
          </cell>
        </row>
        <row r="2939">
          <cell r="C2939">
            <v>2935</v>
          </cell>
          <cell r="G2939">
            <v>1290.517441492</v>
          </cell>
          <cell r="H2939">
            <v>57.727800000000002</v>
          </cell>
          <cell r="I2939">
            <v>51.382526625311101</v>
          </cell>
        </row>
        <row r="2940">
          <cell r="C2940">
            <v>2936</v>
          </cell>
          <cell r="G2940">
            <v>1290.47177566</v>
          </cell>
          <cell r="H2940">
            <v>57.727800000000002</v>
          </cell>
          <cell r="I2940">
            <v>51.382526625311101</v>
          </cell>
        </row>
        <row r="2941">
          <cell r="C2941">
            <v>2937</v>
          </cell>
          <cell r="G2941">
            <v>1290.4379272260001</v>
          </cell>
          <cell r="H2941">
            <v>57.688400000000001</v>
          </cell>
          <cell r="I2941">
            <v>51.382526625311101</v>
          </cell>
        </row>
        <row r="2942">
          <cell r="C2942">
            <v>2938</v>
          </cell>
          <cell r="G2942">
            <v>1290.374354628</v>
          </cell>
          <cell r="H2942">
            <v>57.688400000000001</v>
          </cell>
          <cell r="I2942">
            <v>51.382526625311101</v>
          </cell>
        </row>
        <row r="2943">
          <cell r="C2943">
            <v>2939</v>
          </cell>
          <cell r="G2943">
            <v>1290.274379235</v>
          </cell>
          <cell r="H2943">
            <v>57.688400000000001</v>
          </cell>
          <cell r="I2943">
            <v>51.382526625311101</v>
          </cell>
        </row>
        <row r="2944">
          <cell r="C2944">
            <v>2940</v>
          </cell>
          <cell r="G2944">
            <v>1290.211908491</v>
          </cell>
          <cell r="H2944">
            <v>57.6815</v>
          </cell>
          <cell r="I2944">
            <v>51.382526625311101</v>
          </cell>
        </row>
        <row r="2945">
          <cell r="C2945">
            <v>2941</v>
          </cell>
          <cell r="G2945">
            <v>1290.193434754</v>
          </cell>
          <cell r="H2945">
            <v>57.6815</v>
          </cell>
          <cell r="I2945">
            <v>51.382526625311101</v>
          </cell>
        </row>
        <row r="2946">
          <cell r="C2946">
            <v>2942</v>
          </cell>
          <cell r="G2946">
            <v>1290.1563664549999</v>
          </cell>
          <cell r="H2946">
            <v>57.6815</v>
          </cell>
          <cell r="I2946">
            <v>51.382526625311101</v>
          </cell>
        </row>
        <row r="2947">
          <cell r="C2947">
            <v>2943</v>
          </cell>
          <cell r="G2947">
            <v>1290.143941649</v>
          </cell>
          <cell r="H2947">
            <v>57.6815</v>
          </cell>
          <cell r="I2947">
            <v>51.382526625311101</v>
          </cell>
        </row>
        <row r="2948">
          <cell r="C2948">
            <v>2944</v>
          </cell>
          <cell r="G2948">
            <v>1290.0570071300001</v>
          </cell>
          <cell r="H2948">
            <v>57.6815</v>
          </cell>
          <cell r="I2948">
            <v>51.382526625311101</v>
          </cell>
        </row>
        <row r="2949">
          <cell r="C2949">
            <v>2945</v>
          </cell>
          <cell r="G2949">
            <v>1289.9219242219999</v>
          </cell>
          <cell r="H2949">
            <v>57.6815</v>
          </cell>
          <cell r="I2949">
            <v>51.382526625311101</v>
          </cell>
        </row>
        <row r="2950">
          <cell r="C2950">
            <v>2946</v>
          </cell>
          <cell r="G2950">
            <v>1289.8466793339999</v>
          </cell>
          <cell r="H2950">
            <v>57.6815</v>
          </cell>
          <cell r="I2950">
            <v>51.382526625311101</v>
          </cell>
        </row>
        <row r="2951">
          <cell r="C2951">
            <v>2947</v>
          </cell>
          <cell r="G2951">
            <v>1289.837878887</v>
          </cell>
          <cell r="H2951">
            <v>57.679299999999998</v>
          </cell>
          <cell r="I2951">
            <v>51.382526625311101</v>
          </cell>
        </row>
        <row r="2952">
          <cell r="C2952">
            <v>2948</v>
          </cell>
          <cell r="G2952">
            <v>1289.8303596369999</v>
          </cell>
          <cell r="H2952">
            <v>57.679299999999998</v>
          </cell>
          <cell r="I2952">
            <v>51.382526625311101</v>
          </cell>
        </row>
        <row r="2953">
          <cell r="C2953">
            <v>2949</v>
          </cell>
          <cell r="G2953">
            <v>1289.8139901980001</v>
          </cell>
          <cell r="H2953">
            <v>57.679299999999998</v>
          </cell>
          <cell r="I2953">
            <v>51.382526625311101</v>
          </cell>
        </row>
        <row r="2954">
          <cell r="C2954">
            <v>2950</v>
          </cell>
          <cell r="G2954">
            <v>1289.7358019979999</v>
          </cell>
          <cell r="H2954">
            <v>57.6783</v>
          </cell>
          <cell r="I2954">
            <v>51.382526625311101</v>
          </cell>
        </row>
        <row r="2955">
          <cell r="C2955">
            <v>2951</v>
          </cell>
          <cell r="G2955">
            <v>1289.6726657700001</v>
          </cell>
          <cell r="H2955">
            <v>57.6783</v>
          </cell>
          <cell r="I2955">
            <v>51.382526625311101</v>
          </cell>
        </row>
        <row r="2956">
          <cell r="C2956">
            <v>2952</v>
          </cell>
          <cell r="G2956">
            <v>1289.6079645169998</v>
          </cell>
          <cell r="H2956">
            <v>57.673099999999998</v>
          </cell>
          <cell r="I2956">
            <v>51.382526625311101</v>
          </cell>
        </row>
        <row r="2957">
          <cell r="C2957">
            <v>2953</v>
          </cell>
          <cell r="G2957">
            <v>1289.552308458</v>
          </cell>
          <cell r="H2957">
            <v>57.673099999999998</v>
          </cell>
          <cell r="I2957">
            <v>51.382526625311101</v>
          </cell>
        </row>
        <row r="2958">
          <cell r="C2958">
            <v>2954</v>
          </cell>
          <cell r="G2958">
            <v>1289.547742109</v>
          </cell>
          <cell r="H2958">
            <v>57.672600000000003</v>
          </cell>
          <cell r="I2958">
            <v>51.382526625311101</v>
          </cell>
        </row>
        <row r="2959">
          <cell r="C2959">
            <v>2955</v>
          </cell>
          <cell r="G2959">
            <v>1289.4689027019999</v>
          </cell>
          <cell r="H2959">
            <v>57.672600000000003</v>
          </cell>
          <cell r="I2959">
            <v>51.382526625311101</v>
          </cell>
        </row>
        <row r="2960">
          <cell r="C2960">
            <v>2956</v>
          </cell>
          <cell r="G2960">
            <v>1289.382502314</v>
          </cell>
          <cell r="H2960">
            <v>57.667200000000001</v>
          </cell>
          <cell r="I2960">
            <v>51.382526625311101</v>
          </cell>
        </row>
        <row r="2961">
          <cell r="C2961">
            <v>2957</v>
          </cell>
          <cell r="G2961">
            <v>1289.27194143</v>
          </cell>
          <cell r="H2961">
            <v>57.667200000000001</v>
          </cell>
          <cell r="I2961">
            <v>51.382526625311101</v>
          </cell>
        </row>
        <row r="2962">
          <cell r="C2962">
            <v>2958</v>
          </cell>
          <cell r="G2962">
            <v>1289.2526880830001</v>
          </cell>
          <cell r="H2962">
            <v>57.666800000000002</v>
          </cell>
          <cell r="I2962">
            <v>51.382526625311101</v>
          </cell>
        </row>
        <row r="2963">
          <cell r="C2963">
            <v>2959</v>
          </cell>
          <cell r="G2963">
            <v>1289.191057988</v>
          </cell>
          <cell r="H2963">
            <v>57.654800000000002</v>
          </cell>
          <cell r="I2963">
            <v>51.382526625311101</v>
          </cell>
        </row>
        <row r="2964">
          <cell r="C2964">
            <v>2960</v>
          </cell>
          <cell r="G2964">
            <v>1289.1879310620002</v>
          </cell>
          <cell r="H2964">
            <v>57.654800000000002</v>
          </cell>
          <cell r="I2964">
            <v>51.382526625311101</v>
          </cell>
        </row>
        <row r="2965">
          <cell r="C2965">
            <v>2961</v>
          </cell>
          <cell r="G2965">
            <v>1289.1514610029999</v>
          </cell>
          <cell r="H2965">
            <v>57.654800000000002</v>
          </cell>
          <cell r="I2965">
            <v>51.382526625311101</v>
          </cell>
        </row>
        <row r="2966">
          <cell r="C2966">
            <v>2962</v>
          </cell>
          <cell r="G2966">
            <v>1289.1044876200001</v>
          </cell>
          <cell r="H2966">
            <v>57.654800000000002</v>
          </cell>
          <cell r="I2966">
            <v>51.382526625311101</v>
          </cell>
        </row>
        <row r="2967">
          <cell r="C2967">
            <v>2963</v>
          </cell>
          <cell r="G2967">
            <v>1289.0821454759998</v>
          </cell>
          <cell r="H2967">
            <v>57.654800000000002</v>
          </cell>
          <cell r="I2967">
            <v>51.382526625311101</v>
          </cell>
        </row>
        <row r="2968">
          <cell r="C2968">
            <v>2964</v>
          </cell>
          <cell r="G2968">
            <v>1288.9588819639998</v>
          </cell>
          <cell r="H2968">
            <v>57.6526</v>
          </cell>
          <cell r="I2968">
            <v>51.382526625311101</v>
          </cell>
        </row>
        <row r="2969">
          <cell r="C2969">
            <v>2965</v>
          </cell>
          <cell r="G2969">
            <v>1288.9244764149998</v>
          </cell>
          <cell r="H2969">
            <v>57.643599999999999</v>
          </cell>
          <cell r="I2969">
            <v>51.382526625311101</v>
          </cell>
        </row>
        <row r="2970">
          <cell r="C2970">
            <v>2966</v>
          </cell>
          <cell r="G2970">
            <v>1288.887568786</v>
          </cell>
          <cell r="H2970">
            <v>57.643599999999999</v>
          </cell>
          <cell r="I2970">
            <v>51.382526625311101</v>
          </cell>
        </row>
        <row r="2971">
          <cell r="C2971">
            <v>2967</v>
          </cell>
          <cell r="G2971">
            <v>1288.7945483609999</v>
          </cell>
          <cell r="H2971">
            <v>57.639099999999999</v>
          </cell>
          <cell r="I2971">
            <v>51.382526625311101</v>
          </cell>
        </row>
        <row r="2972">
          <cell r="C2972">
            <v>2968</v>
          </cell>
          <cell r="G2972">
            <v>1288.7243867019999</v>
          </cell>
          <cell r="H2972">
            <v>57.639099999999999</v>
          </cell>
          <cell r="I2972">
            <v>51.382526625311101</v>
          </cell>
        </row>
        <row r="2973">
          <cell r="C2973">
            <v>2969</v>
          </cell>
          <cell r="G2973">
            <v>1288.6133108949998</v>
          </cell>
          <cell r="H2973">
            <v>57.636800000000001</v>
          </cell>
          <cell r="I2973">
            <v>51.382526625311101</v>
          </cell>
        </row>
        <row r="2974">
          <cell r="C2974">
            <v>2970</v>
          </cell>
          <cell r="G2974">
            <v>1288.582867973</v>
          </cell>
          <cell r="H2974">
            <v>57.634300000000003</v>
          </cell>
          <cell r="I2974">
            <v>51.382526625311101</v>
          </cell>
        </row>
        <row r="2975">
          <cell r="C2975">
            <v>2971</v>
          </cell>
          <cell r="G2975">
            <v>1288.5076336089999</v>
          </cell>
          <cell r="H2975">
            <v>57.634300000000003</v>
          </cell>
          <cell r="I2975">
            <v>51.382526625311101</v>
          </cell>
        </row>
        <row r="2976">
          <cell r="C2976">
            <v>2972</v>
          </cell>
          <cell r="G2976">
            <v>1288.5045156829999</v>
          </cell>
          <cell r="H2976">
            <v>57.630800000000001</v>
          </cell>
          <cell r="I2976">
            <v>51.382526625311101</v>
          </cell>
        </row>
        <row r="2977">
          <cell r="C2977">
            <v>2973</v>
          </cell>
          <cell r="G2977">
            <v>1288.4500981429999</v>
          </cell>
          <cell r="H2977">
            <v>57.630800000000001</v>
          </cell>
          <cell r="I2977">
            <v>51.382526625311101</v>
          </cell>
        </row>
        <row r="2978">
          <cell r="C2978">
            <v>2974</v>
          </cell>
          <cell r="G2978">
            <v>1288.4385996679998</v>
          </cell>
          <cell r="H2978">
            <v>57.624299999999998</v>
          </cell>
          <cell r="I2978">
            <v>51.382526625311101</v>
          </cell>
        </row>
        <row r="2979">
          <cell r="C2979">
            <v>2975</v>
          </cell>
          <cell r="G2979">
            <v>1288.4361438819999</v>
          </cell>
          <cell r="H2979">
            <v>57.624299999999998</v>
          </cell>
          <cell r="I2979">
            <v>51.382526625311101</v>
          </cell>
        </row>
        <row r="2980">
          <cell r="C2980">
            <v>2976</v>
          </cell>
          <cell r="G2980">
            <v>1288.426617455</v>
          </cell>
          <cell r="H2980">
            <v>57.578099999999999</v>
          </cell>
          <cell r="I2980">
            <v>51.382526625311101</v>
          </cell>
        </row>
        <row r="2981">
          <cell r="C2981">
            <v>2977</v>
          </cell>
          <cell r="G2981">
            <v>1288.4110548360002</v>
          </cell>
          <cell r="H2981">
            <v>57.567599999999999</v>
          </cell>
          <cell r="I2981">
            <v>51.382526625311101</v>
          </cell>
        </row>
        <row r="2982">
          <cell r="C2982">
            <v>2978</v>
          </cell>
          <cell r="G2982">
            <v>1288.342748709</v>
          </cell>
          <cell r="H2982">
            <v>57.567599999999999</v>
          </cell>
          <cell r="I2982">
            <v>51.382526625311101</v>
          </cell>
        </row>
        <row r="2983">
          <cell r="C2983">
            <v>2979</v>
          </cell>
          <cell r="G2983">
            <v>1288.327746103</v>
          </cell>
          <cell r="H2983">
            <v>57.561167480000002</v>
          </cell>
          <cell r="I2983">
            <v>51.382526625311101</v>
          </cell>
        </row>
        <row r="2984">
          <cell r="C2984">
            <v>2980</v>
          </cell>
          <cell r="G2984">
            <v>1288.3185751159999</v>
          </cell>
          <cell r="H2984">
            <v>57.49830025</v>
          </cell>
          <cell r="I2984">
            <v>51.382526625311101</v>
          </cell>
        </row>
        <row r="2985">
          <cell r="C2985">
            <v>2981</v>
          </cell>
          <cell r="G2985">
            <v>1288.3168106839998</v>
          </cell>
          <cell r="H2985">
            <v>57.49830025</v>
          </cell>
          <cell r="I2985">
            <v>51.382526625311101</v>
          </cell>
        </row>
        <row r="2986">
          <cell r="C2986">
            <v>2982</v>
          </cell>
          <cell r="G2986">
            <v>1288.1938561180002</v>
          </cell>
          <cell r="H2986">
            <v>57.49830025</v>
          </cell>
          <cell r="I2986">
            <v>51.382526625311101</v>
          </cell>
        </row>
        <row r="2987">
          <cell r="C2987">
            <v>2983</v>
          </cell>
          <cell r="G2987">
            <v>1288.1929512060001</v>
          </cell>
          <cell r="H2987">
            <v>57.49830025</v>
          </cell>
          <cell r="I2987">
            <v>51.382526625311101</v>
          </cell>
        </row>
        <row r="2988">
          <cell r="C2988">
            <v>2984</v>
          </cell>
          <cell r="G2988">
            <v>1288.1909059550001</v>
          </cell>
          <cell r="H2988">
            <v>57.49830025</v>
          </cell>
          <cell r="I2988">
            <v>51.382526625311101</v>
          </cell>
        </row>
        <row r="2989">
          <cell r="C2989">
            <v>2985</v>
          </cell>
          <cell r="G2989">
            <v>1288.086087184</v>
          </cell>
          <cell r="H2989">
            <v>57.49830025</v>
          </cell>
          <cell r="I2989">
            <v>51.382526625311101</v>
          </cell>
        </row>
        <row r="2990">
          <cell r="C2990">
            <v>2986</v>
          </cell>
          <cell r="G2990">
            <v>1288.0225054719999</v>
          </cell>
          <cell r="H2990">
            <v>57.438305900000003</v>
          </cell>
          <cell r="I2990">
            <v>51.382526625311101</v>
          </cell>
        </row>
        <row r="2991">
          <cell r="C2991">
            <v>2987</v>
          </cell>
          <cell r="G2991">
            <v>1287.999512269</v>
          </cell>
          <cell r="H2991">
            <v>57.405000000000001</v>
          </cell>
          <cell r="I2991">
            <v>51.382526625311101</v>
          </cell>
        </row>
        <row r="2992">
          <cell r="C2992">
            <v>2988</v>
          </cell>
          <cell r="G2992">
            <v>1287.9760529499999</v>
          </cell>
          <cell r="H2992">
            <v>57.366799999999998</v>
          </cell>
          <cell r="I2992">
            <v>51.382526625311101</v>
          </cell>
        </row>
        <row r="2993">
          <cell r="C2993">
            <v>2989</v>
          </cell>
          <cell r="G2993">
            <v>1287.9695018519999</v>
          </cell>
          <cell r="H2993">
            <v>57.366799999999998</v>
          </cell>
          <cell r="I2993">
            <v>51.382526625311101</v>
          </cell>
        </row>
        <row r="2994">
          <cell r="C2994">
            <v>2990</v>
          </cell>
          <cell r="G2994">
            <v>1287.923043063</v>
          </cell>
          <cell r="H2994">
            <v>57.366799999999998</v>
          </cell>
          <cell r="I2994">
            <v>51.382526625311101</v>
          </cell>
        </row>
        <row r="2995">
          <cell r="C2995">
            <v>2991</v>
          </cell>
          <cell r="G2995">
            <v>1287.9058430359999</v>
          </cell>
          <cell r="H2995">
            <v>57.366799999999998</v>
          </cell>
          <cell r="I2995">
            <v>51.382526625311101</v>
          </cell>
        </row>
        <row r="2996">
          <cell r="C2996">
            <v>2992</v>
          </cell>
          <cell r="G2996">
            <v>1287.8903790960001</v>
          </cell>
          <cell r="H2996">
            <v>57.366500000000002</v>
          </cell>
          <cell r="I2996">
            <v>51.382526625311101</v>
          </cell>
        </row>
        <row r="2997">
          <cell r="C2997">
            <v>2993</v>
          </cell>
          <cell r="G2997">
            <v>1287.7921415599999</v>
          </cell>
          <cell r="H2997">
            <v>57.363199999999999</v>
          </cell>
          <cell r="I2997">
            <v>51.382526625311101</v>
          </cell>
        </row>
        <row r="2998">
          <cell r="C2998">
            <v>2994</v>
          </cell>
          <cell r="G2998">
            <v>1287.763855744</v>
          </cell>
          <cell r="H2998">
            <v>57.357399999999998</v>
          </cell>
          <cell r="I2998">
            <v>51.382526625311101</v>
          </cell>
        </row>
        <row r="2999">
          <cell r="C2999">
            <v>2995</v>
          </cell>
          <cell r="G2999">
            <v>1287.6588289169999</v>
          </cell>
          <cell r="H2999">
            <v>57.343400000000003</v>
          </cell>
          <cell r="I2999">
            <v>51.382526625311101</v>
          </cell>
        </row>
        <row r="3000">
          <cell r="C3000">
            <v>2996</v>
          </cell>
          <cell r="G3000">
            <v>1287.6196841599999</v>
          </cell>
          <cell r="H3000">
            <v>57.334499999999998</v>
          </cell>
          <cell r="I3000">
            <v>51.382526625311101</v>
          </cell>
        </row>
        <row r="3001">
          <cell r="C3001">
            <v>2997</v>
          </cell>
          <cell r="G3001">
            <v>1287.5506736280001</v>
          </cell>
          <cell r="H3001">
            <v>57.311700000000002</v>
          </cell>
          <cell r="I3001">
            <v>51.382526625311101</v>
          </cell>
        </row>
        <row r="3002">
          <cell r="C3002">
            <v>2998</v>
          </cell>
          <cell r="G3002">
            <v>1287.1862518199998</v>
          </cell>
          <cell r="H3002">
            <v>57.310200000000002</v>
          </cell>
          <cell r="I3002">
            <v>51.382526625311101</v>
          </cell>
        </row>
        <row r="3003">
          <cell r="C3003">
            <v>2999</v>
          </cell>
          <cell r="G3003">
            <v>1287.1162029850002</v>
          </cell>
          <cell r="H3003">
            <v>57.310200000000002</v>
          </cell>
          <cell r="I3003">
            <v>51.382526625311101</v>
          </cell>
        </row>
        <row r="3004">
          <cell r="C3004">
            <v>3000</v>
          </cell>
          <cell r="G3004">
            <v>1286.9901336099999</v>
          </cell>
          <cell r="H3004">
            <v>57.310200000000002</v>
          </cell>
          <cell r="I3004">
            <v>51.382526625311101</v>
          </cell>
        </row>
        <row r="3005">
          <cell r="C3005">
            <v>3001</v>
          </cell>
          <cell r="G3005">
            <v>1286.9113639</v>
          </cell>
          <cell r="H3005">
            <v>57.303899999999999</v>
          </cell>
          <cell r="I3005">
            <v>51.382526625311101</v>
          </cell>
        </row>
        <row r="3006">
          <cell r="C3006">
            <v>3002</v>
          </cell>
          <cell r="G3006">
            <v>1286.8221778029999</v>
          </cell>
          <cell r="H3006">
            <v>57.258200000000002</v>
          </cell>
          <cell r="I3006">
            <v>51.382526625311101</v>
          </cell>
        </row>
        <row r="3007">
          <cell r="C3007">
            <v>3003</v>
          </cell>
          <cell r="G3007">
            <v>1286.7596000799999</v>
          </cell>
          <cell r="H3007">
            <v>57.258200000000002</v>
          </cell>
          <cell r="I3007">
            <v>51.382526625311101</v>
          </cell>
        </row>
        <row r="3008">
          <cell r="C3008">
            <v>3004</v>
          </cell>
          <cell r="G3008">
            <v>1286.755005685</v>
          </cell>
          <cell r="H3008">
            <v>57.258200000000002</v>
          </cell>
          <cell r="I3008">
            <v>51.382526625311101</v>
          </cell>
        </row>
        <row r="3009">
          <cell r="C3009">
            <v>3005</v>
          </cell>
          <cell r="G3009">
            <v>1286.6153726119999</v>
          </cell>
          <cell r="H3009">
            <v>57.258200000000002</v>
          </cell>
          <cell r="I3009">
            <v>51.382526625311101</v>
          </cell>
        </row>
        <row r="3010">
          <cell r="C3010">
            <v>3006</v>
          </cell>
          <cell r="G3010">
            <v>1286.5480874330001</v>
          </cell>
          <cell r="H3010">
            <v>57.258200000000002</v>
          </cell>
          <cell r="I3010">
            <v>51.382526625311101</v>
          </cell>
        </row>
        <row r="3011">
          <cell r="C3011">
            <v>3007</v>
          </cell>
          <cell r="G3011">
            <v>1286.5224465880001</v>
          </cell>
          <cell r="H3011">
            <v>57.258200000000002</v>
          </cell>
          <cell r="I3011">
            <v>51.382526625311101</v>
          </cell>
        </row>
        <row r="3012">
          <cell r="C3012">
            <v>3008</v>
          </cell>
          <cell r="G3012">
            <v>1286.5124946689998</v>
          </cell>
          <cell r="H3012">
            <v>57.258200000000002</v>
          </cell>
          <cell r="I3012">
            <v>51.382526625311101</v>
          </cell>
        </row>
        <row r="3013">
          <cell r="C3013">
            <v>3009</v>
          </cell>
          <cell r="G3013">
            <v>1286.4930645880002</v>
          </cell>
          <cell r="H3013">
            <v>57.258200000000002</v>
          </cell>
          <cell r="I3013">
            <v>51.382526625311101</v>
          </cell>
        </row>
        <row r="3014">
          <cell r="C3014">
            <v>3010</v>
          </cell>
          <cell r="G3014">
            <v>1286.4749517749999</v>
          </cell>
          <cell r="H3014">
            <v>57.258200000000002</v>
          </cell>
          <cell r="I3014">
            <v>51.382526625311101</v>
          </cell>
        </row>
        <row r="3015">
          <cell r="C3015">
            <v>3011</v>
          </cell>
          <cell r="G3015">
            <v>1286.4063072669999</v>
          </cell>
          <cell r="H3015">
            <v>57.258200000000002</v>
          </cell>
          <cell r="I3015">
            <v>51.382526625311101</v>
          </cell>
        </row>
        <row r="3016">
          <cell r="C3016">
            <v>3012</v>
          </cell>
          <cell r="G3016">
            <v>1286.3937847760001</v>
          </cell>
          <cell r="H3016">
            <v>57.258200000000002</v>
          </cell>
          <cell r="I3016">
            <v>51.382526625311101</v>
          </cell>
        </row>
        <row r="3017">
          <cell r="C3017">
            <v>3013</v>
          </cell>
          <cell r="G3017">
            <v>1286.296229924</v>
          </cell>
          <cell r="H3017">
            <v>57.237200000000001</v>
          </cell>
          <cell r="I3017">
            <v>51.382526625311101</v>
          </cell>
        </row>
        <row r="3018">
          <cell r="C3018">
            <v>3014</v>
          </cell>
          <cell r="G3018">
            <v>1286.2852274950001</v>
          </cell>
          <cell r="H3018">
            <v>57.237200000000001</v>
          </cell>
          <cell r="I3018">
            <v>51.382526625311101</v>
          </cell>
        </row>
        <row r="3019">
          <cell r="C3019">
            <v>3015</v>
          </cell>
          <cell r="G3019">
            <v>1286.2829787560001</v>
          </cell>
          <cell r="H3019">
            <v>57.217300000000002</v>
          </cell>
          <cell r="I3019">
            <v>51.382526625311101</v>
          </cell>
        </row>
        <row r="3020">
          <cell r="C3020">
            <v>3016</v>
          </cell>
          <cell r="G3020">
            <v>1286.2605010459999</v>
          </cell>
          <cell r="H3020">
            <v>57.204685339999997</v>
          </cell>
          <cell r="I3020">
            <v>51.382526625311101</v>
          </cell>
        </row>
        <row r="3021">
          <cell r="C3021">
            <v>3017</v>
          </cell>
          <cell r="G3021">
            <v>1286.2510359189998</v>
          </cell>
          <cell r="H3021">
            <v>57.202199999999998</v>
          </cell>
          <cell r="I3021">
            <v>51.382526625311101</v>
          </cell>
        </row>
        <row r="3022">
          <cell r="C3022">
            <v>3018</v>
          </cell>
          <cell r="G3022">
            <v>1286.2112364449999</v>
          </cell>
          <cell r="H3022">
            <v>57.202199999999998</v>
          </cell>
          <cell r="I3022">
            <v>51.382526625311101</v>
          </cell>
        </row>
        <row r="3023">
          <cell r="C3023">
            <v>3019</v>
          </cell>
          <cell r="G3023">
            <v>1286.11394417</v>
          </cell>
          <cell r="H3023">
            <v>57.202199999999998</v>
          </cell>
          <cell r="I3023">
            <v>51.382526625311101</v>
          </cell>
        </row>
        <row r="3024">
          <cell r="C3024">
            <v>3020</v>
          </cell>
          <cell r="G3024">
            <v>1285.981955532</v>
          </cell>
          <cell r="H3024">
            <v>57.202199999999998</v>
          </cell>
          <cell r="I3024">
            <v>51.382526625311101</v>
          </cell>
        </row>
        <row r="3025">
          <cell r="C3025">
            <v>3021</v>
          </cell>
          <cell r="G3025">
            <v>1285.850985091</v>
          </cell>
          <cell r="H3025">
            <v>57.202199999999998</v>
          </cell>
          <cell r="I3025">
            <v>51.382526625311101</v>
          </cell>
        </row>
        <row r="3026">
          <cell r="C3026">
            <v>3022</v>
          </cell>
          <cell r="G3026">
            <v>1285.804142229</v>
          </cell>
          <cell r="H3026">
            <v>57.202199999999998</v>
          </cell>
          <cell r="I3026">
            <v>51.382526625311101</v>
          </cell>
        </row>
        <row r="3027">
          <cell r="C3027">
            <v>3023</v>
          </cell>
          <cell r="G3027">
            <v>1285.7533841730001</v>
          </cell>
          <cell r="H3027">
            <v>57.202199999999998</v>
          </cell>
          <cell r="I3027">
            <v>51.382526625311101</v>
          </cell>
        </row>
        <row r="3028">
          <cell r="C3028">
            <v>3024</v>
          </cell>
          <cell r="G3028">
            <v>1285.745661722</v>
          </cell>
          <cell r="H3028">
            <v>57.202199999999998</v>
          </cell>
          <cell r="I3028">
            <v>51.382526625311101</v>
          </cell>
        </row>
        <row r="3029">
          <cell r="C3029">
            <v>3025</v>
          </cell>
          <cell r="G3029">
            <v>1285.637932206</v>
          </cell>
          <cell r="H3029">
            <v>57.202199999999998</v>
          </cell>
          <cell r="I3029">
            <v>51.382526625311101</v>
          </cell>
        </row>
        <row r="3030">
          <cell r="C3030">
            <v>3026</v>
          </cell>
          <cell r="G3030">
            <v>1285.5859866599999</v>
          </cell>
          <cell r="H3030">
            <v>57.202199999999998</v>
          </cell>
          <cell r="I3030">
            <v>51.382526625311101</v>
          </cell>
        </row>
        <row r="3031">
          <cell r="C3031">
            <v>3027</v>
          </cell>
          <cell r="G3031">
            <v>1285.5620493709998</v>
          </cell>
          <cell r="H3031">
            <v>57.202199999999998</v>
          </cell>
          <cell r="I3031">
            <v>51.382526625311101</v>
          </cell>
        </row>
        <row r="3032">
          <cell r="C3032">
            <v>3028</v>
          </cell>
          <cell r="G3032">
            <v>1285.5020783140001</v>
          </cell>
          <cell r="H3032">
            <v>57.202199999999998</v>
          </cell>
          <cell r="I3032">
            <v>51.382526625311101</v>
          </cell>
        </row>
        <row r="3033">
          <cell r="C3033">
            <v>3029</v>
          </cell>
          <cell r="G3033">
            <v>1285.3570269840002</v>
          </cell>
          <cell r="H3033">
            <v>57.200400000000002</v>
          </cell>
          <cell r="I3033">
            <v>51.382526625311101</v>
          </cell>
        </row>
        <row r="3034">
          <cell r="C3034">
            <v>3030</v>
          </cell>
          <cell r="G3034">
            <v>1285.326002043</v>
          </cell>
          <cell r="H3034">
            <v>57.200400000000002</v>
          </cell>
          <cell r="I3034">
            <v>51.382526625311101</v>
          </cell>
        </row>
        <row r="3035">
          <cell r="C3035">
            <v>3031</v>
          </cell>
          <cell r="G3035">
            <v>1285.206004789</v>
          </cell>
          <cell r="H3035">
            <v>57.198599999999999</v>
          </cell>
          <cell r="I3035">
            <v>51.382526625311101</v>
          </cell>
        </row>
        <row r="3036">
          <cell r="C3036">
            <v>3032</v>
          </cell>
          <cell r="G3036">
            <v>1285.1327524870001</v>
          </cell>
          <cell r="H3036">
            <v>57.198599999999999</v>
          </cell>
          <cell r="I3036">
            <v>51.382526625311101</v>
          </cell>
        </row>
        <row r="3037">
          <cell r="C3037">
            <v>3033</v>
          </cell>
          <cell r="G3037">
            <v>1285.109870626</v>
          </cell>
          <cell r="H3037">
            <v>57.198599999999999</v>
          </cell>
          <cell r="I3037">
            <v>51.382526625311101</v>
          </cell>
        </row>
        <row r="3038">
          <cell r="C3038">
            <v>3034</v>
          </cell>
          <cell r="G3038">
            <v>1285.029249275</v>
          </cell>
          <cell r="H3038">
            <v>57.173999999999999</v>
          </cell>
          <cell r="I3038">
            <v>51.382526625311101</v>
          </cell>
        </row>
        <row r="3039">
          <cell r="C3039">
            <v>3035</v>
          </cell>
          <cell r="G3039">
            <v>1284.9006669810001</v>
          </cell>
          <cell r="H3039">
            <v>57.144799999999996</v>
          </cell>
          <cell r="I3039">
            <v>51.382526625311101</v>
          </cell>
        </row>
        <row r="3040">
          <cell r="C3040">
            <v>3036</v>
          </cell>
          <cell r="G3040">
            <v>1284.8899578630001</v>
          </cell>
          <cell r="H3040">
            <v>57.144799999999996</v>
          </cell>
          <cell r="I3040">
            <v>51.382526625311101</v>
          </cell>
        </row>
        <row r="3041">
          <cell r="C3041">
            <v>3037</v>
          </cell>
          <cell r="G3041">
            <v>1284.8317636720001</v>
          </cell>
          <cell r="H3041">
            <v>57.144799999999996</v>
          </cell>
          <cell r="I3041">
            <v>51.382526625311101</v>
          </cell>
        </row>
        <row r="3042">
          <cell r="C3042">
            <v>3038</v>
          </cell>
          <cell r="G3042">
            <v>1284.767683756</v>
          </cell>
          <cell r="H3042">
            <v>57.132199999999997</v>
          </cell>
          <cell r="I3042">
            <v>51.382526625311101</v>
          </cell>
        </row>
        <row r="3043">
          <cell r="C3043">
            <v>3039</v>
          </cell>
          <cell r="G3043">
            <v>1284.7357095109999</v>
          </cell>
          <cell r="H3043">
            <v>57.121899999999997</v>
          </cell>
          <cell r="I3043">
            <v>51.382526625311101</v>
          </cell>
        </row>
        <row r="3044">
          <cell r="C3044">
            <v>3040</v>
          </cell>
          <cell r="G3044">
            <v>1284.5830711189999</v>
          </cell>
          <cell r="H3044">
            <v>57.121899999999997</v>
          </cell>
          <cell r="I3044">
            <v>51.382526625311101</v>
          </cell>
        </row>
        <row r="3045">
          <cell r="C3045">
            <v>3041</v>
          </cell>
          <cell r="G3045">
            <v>1284.3066952950001</v>
          </cell>
          <cell r="H3045">
            <v>57.121899999999997</v>
          </cell>
          <cell r="I3045">
            <v>51.382526625311101</v>
          </cell>
        </row>
        <row r="3046">
          <cell r="C3046">
            <v>3042</v>
          </cell>
          <cell r="G3046">
            <v>1284.250602885</v>
          </cell>
          <cell r="H3046">
            <v>57.121899999999997</v>
          </cell>
          <cell r="I3046">
            <v>51.382526625311101</v>
          </cell>
        </row>
        <row r="3047">
          <cell r="C3047">
            <v>3043</v>
          </cell>
          <cell r="G3047">
            <v>1284.2295256779998</v>
          </cell>
          <cell r="H3047">
            <v>57.121899999999997</v>
          </cell>
          <cell r="I3047">
            <v>51.382526625311101</v>
          </cell>
        </row>
        <row r="3048">
          <cell r="C3048">
            <v>3044</v>
          </cell>
          <cell r="G3048">
            <v>1284.1521175130001</v>
          </cell>
          <cell r="H3048">
            <v>57.121899999999997</v>
          </cell>
          <cell r="I3048">
            <v>51.382526625311101</v>
          </cell>
        </row>
        <row r="3049">
          <cell r="C3049">
            <v>3045</v>
          </cell>
          <cell r="G3049">
            <v>1284.112532051</v>
          </cell>
          <cell r="H3049">
            <v>57.099400000000003</v>
          </cell>
          <cell r="I3049">
            <v>51.382526625311101</v>
          </cell>
        </row>
        <row r="3050">
          <cell r="C3050">
            <v>3046</v>
          </cell>
          <cell r="G3050">
            <v>1284.064070137</v>
          </cell>
          <cell r="H3050">
            <v>57.099400000000003</v>
          </cell>
          <cell r="I3050">
            <v>51.382526625311101</v>
          </cell>
        </row>
        <row r="3051">
          <cell r="C3051">
            <v>3047</v>
          </cell>
          <cell r="G3051">
            <v>1284.0334406959998</v>
          </cell>
          <cell r="H3051">
            <v>57.099400000000003</v>
          </cell>
          <cell r="I3051">
            <v>51.382526625311101</v>
          </cell>
        </row>
        <row r="3052">
          <cell r="C3052">
            <v>3048</v>
          </cell>
          <cell r="G3052">
            <v>1283.7404364390002</v>
          </cell>
          <cell r="H3052">
            <v>57.099400000000003</v>
          </cell>
          <cell r="I3052">
            <v>51.382526625311101</v>
          </cell>
        </row>
        <row r="3053">
          <cell r="C3053">
            <v>3049</v>
          </cell>
          <cell r="G3053">
            <v>1283.726230253</v>
          </cell>
          <cell r="H3053">
            <v>57.099400000000003</v>
          </cell>
          <cell r="I3053">
            <v>51.382526625311101</v>
          </cell>
        </row>
        <row r="3054">
          <cell r="C3054">
            <v>3050</v>
          </cell>
          <cell r="G3054">
            <v>1283.6990777120002</v>
          </cell>
          <cell r="H3054">
            <v>57.099400000000003</v>
          </cell>
          <cell r="I3054">
            <v>51.382526625311101</v>
          </cell>
        </row>
        <row r="3055">
          <cell r="C3055">
            <v>3051</v>
          </cell>
          <cell r="G3055">
            <v>1283.686354721</v>
          </cell>
          <cell r="H3055">
            <v>57.099400000000003</v>
          </cell>
          <cell r="I3055">
            <v>51.382526625311101</v>
          </cell>
        </row>
        <row r="3056">
          <cell r="C3056">
            <v>3052</v>
          </cell>
          <cell r="G3056">
            <v>1283.6611153379999</v>
          </cell>
          <cell r="H3056">
            <v>57.099400000000003</v>
          </cell>
          <cell r="I3056">
            <v>51.382526625311101</v>
          </cell>
        </row>
        <row r="3057">
          <cell r="C3057">
            <v>3053</v>
          </cell>
          <cell r="G3057">
            <v>1283.5696850119998</v>
          </cell>
          <cell r="H3057">
            <v>57.099400000000003</v>
          </cell>
          <cell r="I3057">
            <v>51.382526625311101</v>
          </cell>
        </row>
        <row r="3058">
          <cell r="C3058">
            <v>3054</v>
          </cell>
          <cell r="G3058">
            <v>1283.4955813300001</v>
          </cell>
          <cell r="H3058">
            <v>57.099400000000003</v>
          </cell>
          <cell r="I3058">
            <v>51.382526625311101</v>
          </cell>
        </row>
        <row r="3059">
          <cell r="C3059">
            <v>3055</v>
          </cell>
          <cell r="G3059">
            <v>1283.4947958160001</v>
          </cell>
          <cell r="H3059">
            <v>57.099400000000003</v>
          </cell>
          <cell r="I3059">
            <v>51.382526625311101</v>
          </cell>
        </row>
        <row r="3060">
          <cell r="C3060">
            <v>3056</v>
          </cell>
          <cell r="G3060">
            <v>1283.4906717900001</v>
          </cell>
          <cell r="H3060">
            <v>57.091497429999997</v>
          </cell>
          <cell r="I3060">
            <v>51.382526625311101</v>
          </cell>
        </row>
        <row r="3061">
          <cell r="C3061">
            <v>3057</v>
          </cell>
          <cell r="G3061">
            <v>1283.4884114179999</v>
          </cell>
          <cell r="H3061">
            <v>57.0779</v>
          </cell>
          <cell r="I3061">
            <v>51.382526625311101</v>
          </cell>
        </row>
        <row r="3062">
          <cell r="C3062">
            <v>3058</v>
          </cell>
          <cell r="G3062">
            <v>1283.3453711310001</v>
          </cell>
          <cell r="H3062">
            <v>57.0779</v>
          </cell>
          <cell r="I3062">
            <v>51.382526625311101</v>
          </cell>
        </row>
        <row r="3063">
          <cell r="C3063">
            <v>3059</v>
          </cell>
          <cell r="G3063">
            <v>1283.315837916</v>
          </cell>
          <cell r="H3063">
            <v>57.075400000000002</v>
          </cell>
          <cell r="I3063">
            <v>51.382526625311101</v>
          </cell>
        </row>
        <row r="3064">
          <cell r="C3064">
            <v>3060</v>
          </cell>
          <cell r="G3064">
            <v>1283.205072065</v>
          </cell>
          <cell r="H3064">
            <v>57.0687</v>
          </cell>
          <cell r="I3064">
            <v>51.382526625311101</v>
          </cell>
        </row>
        <row r="3065">
          <cell r="C3065">
            <v>3061</v>
          </cell>
          <cell r="G3065">
            <v>1283.176767898</v>
          </cell>
          <cell r="H3065">
            <v>57.0687</v>
          </cell>
          <cell r="I3065">
            <v>51.382526625311101</v>
          </cell>
        </row>
        <row r="3066">
          <cell r="C3066">
            <v>3062</v>
          </cell>
          <cell r="G3066">
            <v>1283.1021815460001</v>
          </cell>
          <cell r="H3066">
            <v>57.0687</v>
          </cell>
          <cell r="I3066">
            <v>51.382526625311101</v>
          </cell>
        </row>
        <row r="3067">
          <cell r="C3067">
            <v>3063</v>
          </cell>
          <cell r="G3067">
            <v>1283.0680663529999</v>
          </cell>
          <cell r="H3067">
            <v>57.033499999999997</v>
          </cell>
          <cell r="I3067">
            <v>51.382526625311101</v>
          </cell>
        </row>
        <row r="3068">
          <cell r="C3068">
            <v>3064</v>
          </cell>
          <cell r="G3068">
            <v>1282.9831395719998</v>
          </cell>
          <cell r="H3068">
            <v>57.033499999999997</v>
          </cell>
          <cell r="I3068">
            <v>51.382526625311101</v>
          </cell>
        </row>
        <row r="3069">
          <cell r="C3069">
            <v>3065</v>
          </cell>
          <cell r="G3069">
            <v>1282.9321676920001</v>
          </cell>
          <cell r="H3069">
            <v>57.033499999999997</v>
          </cell>
          <cell r="I3069">
            <v>51.382526625311101</v>
          </cell>
        </row>
        <row r="3070">
          <cell r="C3070">
            <v>3066</v>
          </cell>
          <cell r="G3070">
            <v>1282.8767629030001</v>
          </cell>
          <cell r="H3070">
            <v>57.030299999999997</v>
          </cell>
          <cell r="I3070">
            <v>51.382526625311101</v>
          </cell>
        </row>
        <row r="3071">
          <cell r="C3071">
            <v>3067</v>
          </cell>
          <cell r="G3071">
            <v>1282.7946887119999</v>
          </cell>
          <cell r="H3071">
            <v>57.006900000000002</v>
          </cell>
          <cell r="I3071">
            <v>51.382526625311101</v>
          </cell>
        </row>
        <row r="3072">
          <cell r="C3072">
            <v>3068</v>
          </cell>
          <cell r="G3072">
            <v>1282.7583044829998</v>
          </cell>
          <cell r="H3072">
            <v>57.006900000000002</v>
          </cell>
          <cell r="I3072">
            <v>51.382526625311101</v>
          </cell>
        </row>
        <row r="3073">
          <cell r="C3073">
            <v>3069</v>
          </cell>
          <cell r="G3073">
            <v>1282.754484262</v>
          </cell>
          <cell r="H3073">
            <v>56.992100000000001</v>
          </cell>
          <cell r="I3073">
            <v>51.382526625311101</v>
          </cell>
        </row>
        <row r="3074">
          <cell r="C3074">
            <v>3070</v>
          </cell>
          <cell r="G3074">
            <v>1282.738654773</v>
          </cell>
          <cell r="H3074">
            <v>56.992100000000001</v>
          </cell>
          <cell r="I3074">
            <v>51.382526625311101</v>
          </cell>
        </row>
        <row r="3075">
          <cell r="C3075">
            <v>3071</v>
          </cell>
          <cell r="G3075">
            <v>1282.6341478429999</v>
          </cell>
          <cell r="H3075">
            <v>56.982199999999999</v>
          </cell>
          <cell r="I3075">
            <v>51.382526625311101</v>
          </cell>
        </row>
        <row r="3076">
          <cell r="C3076">
            <v>3072</v>
          </cell>
          <cell r="G3076">
            <v>1282.629307919</v>
          </cell>
          <cell r="H3076">
            <v>56.978700000000003</v>
          </cell>
          <cell r="I3076">
            <v>51.382526625311101</v>
          </cell>
        </row>
        <row r="3077">
          <cell r="C3077">
            <v>3073</v>
          </cell>
          <cell r="G3077">
            <v>1282.6033670240001</v>
          </cell>
          <cell r="H3077">
            <v>56.978700000000003</v>
          </cell>
          <cell r="I3077">
            <v>51.382526625311101</v>
          </cell>
        </row>
        <row r="3078">
          <cell r="C3078">
            <v>3074</v>
          </cell>
          <cell r="G3078">
            <v>1282.56857197</v>
          </cell>
          <cell r="H3078">
            <v>56.978700000000003</v>
          </cell>
          <cell r="I3078">
            <v>51.382526625311101</v>
          </cell>
        </row>
        <row r="3079">
          <cell r="C3079">
            <v>3075</v>
          </cell>
          <cell r="G3079">
            <v>1282.4068549820001</v>
          </cell>
          <cell r="H3079">
            <v>56.968299999999999</v>
          </cell>
          <cell r="I3079">
            <v>51.382526625311101</v>
          </cell>
        </row>
        <row r="3080">
          <cell r="C3080">
            <v>3076</v>
          </cell>
          <cell r="G3080">
            <v>1282.3271953199999</v>
          </cell>
          <cell r="H3080">
            <v>56.968299999999999</v>
          </cell>
          <cell r="I3080">
            <v>51.382526625311101</v>
          </cell>
        </row>
        <row r="3081">
          <cell r="C3081">
            <v>3077</v>
          </cell>
          <cell r="G3081">
            <v>1282.3139337859998</v>
          </cell>
          <cell r="H3081">
            <v>56.968299999999999</v>
          </cell>
          <cell r="I3081">
            <v>51.382526625311101</v>
          </cell>
        </row>
        <row r="3082">
          <cell r="C3082">
            <v>3078</v>
          </cell>
          <cell r="G3082">
            <v>1282.3067336200002</v>
          </cell>
          <cell r="H3082">
            <v>56.959982940000003</v>
          </cell>
          <cell r="I3082">
            <v>51.382526625311101</v>
          </cell>
        </row>
        <row r="3083">
          <cell r="C3083">
            <v>3079</v>
          </cell>
          <cell r="G3083">
            <v>1282.194620045</v>
          </cell>
          <cell r="H3083">
            <v>56.959982940000003</v>
          </cell>
          <cell r="I3083">
            <v>51.382526625311101</v>
          </cell>
        </row>
        <row r="3084">
          <cell r="C3084">
            <v>3080</v>
          </cell>
          <cell r="G3084">
            <v>1282.1689368139998</v>
          </cell>
          <cell r="H3084">
            <v>56.947600000000001</v>
          </cell>
          <cell r="I3084">
            <v>51.382526625311101</v>
          </cell>
        </row>
        <row r="3085">
          <cell r="C3085">
            <v>3081</v>
          </cell>
          <cell r="G3085">
            <v>1282.151405068</v>
          </cell>
          <cell r="H3085">
            <v>56.933799999999998</v>
          </cell>
          <cell r="I3085">
            <v>51.382526625311101</v>
          </cell>
        </row>
        <row r="3086">
          <cell r="C3086">
            <v>3082</v>
          </cell>
          <cell r="G3086">
            <v>1282.060617675</v>
          </cell>
          <cell r="H3086">
            <v>56.933799999999998</v>
          </cell>
          <cell r="I3086">
            <v>51.382526625311101</v>
          </cell>
        </row>
        <row r="3087">
          <cell r="C3087">
            <v>3083</v>
          </cell>
          <cell r="G3087">
            <v>1282.03216858</v>
          </cell>
          <cell r="H3087">
            <v>56.933799999999998</v>
          </cell>
          <cell r="I3087">
            <v>51.382526625311101</v>
          </cell>
        </row>
        <row r="3088">
          <cell r="C3088">
            <v>3084</v>
          </cell>
          <cell r="G3088">
            <v>1281.932275312</v>
          </cell>
          <cell r="H3088">
            <v>56.923099999999998</v>
          </cell>
          <cell r="I3088">
            <v>51.382526625311101</v>
          </cell>
        </row>
        <row r="3089">
          <cell r="C3089">
            <v>3085</v>
          </cell>
          <cell r="G3089">
            <v>1281.914435791</v>
          </cell>
          <cell r="H3089">
            <v>56.923099999999998</v>
          </cell>
          <cell r="I3089">
            <v>51.382526625311101</v>
          </cell>
        </row>
        <row r="3090">
          <cell r="C3090">
            <v>3086</v>
          </cell>
          <cell r="G3090">
            <v>1281.89418854</v>
          </cell>
          <cell r="H3090">
            <v>56.923099999999998</v>
          </cell>
          <cell r="I3090">
            <v>51.382526625311101</v>
          </cell>
        </row>
        <row r="3091">
          <cell r="C3091">
            <v>3087</v>
          </cell>
          <cell r="G3091">
            <v>1281.8343264299999</v>
          </cell>
          <cell r="H3091">
            <v>56.923099999999998</v>
          </cell>
          <cell r="I3091">
            <v>51.382526625311101</v>
          </cell>
        </row>
        <row r="3092">
          <cell r="C3092">
            <v>3088</v>
          </cell>
          <cell r="G3092">
            <v>1281.8338233459999</v>
          </cell>
          <cell r="H3092">
            <v>56.923099999999998</v>
          </cell>
          <cell r="I3092">
            <v>51.382526625311101</v>
          </cell>
        </row>
        <row r="3093">
          <cell r="C3093">
            <v>3089</v>
          </cell>
          <cell r="G3093">
            <v>1281.712399369</v>
          </cell>
          <cell r="H3093">
            <v>56.923099999999998</v>
          </cell>
          <cell r="I3093">
            <v>51.382526625311101</v>
          </cell>
        </row>
        <row r="3094">
          <cell r="C3094">
            <v>3090</v>
          </cell>
          <cell r="G3094">
            <v>1281.709605562</v>
          </cell>
          <cell r="H3094">
            <v>56.923099999999998</v>
          </cell>
          <cell r="I3094">
            <v>51.382526625311101</v>
          </cell>
        </row>
        <row r="3095">
          <cell r="C3095">
            <v>3091</v>
          </cell>
          <cell r="G3095">
            <v>1281.67102396</v>
          </cell>
          <cell r="H3095">
            <v>56.911700000000003</v>
          </cell>
          <cell r="I3095">
            <v>51.382526625311101</v>
          </cell>
        </row>
        <row r="3096">
          <cell r="C3096">
            <v>3092</v>
          </cell>
          <cell r="G3096">
            <v>1281.6678778959999</v>
          </cell>
          <cell r="H3096">
            <v>56.911700000000003</v>
          </cell>
          <cell r="I3096">
            <v>51.382526625311101</v>
          </cell>
        </row>
        <row r="3097">
          <cell r="C3097">
            <v>3093</v>
          </cell>
          <cell r="G3097">
            <v>1281.6589316529999</v>
          </cell>
          <cell r="H3097">
            <v>56.911700000000003</v>
          </cell>
          <cell r="I3097">
            <v>51.382526625311101</v>
          </cell>
        </row>
        <row r="3098">
          <cell r="C3098">
            <v>3094</v>
          </cell>
          <cell r="G3098">
            <v>1281.4921251389999</v>
          </cell>
          <cell r="H3098">
            <v>56.911700000000003</v>
          </cell>
          <cell r="I3098">
            <v>51.382526625311101</v>
          </cell>
        </row>
        <row r="3099">
          <cell r="C3099">
            <v>3095</v>
          </cell>
          <cell r="G3099">
            <v>1281.3871981029999</v>
          </cell>
          <cell r="H3099">
            <v>56.911700000000003</v>
          </cell>
          <cell r="I3099">
            <v>51.382526625311101</v>
          </cell>
        </row>
        <row r="3100">
          <cell r="C3100">
            <v>3096</v>
          </cell>
          <cell r="G3100">
            <v>1281.36244401</v>
          </cell>
          <cell r="H3100">
            <v>56.911700000000003</v>
          </cell>
          <cell r="I3100">
            <v>51.382526625311101</v>
          </cell>
        </row>
        <row r="3101">
          <cell r="C3101">
            <v>3097</v>
          </cell>
          <cell r="G3101">
            <v>1281.3198076410001</v>
          </cell>
          <cell r="H3101">
            <v>56.911700000000003</v>
          </cell>
          <cell r="I3101">
            <v>51.382526625311101</v>
          </cell>
        </row>
        <row r="3102">
          <cell r="C3102">
            <v>3098</v>
          </cell>
          <cell r="G3102">
            <v>1281.2744070450001</v>
          </cell>
          <cell r="H3102">
            <v>56.882300000000001</v>
          </cell>
          <cell r="I3102">
            <v>51.382526625311101</v>
          </cell>
        </row>
        <row r="3103">
          <cell r="C3103">
            <v>3099</v>
          </cell>
          <cell r="G3103">
            <v>1281.237251371</v>
          </cell>
          <cell r="H3103">
            <v>56.852499999999999</v>
          </cell>
          <cell r="I3103">
            <v>51.382526625311101</v>
          </cell>
        </row>
        <row r="3104">
          <cell r="C3104">
            <v>3100</v>
          </cell>
          <cell r="G3104">
            <v>1281.217936535</v>
          </cell>
          <cell r="H3104">
            <v>56.852499999999999</v>
          </cell>
          <cell r="I3104">
            <v>51.382526625311101</v>
          </cell>
        </row>
        <row r="3105">
          <cell r="C3105">
            <v>3101</v>
          </cell>
          <cell r="G3105">
            <v>1281.1458538860002</v>
          </cell>
          <cell r="H3105">
            <v>56.852499999999999</v>
          </cell>
          <cell r="I3105">
            <v>51.382526625311101</v>
          </cell>
        </row>
        <row r="3106">
          <cell r="C3106">
            <v>3102</v>
          </cell>
          <cell r="G3106">
            <v>1280.9189984579998</v>
          </cell>
          <cell r="H3106">
            <v>56.791760750000002</v>
          </cell>
          <cell r="I3106">
            <v>51.382526625311101</v>
          </cell>
        </row>
        <row r="3107">
          <cell r="C3107">
            <v>3103</v>
          </cell>
          <cell r="G3107">
            <v>1280.851355299</v>
          </cell>
          <cell r="H3107">
            <v>56.791760750000002</v>
          </cell>
          <cell r="I3107">
            <v>51.382526625311101</v>
          </cell>
        </row>
        <row r="3108">
          <cell r="C3108">
            <v>3104</v>
          </cell>
          <cell r="G3108">
            <v>1280.8395918089998</v>
          </cell>
          <cell r="H3108">
            <v>56.7834</v>
          </cell>
          <cell r="I3108">
            <v>51.382526625311101</v>
          </cell>
        </row>
        <row r="3109">
          <cell r="C3109">
            <v>3105</v>
          </cell>
          <cell r="G3109">
            <v>1280.822987434</v>
          </cell>
          <cell r="H3109">
            <v>56.7834</v>
          </cell>
          <cell r="I3109">
            <v>51.382526625311101</v>
          </cell>
        </row>
        <row r="3110">
          <cell r="C3110">
            <v>3106</v>
          </cell>
          <cell r="G3110">
            <v>1280.7048852949999</v>
          </cell>
          <cell r="H3110">
            <v>56.782499999999999</v>
          </cell>
          <cell r="I3110">
            <v>51.382526625311101</v>
          </cell>
        </row>
        <row r="3111">
          <cell r="C3111">
            <v>3107</v>
          </cell>
          <cell r="G3111">
            <v>1280.6934700170002</v>
          </cell>
          <cell r="H3111">
            <v>56.782499999999999</v>
          </cell>
          <cell r="I3111">
            <v>51.382526625311101</v>
          </cell>
        </row>
        <row r="3112">
          <cell r="C3112">
            <v>3108</v>
          </cell>
          <cell r="G3112">
            <v>1280.6806401249999</v>
          </cell>
          <cell r="H3112">
            <v>56.782499999999999</v>
          </cell>
          <cell r="I3112">
            <v>51.382526625311101</v>
          </cell>
        </row>
        <row r="3113">
          <cell r="C3113">
            <v>3109</v>
          </cell>
          <cell r="G3113">
            <v>1280.676807089</v>
          </cell>
          <cell r="H3113">
            <v>56.782499999999999</v>
          </cell>
          <cell r="I3113">
            <v>51.382526625311101</v>
          </cell>
        </row>
        <row r="3114">
          <cell r="C3114">
            <v>3110</v>
          </cell>
          <cell r="G3114">
            <v>1280.6684032590001</v>
          </cell>
          <cell r="H3114">
            <v>56.782499999999999</v>
          </cell>
          <cell r="I3114">
            <v>51.382526625311101</v>
          </cell>
        </row>
        <row r="3115">
          <cell r="C3115">
            <v>3111</v>
          </cell>
          <cell r="G3115">
            <v>1280.561711693</v>
          </cell>
          <cell r="H3115">
            <v>56.782499999999999</v>
          </cell>
          <cell r="I3115">
            <v>51.382526625311101</v>
          </cell>
        </row>
        <row r="3116">
          <cell r="C3116">
            <v>3112</v>
          </cell>
          <cell r="G3116">
            <v>1280.1774139520001</v>
          </cell>
          <cell r="H3116">
            <v>56.782499999999999</v>
          </cell>
          <cell r="I3116">
            <v>51.382526625311101</v>
          </cell>
        </row>
        <row r="3117">
          <cell r="C3117">
            <v>3113</v>
          </cell>
          <cell r="G3117">
            <v>1280.1690968750002</v>
          </cell>
          <cell r="H3117">
            <v>56.782499999999999</v>
          </cell>
          <cell r="I3117">
            <v>51.382526625311101</v>
          </cell>
        </row>
        <row r="3118">
          <cell r="C3118">
            <v>3114</v>
          </cell>
          <cell r="G3118">
            <v>1280.1366342889999</v>
          </cell>
          <cell r="H3118">
            <v>56.782499999999999</v>
          </cell>
          <cell r="I3118">
            <v>51.382526625311101</v>
          </cell>
        </row>
        <row r="3119">
          <cell r="C3119">
            <v>3115</v>
          </cell>
          <cell r="G3119">
            <v>1280.099708618</v>
          </cell>
          <cell r="H3119">
            <v>56.782499999999999</v>
          </cell>
          <cell r="I3119">
            <v>51.382526625311101</v>
          </cell>
        </row>
        <row r="3120">
          <cell r="C3120">
            <v>3116</v>
          </cell>
          <cell r="G3120">
            <v>1280.006495593</v>
          </cell>
          <cell r="H3120">
            <v>56.782499999999999</v>
          </cell>
          <cell r="I3120">
            <v>51.382526625311101</v>
          </cell>
        </row>
        <row r="3121">
          <cell r="C3121">
            <v>3117</v>
          </cell>
          <cell r="G3121">
            <v>1279.948407415</v>
          </cell>
          <cell r="H3121">
            <v>56.782499999999999</v>
          </cell>
          <cell r="I3121">
            <v>51.382526625311101</v>
          </cell>
        </row>
        <row r="3122">
          <cell r="C3122">
            <v>3118</v>
          </cell>
          <cell r="G3122">
            <v>1279.929721666</v>
          </cell>
          <cell r="H3122">
            <v>56.7684</v>
          </cell>
          <cell r="I3122">
            <v>51.382526625311101</v>
          </cell>
        </row>
        <row r="3123">
          <cell r="C3123">
            <v>3119</v>
          </cell>
          <cell r="G3123">
            <v>1279.8932296589999</v>
          </cell>
          <cell r="H3123">
            <v>56.765300000000003</v>
          </cell>
          <cell r="I3123">
            <v>51.382526625311101</v>
          </cell>
        </row>
        <row r="3124">
          <cell r="C3124">
            <v>3120</v>
          </cell>
          <cell r="G3124">
            <v>1279.8804299610001</v>
          </cell>
          <cell r="H3124">
            <v>56.765300000000003</v>
          </cell>
          <cell r="I3124">
            <v>51.382526625311101</v>
          </cell>
        </row>
        <row r="3125">
          <cell r="C3125">
            <v>3121</v>
          </cell>
          <cell r="G3125">
            <v>1279.8111605829999</v>
          </cell>
          <cell r="H3125">
            <v>56.765300000000003</v>
          </cell>
          <cell r="I3125">
            <v>51.382526625311101</v>
          </cell>
        </row>
        <row r="3126">
          <cell r="C3126">
            <v>3122</v>
          </cell>
          <cell r="G3126">
            <v>1279.7991384670001</v>
          </cell>
          <cell r="H3126">
            <v>56.765300000000003</v>
          </cell>
          <cell r="I3126">
            <v>51.382526625311101</v>
          </cell>
        </row>
        <row r="3127">
          <cell r="C3127">
            <v>3123</v>
          </cell>
          <cell r="G3127">
            <v>1279.7889579509999</v>
          </cell>
          <cell r="H3127">
            <v>56.765300000000003</v>
          </cell>
          <cell r="I3127">
            <v>51.382526625311101</v>
          </cell>
        </row>
        <row r="3128">
          <cell r="C3128">
            <v>3124</v>
          </cell>
          <cell r="G3128">
            <v>1279.7385444179999</v>
          </cell>
          <cell r="H3128">
            <v>56.754199999999997</v>
          </cell>
          <cell r="I3128">
            <v>51.382526625311101</v>
          </cell>
        </row>
        <row r="3129">
          <cell r="C3129">
            <v>3125</v>
          </cell>
          <cell r="G3129">
            <v>1279.692119865</v>
          </cell>
          <cell r="H3129">
            <v>56.754199999999997</v>
          </cell>
          <cell r="I3129">
            <v>51.382526625311101</v>
          </cell>
        </row>
        <row r="3130">
          <cell r="C3130">
            <v>3126</v>
          </cell>
          <cell r="G3130">
            <v>1279.656580821</v>
          </cell>
          <cell r="H3130">
            <v>56.754199999999997</v>
          </cell>
          <cell r="I3130">
            <v>51.382526625311101</v>
          </cell>
        </row>
        <row r="3131">
          <cell r="C3131">
            <v>3127</v>
          </cell>
          <cell r="G3131">
            <v>1279.6382796309999</v>
          </cell>
          <cell r="H3131">
            <v>56.754199999999997</v>
          </cell>
          <cell r="I3131">
            <v>51.382526625311101</v>
          </cell>
        </row>
        <row r="3132">
          <cell r="C3132">
            <v>3128</v>
          </cell>
          <cell r="G3132">
            <v>1279.5894749940001</v>
          </cell>
          <cell r="H3132">
            <v>56.754199999999997</v>
          </cell>
          <cell r="I3132">
            <v>51.382526625311101</v>
          </cell>
        </row>
        <row r="3133">
          <cell r="C3133">
            <v>3129</v>
          </cell>
          <cell r="G3133">
            <v>1279.418038152</v>
          </cell>
          <cell r="H3133">
            <v>56.754199999999997</v>
          </cell>
          <cell r="I3133">
            <v>51.382526625311101</v>
          </cell>
        </row>
        <row r="3134">
          <cell r="C3134">
            <v>3130</v>
          </cell>
          <cell r="G3134">
            <v>1279.3113805990001</v>
          </cell>
          <cell r="H3134">
            <v>56.749000000000002</v>
          </cell>
          <cell r="I3134">
            <v>51.382526625311101</v>
          </cell>
        </row>
        <row r="3135">
          <cell r="C3135">
            <v>3131</v>
          </cell>
          <cell r="G3135">
            <v>1279.2824774150001</v>
          </cell>
          <cell r="H3135">
            <v>56.749000000000002</v>
          </cell>
          <cell r="I3135">
            <v>51.382526625311101</v>
          </cell>
        </row>
        <row r="3136">
          <cell r="C3136">
            <v>3132</v>
          </cell>
          <cell r="G3136">
            <v>1279.2488079969999</v>
          </cell>
          <cell r="H3136">
            <v>56.749000000000002</v>
          </cell>
          <cell r="I3136">
            <v>51.382526625311101</v>
          </cell>
        </row>
        <row r="3137">
          <cell r="C3137">
            <v>3133</v>
          </cell>
          <cell r="G3137">
            <v>1279.240648556</v>
          </cell>
          <cell r="H3137">
            <v>56.749000000000002</v>
          </cell>
          <cell r="I3137">
            <v>51.382526625311101</v>
          </cell>
        </row>
        <row r="3138">
          <cell r="C3138">
            <v>3134</v>
          </cell>
          <cell r="G3138">
            <v>1279.2337479570001</v>
          </cell>
          <cell r="H3138">
            <v>56.749000000000002</v>
          </cell>
          <cell r="I3138">
            <v>51.382526625311101</v>
          </cell>
        </row>
        <row r="3139">
          <cell r="C3139">
            <v>3135</v>
          </cell>
          <cell r="G3139">
            <v>1279.1135575000001</v>
          </cell>
          <cell r="H3139">
            <v>56.749000000000002</v>
          </cell>
          <cell r="I3139">
            <v>51.382526625311101</v>
          </cell>
        </row>
        <row r="3140">
          <cell r="C3140">
            <v>3136</v>
          </cell>
          <cell r="G3140">
            <v>1278.9868213279999</v>
          </cell>
          <cell r="H3140">
            <v>56.749000000000002</v>
          </cell>
          <cell r="I3140">
            <v>51.382526625311101</v>
          </cell>
        </row>
        <row r="3141">
          <cell r="C3141">
            <v>3137</v>
          </cell>
          <cell r="G3141">
            <v>1278.9655725100001</v>
          </cell>
          <cell r="H3141">
            <v>56.749000000000002</v>
          </cell>
          <cell r="I3141">
            <v>51.382526625311101</v>
          </cell>
        </row>
        <row r="3142">
          <cell r="C3142">
            <v>3138</v>
          </cell>
          <cell r="G3142">
            <v>1278.933831883</v>
          </cell>
          <cell r="H3142">
            <v>56.749000000000002</v>
          </cell>
          <cell r="I3142">
            <v>51.382526625311101</v>
          </cell>
        </row>
        <row r="3143">
          <cell r="C3143">
            <v>3139</v>
          </cell>
          <cell r="G3143">
            <v>1278.889191109</v>
          </cell>
          <cell r="H3143">
            <v>56.749000000000002</v>
          </cell>
          <cell r="I3143">
            <v>51.382526625311101</v>
          </cell>
        </row>
        <row r="3144">
          <cell r="C3144">
            <v>3140</v>
          </cell>
          <cell r="G3144">
            <v>1278.7509662240002</v>
          </cell>
          <cell r="H3144">
            <v>56.730200000000004</v>
          </cell>
          <cell r="I3144">
            <v>51.382526625311101</v>
          </cell>
        </row>
        <row r="3145">
          <cell r="C3145">
            <v>3141</v>
          </cell>
          <cell r="G3145">
            <v>1278.6216370989998</v>
          </cell>
          <cell r="H3145">
            <v>56.724600000000002</v>
          </cell>
          <cell r="I3145">
            <v>51.382526625311101</v>
          </cell>
        </row>
        <row r="3146">
          <cell r="C3146">
            <v>3142</v>
          </cell>
          <cell r="G3146">
            <v>1278.5866930090001</v>
          </cell>
          <cell r="H3146">
            <v>56.721400000000003</v>
          </cell>
          <cell r="I3146">
            <v>51.382526625311101</v>
          </cell>
        </row>
        <row r="3147">
          <cell r="C3147">
            <v>3143</v>
          </cell>
          <cell r="G3147">
            <v>1278.560320588</v>
          </cell>
          <cell r="H3147">
            <v>56.721400000000003</v>
          </cell>
          <cell r="I3147">
            <v>51.382526625311101</v>
          </cell>
        </row>
        <row r="3148">
          <cell r="C3148">
            <v>3144</v>
          </cell>
          <cell r="G3148">
            <v>1278.55921689</v>
          </cell>
          <cell r="H3148">
            <v>56.721400000000003</v>
          </cell>
          <cell r="I3148">
            <v>51.382526625311101</v>
          </cell>
        </row>
        <row r="3149">
          <cell r="C3149">
            <v>3145</v>
          </cell>
          <cell r="G3149">
            <v>1278.5209648750001</v>
          </cell>
          <cell r="H3149">
            <v>56.721400000000003</v>
          </cell>
          <cell r="I3149">
            <v>51.382526625311101</v>
          </cell>
        </row>
        <row r="3150">
          <cell r="C3150">
            <v>3146</v>
          </cell>
          <cell r="G3150">
            <v>1278.4927361109999</v>
          </cell>
          <cell r="H3150">
            <v>56.717300000000002</v>
          </cell>
          <cell r="I3150">
            <v>51.382526625311101</v>
          </cell>
        </row>
        <row r="3151">
          <cell r="C3151">
            <v>3147</v>
          </cell>
          <cell r="G3151">
            <v>1278.4605868840001</v>
          </cell>
          <cell r="H3151">
            <v>56.680300000000003</v>
          </cell>
          <cell r="I3151">
            <v>51.382526625311101</v>
          </cell>
        </row>
        <row r="3152">
          <cell r="C3152">
            <v>3148</v>
          </cell>
          <cell r="G3152">
            <v>1278.3511471639999</v>
          </cell>
          <cell r="H3152">
            <v>56.680300000000003</v>
          </cell>
          <cell r="I3152">
            <v>51.382526625311101</v>
          </cell>
        </row>
        <row r="3153">
          <cell r="C3153">
            <v>3149</v>
          </cell>
          <cell r="G3153">
            <v>1278.2856251129999</v>
          </cell>
          <cell r="H3153">
            <v>56.680300000000003</v>
          </cell>
          <cell r="I3153">
            <v>51.382526625311101</v>
          </cell>
        </row>
        <row r="3154">
          <cell r="C3154">
            <v>3150</v>
          </cell>
          <cell r="G3154">
            <v>1278.2627188049998</v>
          </cell>
          <cell r="H3154">
            <v>56.680300000000003</v>
          </cell>
          <cell r="I3154">
            <v>51.382526625311101</v>
          </cell>
        </row>
        <row r="3155">
          <cell r="C3155">
            <v>3151</v>
          </cell>
          <cell r="G3155">
            <v>1278.1722084150001</v>
          </cell>
          <cell r="H3155">
            <v>56.680300000000003</v>
          </cell>
          <cell r="I3155">
            <v>51.382526625311101</v>
          </cell>
        </row>
        <row r="3156">
          <cell r="C3156">
            <v>3152</v>
          </cell>
          <cell r="G3156">
            <v>1278.130441112</v>
          </cell>
          <cell r="H3156">
            <v>56.680300000000003</v>
          </cell>
          <cell r="I3156">
            <v>51.382526625311101</v>
          </cell>
        </row>
        <row r="3157">
          <cell r="C3157">
            <v>3153</v>
          </cell>
          <cell r="G3157">
            <v>1278.0557332659998</v>
          </cell>
          <cell r="H3157">
            <v>56.680300000000003</v>
          </cell>
          <cell r="I3157">
            <v>51.382526625311101</v>
          </cell>
        </row>
        <row r="3158">
          <cell r="C3158">
            <v>3154</v>
          </cell>
          <cell r="G3158">
            <v>1277.8579612219999</v>
          </cell>
          <cell r="H3158">
            <v>56.680300000000003</v>
          </cell>
          <cell r="I3158">
            <v>51.382526625311101</v>
          </cell>
        </row>
        <row r="3159">
          <cell r="C3159">
            <v>3155</v>
          </cell>
          <cell r="G3159">
            <v>1277.8540384969999</v>
          </cell>
          <cell r="H3159">
            <v>56.637167439999999</v>
          </cell>
          <cell r="I3159">
            <v>51.382526625311101</v>
          </cell>
        </row>
        <row r="3160">
          <cell r="C3160">
            <v>3156</v>
          </cell>
          <cell r="G3160">
            <v>1277.834873006</v>
          </cell>
          <cell r="H3160">
            <v>56.633699999999997</v>
          </cell>
          <cell r="I3160">
            <v>51.382526625311101</v>
          </cell>
        </row>
        <row r="3161">
          <cell r="C3161">
            <v>3157</v>
          </cell>
          <cell r="G3161">
            <v>1277.825684977</v>
          </cell>
          <cell r="H3161">
            <v>56.633699999999997</v>
          </cell>
          <cell r="I3161">
            <v>51.382526625311101</v>
          </cell>
        </row>
        <row r="3162">
          <cell r="C3162">
            <v>3158</v>
          </cell>
          <cell r="G3162">
            <v>1277.8104464380001</v>
          </cell>
          <cell r="H3162">
            <v>56.58346367</v>
          </cell>
          <cell r="I3162">
            <v>51.382526625311101</v>
          </cell>
        </row>
        <row r="3163">
          <cell r="C3163">
            <v>3159</v>
          </cell>
          <cell r="G3163">
            <v>1277.69732243</v>
          </cell>
          <cell r="H3163">
            <v>56.58346367</v>
          </cell>
          <cell r="I3163">
            <v>51.382526625311101</v>
          </cell>
        </row>
        <row r="3164">
          <cell r="C3164">
            <v>3160</v>
          </cell>
          <cell r="G3164">
            <v>1277.685735304</v>
          </cell>
          <cell r="H3164">
            <v>56.58346367</v>
          </cell>
          <cell r="I3164">
            <v>51.382526625311101</v>
          </cell>
        </row>
        <row r="3165">
          <cell r="C3165">
            <v>3161</v>
          </cell>
          <cell r="G3165">
            <v>1277.6390352179999</v>
          </cell>
          <cell r="H3165">
            <v>56.58346367</v>
          </cell>
          <cell r="I3165">
            <v>51.382526625311101</v>
          </cell>
        </row>
        <row r="3166">
          <cell r="C3166">
            <v>3162</v>
          </cell>
          <cell r="G3166">
            <v>1277.547602886</v>
          </cell>
          <cell r="H3166">
            <v>56.58346367</v>
          </cell>
          <cell r="I3166">
            <v>51.382526625311101</v>
          </cell>
        </row>
        <row r="3167">
          <cell r="C3167">
            <v>3163</v>
          </cell>
          <cell r="G3167">
            <v>1277.435256983</v>
          </cell>
          <cell r="H3167">
            <v>56.58346367</v>
          </cell>
          <cell r="I3167">
            <v>51.382526625311101</v>
          </cell>
        </row>
        <row r="3168">
          <cell r="C3168">
            <v>3164</v>
          </cell>
          <cell r="G3168">
            <v>1277.3455051390001</v>
          </cell>
          <cell r="H3168">
            <v>56.58346367</v>
          </cell>
          <cell r="I3168">
            <v>51.382526625311101</v>
          </cell>
        </row>
        <row r="3169">
          <cell r="C3169">
            <v>3165</v>
          </cell>
          <cell r="G3169">
            <v>1277.2984210310001</v>
          </cell>
          <cell r="H3169">
            <v>56.58346367</v>
          </cell>
          <cell r="I3169">
            <v>51.382526625311101</v>
          </cell>
        </row>
        <row r="3170">
          <cell r="C3170">
            <v>3166</v>
          </cell>
          <cell r="G3170">
            <v>1277.2195802519998</v>
          </cell>
          <cell r="H3170">
            <v>56.388226179999997</v>
          </cell>
          <cell r="I3170">
            <v>51.382526625311101</v>
          </cell>
        </row>
        <row r="3171">
          <cell r="C3171">
            <v>3167</v>
          </cell>
          <cell r="G3171">
            <v>1277.2127229279999</v>
          </cell>
          <cell r="H3171">
            <v>56.388226179999997</v>
          </cell>
          <cell r="I3171">
            <v>51.382526625311101</v>
          </cell>
        </row>
        <row r="3172">
          <cell r="C3172">
            <v>3168</v>
          </cell>
          <cell r="G3172">
            <v>1277.18436066</v>
          </cell>
          <cell r="H3172">
            <v>56.388226179999997</v>
          </cell>
          <cell r="I3172">
            <v>51.382526625311101</v>
          </cell>
        </row>
        <row r="3173">
          <cell r="C3173">
            <v>3169</v>
          </cell>
          <cell r="G3173">
            <v>1277.1521446869999</v>
          </cell>
          <cell r="H3173">
            <v>56.343571760000003</v>
          </cell>
          <cell r="I3173">
            <v>51.382526625311101</v>
          </cell>
        </row>
        <row r="3174">
          <cell r="C3174">
            <v>3170</v>
          </cell>
          <cell r="G3174">
            <v>1277.044169513</v>
          </cell>
          <cell r="H3174">
            <v>56.343571760000003</v>
          </cell>
          <cell r="I3174">
            <v>51.382526625311101</v>
          </cell>
        </row>
        <row r="3175">
          <cell r="C3175">
            <v>3171</v>
          </cell>
          <cell r="G3175">
            <v>1277.0384198310001</v>
          </cell>
          <cell r="H3175">
            <v>56.343571760000003</v>
          </cell>
          <cell r="I3175">
            <v>51.382526625311101</v>
          </cell>
        </row>
        <row r="3176">
          <cell r="C3176">
            <v>3172</v>
          </cell>
          <cell r="G3176">
            <v>1277.034515263</v>
          </cell>
          <cell r="H3176">
            <v>56.343571760000003</v>
          </cell>
          <cell r="I3176">
            <v>51.382526625311101</v>
          </cell>
        </row>
        <row r="3177">
          <cell r="C3177">
            <v>3173</v>
          </cell>
          <cell r="G3177">
            <v>1277.0161247419999</v>
          </cell>
          <cell r="H3177">
            <v>56.325699999999998</v>
          </cell>
          <cell r="I3177">
            <v>51.382526625311101</v>
          </cell>
        </row>
        <row r="3178">
          <cell r="C3178">
            <v>3174</v>
          </cell>
          <cell r="G3178">
            <v>1276.761899047</v>
          </cell>
          <cell r="H3178">
            <v>56.325699999999998</v>
          </cell>
          <cell r="I3178">
            <v>51.382526625311101</v>
          </cell>
        </row>
        <row r="3179">
          <cell r="C3179">
            <v>3175</v>
          </cell>
          <cell r="G3179">
            <v>1276.7559474039999</v>
          </cell>
          <cell r="H3179">
            <v>56.313046059999998</v>
          </cell>
          <cell r="I3179">
            <v>51.382526625311101</v>
          </cell>
        </row>
        <row r="3180">
          <cell r="C3180">
            <v>3176</v>
          </cell>
          <cell r="G3180">
            <v>1276.7225153630002</v>
          </cell>
          <cell r="H3180">
            <v>56.313046059999998</v>
          </cell>
          <cell r="I3180">
            <v>51.382526625311101</v>
          </cell>
        </row>
        <row r="3181">
          <cell r="C3181">
            <v>3177</v>
          </cell>
          <cell r="G3181">
            <v>1276.6774161829999</v>
          </cell>
          <cell r="H3181">
            <v>56.313046059999998</v>
          </cell>
          <cell r="I3181">
            <v>51.382526625311101</v>
          </cell>
        </row>
        <row r="3182">
          <cell r="C3182">
            <v>3178</v>
          </cell>
          <cell r="G3182">
            <v>1276.6086246750001</v>
          </cell>
          <cell r="H3182">
            <v>56.276299999999999</v>
          </cell>
          <cell r="I3182">
            <v>51.382526625311101</v>
          </cell>
        </row>
        <row r="3183">
          <cell r="C3183">
            <v>3179</v>
          </cell>
          <cell r="G3183">
            <v>1276.599426125</v>
          </cell>
          <cell r="H3183">
            <v>56.276299999999999</v>
          </cell>
          <cell r="I3183">
            <v>51.382526625311101</v>
          </cell>
        </row>
        <row r="3184">
          <cell r="C3184">
            <v>3180</v>
          </cell>
          <cell r="G3184">
            <v>1276.5557203249998</v>
          </cell>
          <cell r="H3184">
            <v>56.276299999999999</v>
          </cell>
          <cell r="I3184">
            <v>51.382526625311101</v>
          </cell>
        </row>
        <row r="3185">
          <cell r="C3185">
            <v>3181</v>
          </cell>
          <cell r="G3185">
            <v>1276.492259568</v>
          </cell>
          <cell r="H3185">
            <v>56.272001760000002</v>
          </cell>
          <cell r="I3185">
            <v>51.382526625311101</v>
          </cell>
        </row>
        <row r="3186">
          <cell r="C3186">
            <v>3182</v>
          </cell>
          <cell r="G3186">
            <v>1276.2731062370001</v>
          </cell>
          <cell r="H3186">
            <v>56.272001760000002</v>
          </cell>
          <cell r="I3186">
            <v>51.382526625311101</v>
          </cell>
        </row>
        <row r="3187">
          <cell r="C3187">
            <v>3183</v>
          </cell>
          <cell r="G3187">
            <v>1276.2594439099998</v>
          </cell>
          <cell r="H3187">
            <v>56.272001760000002</v>
          </cell>
          <cell r="I3187">
            <v>51.382526625311101</v>
          </cell>
        </row>
        <row r="3188">
          <cell r="C3188">
            <v>3184</v>
          </cell>
          <cell r="G3188">
            <v>1276.083888378</v>
          </cell>
          <cell r="H3188">
            <v>56.272001760000002</v>
          </cell>
          <cell r="I3188">
            <v>51.382526625311101</v>
          </cell>
        </row>
        <row r="3189">
          <cell r="C3189">
            <v>3185</v>
          </cell>
          <cell r="G3189">
            <v>1276.064322493</v>
          </cell>
          <cell r="H3189">
            <v>56.220872360000001</v>
          </cell>
          <cell r="I3189">
            <v>51.382526625311101</v>
          </cell>
        </row>
        <row r="3190">
          <cell r="C3190">
            <v>3186</v>
          </cell>
          <cell r="G3190">
            <v>1276.0625057540001</v>
          </cell>
          <cell r="H3190">
            <v>56.220872360000001</v>
          </cell>
          <cell r="I3190">
            <v>51.382526625311101</v>
          </cell>
        </row>
        <row r="3191">
          <cell r="C3191">
            <v>3187</v>
          </cell>
          <cell r="G3191">
            <v>1276.0085780960001</v>
          </cell>
          <cell r="H3191">
            <v>56.220872360000001</v>
          </cell>
          <cell r="I3191">
            <v>51.382526625311101</v>
          </cell>
        </row>
        <row r="3192">
          <cell r="C3192">
            <v>3188</v>
          </cell>
          <cell r="G3192">
            <v>1275.8885934270002</v>
          </cell>
          <cell r="H3192">
            <v>56.220872360000001</v>
          </cell>
          <cell r="I3192">
            <v>51.382526625311101</v>
          </cell>
        </row>
        <row r="3193">
          <cell r="C3193">
            <v>3189</v>
          </cell>
          <cell r="G3193">
            <v>1275.8654570879999</v>
          </cell>
          <cell r="H3193">
            <v>56.220872360000001</v>
          </cell>
          <cell r="I3193">
            <v>51.382526625311101</v>
          </cell>
        </row>
        <row r="3194">
          <cell r="C3194">
            <v>3190</v>
          </cell>
          <cell r="G3194">
            <v>1275.785088244</v>
          </cell>
          <cell r="H3194">
            <v>56.220872360000001</v>
          </cell>
          <cell r="I3194">
            <v>51.382526625311101</v>
          </cell>
        </row>
        <row r="3195">
          <cell r="C3195">
            <v>3191</v>
          </cell>
          <cell r="G3195">
            <v>1275.708523134</v>
          </cell>
          <cell r="H3195">
            <v>56.220872360000001</v>
          </cell>
          <cell r="I3195">
            <v>51.382526625311101</v>
          </cell>
        </row>
        <row r="3196">
          <cell r="C3196">
            <v>3192</v>
          </cell>
          <cell r="G3196">
            <v>1275.5815516919999</v>
          </cell>
          <cell r="H3196">
            <v>56.216700000000003</v>
          </cell>
          <cell r="I3196">
            <v>51.382526625311101</v>
          </cell>
        </row>
        <row r="3197">
          <cell r="C3197">
            <v>3193</v>
          </cell>
          <cell r="G3197">
            <v>1275.532737304</v>
          </cell>
          <cell r="H3197">
            <v>56.216700000000003</v>
          </cell>
          <cell r="I3197">
            <v>51.382526625311101</v>
          </cell>
        </row>
        <row r="3198">
          <cell r="C3198">
            <v>3194</v>
          </cell>
          <cell r="G3198">
            <v>1275.4582507170001</v>
          </cell>
          <cell r="H3198">
            <v>56.216700000000003</v>
          </cell>
          <cell r="I3198">
            <v>51.382526625311101</v>
          </cell>
        </row>
        <row r="3199">
          <cell r="C3199">
            <v>3195</v>
          </cell>
          <cell r="G3199">
            <v>1275.4566037339998</v>
          </cell>
          <cell r="H3199">
            <v>56.216700000000003</v>
          </cell>
          <cell r="I3199">
            <v>51.382526625311101</v>
          </cell>
        </row>
        <row r="3200">
          <cell r="C3200">
            <v>3196</v>
          </cell>
          <cell r="G3200">
            <v>1275.4009847459999</v>
          </cell>
          <cell r="H3200">
            <v>56.216700000000003</v>
          </cell>
          <cell r="I3200">
            <v>51.382526625311101</v>
          </cell>
        </row>
        <row r="3201">
          <cell r="C3201">
            <v>3197</v>
          </cell>
          <cell r="G3201">
            <v>1275.3769042710001</v>
          </cell>
          <cell r="H3201">
            <v>56.205199999999998</v>
          </cell>
          <cell r="I3201">
            <v>51.382526625311101</v>
          </cell>
        </row>
        <row r="3202">
          <cell r="C3202">
            <v>3198</v>
          </cell>
          <cell r="G3202">
            <v>1275.3688346289998</v>
          </cell>
          <cell r="H3202">
            <v>56.205199999999998</v>
          </cell>
          <cell r="I3202">
            <v>51.382526625311101</v>
          </cell>
        </row>
        <row r="3203">
          <cell r="C3203">
            <v>3199</v>
          </cell>
          <cell r="G3203">
            <v>1275.1089412410001</v>
          </cell>
          <cell r="H3203">
            <v>56.194699999999997</v>
          </cell>
          <cell r="I3203">
            <v>51.382526625311101</v>
          </cell>
        </row>
        <row r="3204">
          <cell r="C3204">
            <v>3200</v>
          </cell>
          <cell r="G3204">
            <v>1274.9367915610001</v>
          </cell>
          <cell r="H3204">
            <v>56.194699999999997</v>
          </cell>
          <cell r="I3204">
            <v>51.382526625311101</v>
          </cell>
        </row>
        <row r="3205">
          <cell r="C3205">
            <v>3201</v>
          </cell>
          <cell r="G3205">
            <v>1274.926141851</v>
          </cell>
          <cell r="H3205">
            <v>56.194699999999997</v>
          </cell>
          <cell r="I3205">
            <v>51.382526625311101</v>
          </cell>
        </row>
        <row r="3206">
          <cell r="C3206">
            <v>3202</v>
          </cell>
          <cell r="G3206">
            <v>1274.8997022619999</v>
          </cell>
          <cell r="H3206">
            <v>56.194699999999997</v>
          </cell>
          <cell r="I3206">
            <v>51.382526625311101</v>
          </cell>
        </row>
        <row r="3207">
          <cell r="C3207">
            <v>3203</v>
          </cell>
          <cell r="G3207">
            <v>1274.803109686</v>
          </cell>
          <cell r="H3207">
            <v>56.1648</v>
          </cell>
          <cell r="I3207">
            <v>51.382526625311101</v>
          </cell>
        </row>
        <row r="3208">
          <cell r="C3208">
            <v>3204</v>
          </cell>
          <cell r="G3208">
            <v>1274.68665562</v>
          </cell>
          <cell r="H3208">
            <v>56.1648</v>
          </cell>
          <cell r="I3208">
            <v>51.382526625311101</v>
          </cell>
        </row>
        <row r="3209">
          <cell r="C3209">
            <v>3205</v>
          </cell>
          <cell r="G3209">
            <v>1274.6550945600002</v>
          </cell>
          <cell r="H3209">
            <v>56.1648</v>
          </cell>
          <cell r="I3209">
            <v>51.382526625311101</v>
          </cell>
        </row>
        <row r="3210">
          <cell r="C3210">
            <v>3206</v>
          </cell>
          <cell r="G3210">
            <v>1274.6353212460001</v>
          </cell>
          <cell r="H3210">
            <v>56.1068</v>
          </cell>
          <cell r="I3210">
            <v>51.382526625311101</v>
          </cell>
        </row>
        <row r="3211">
          <cell r="C3211">
            <v>3207</v>
          </cell>
          <cell r="G3211">
            <v>1274.522682261</v>
          </cell>
          <cell r="H3211">
            <v>56.1068</v>
          </cell>
          <cell r="I3211">
            <v>51.382526625311101</v>
          </cell>
        </row>
        <row r="3212">
          <cell r="C3212">
            <v>3208</v>
          </cell>
          <cell r="G3212">
            <v>1274.4869224619999</v>
          </cell>
          <cell r="H3212">
            <v>55.942</v>
          </cell>
          <cell r="I3212">
            <v>51.382526625311101</v>
          </cell>
        </row>
        <row r="3213">
          <cell r="C3213">
            <v>3209</v>
          </cell>
          <cell r="G3213">
            <v>1274.4247671970002</v>
          </cell>
          <cell r="H3213">
            <v>55.942</v>
          </cell>
          <cell r="I3213">
            <v>51.382526625311101</v>
          </cell>
        </row>
        <row r="3214">
          <cell r="C3214">
            <v>3210</v>
          </cell>
          <cell r="G3214">
            <v>1274.422965814</v>
          </cell>
          <cell r="H3214">
            <v>55.937899999999999</v>
          </cell>
          <cell r="I3214">
            <v>51.382526625311101</v>
          </cell>
        </row>
        <row r="3215">
          <cell r="C3215">
            <v>3211</v>
          </cell>
          <cell r="G3215">
            <v>1274.3272754970001</v>
          </cell>
          <cell r="H3215">
            <v>55.932200000000002</v>
          </cell>
          <cell r="I3215">
            <v>51.382526625311101</v>
          </cell>
        </row>
        <row r="3216">
          <cell r="C3216">
            <v>3212</v>
          </cell>
          <cell r="G3216">
            <v>1274.307927847</v>
          </cell>
          <cell r="H3216">
            <v>55.932200000000002</v>
          </cell>
          <cell r="I3216">
            <v>51.382526625311101</v>
          </cell>
        </row>
        <row r="3217">
          <cell r="C3217">
            <v>3213</v>
          </cell>
          <cell r="G3217">
            <v>1274.2538091500001</v>
          </cell>
          <cell r="H3217">
            <v>55.932200000000002</v>
          </cell>
          <cell r="I3217">
            <v>51.382526625311101</v>
          </cell>
        </row>
        <row r="3218">
          <cell r="C3218">
            <v>3214</v>
          </cell>
          <cell r="G3218">
            <v>1274.2142348929999</v>
          </cell>
          <cell r="H3218">
            <v>55.932200000000002</v>
          </cell>
          <cell r="I3218">
            <v>51.382526625311101</v>
          </cell>
        </row>
        <row r="3219">
          <cell r="C3219">
            <v>3215</v>
          </cell>
          <cell r="G3219">
            <v>1274.201913654</v>
          </cell>
          <cell r="H3219">
            <v>55.932200000000002</v>
          </cell>
          <cell r="I3219">
            <v>51.382526625311101</v>
          </cell>
        </row>
        <row r="3220">
          <cell r="C3220">
            <v>3216</v>
          </cell>
          <cell r="G3220">
            <v>1274.1885353079999</v>
          </cell>
          <cell r="H3220">
            <v>55.932200000000002</v>
          </cell>
          <cell r="I3220">
            <v>51.382526625311101</v>
          </cell>
        </row>
        <row r="3221">
          <cell r="C3221">
            <v>3217</v>
          </cell>
          <cell r="G3221">
            <v>1274.1583775480001</v>
          </cell>
          <cell r="H3221">
            <v>55.932200000000002</v>
          </cell>
          <cell r="I3221">
            <v>51.382526625311101</v>
          </cell>
        </row>
        <row r="3222">
          <cell r="C3222">
            <v>3218</v>
          </cell>
          <cell r="G3222">
            <v>1274.0627900139998</v>
          </cell>
          <cell r="H3222">
            <v>55.932200000000002</v>
          </cell>
          <cell r="I3222">
            <v>51.382526625311101</v>
          </cell>
        </row>
        <row r="3223">
          <cell r="C3223">
            <v>3219</v>
          </cell>
          <cell r="G3223">
            <v>1273.990538239</v>
          </cell>
          <cell r="H3223">
            <v>55.932200000000002</v>
          </cell>
          <cell r="I3223">
            <v>51.382526625311101</v>
          </cell>
        </row>
        <row r="3224">
          <cell r="C3224">
            <v>3220</v>
          </cell>
          <cell r="G3224">
            <v>1273.9158441349998</v>
          </cell>
          <cell r="H3224">
            <v>55.932200000000002</v>
          </cell>
          <cell r="I3224">
            <v>51.382526625311101</v>
          </cell>
        </row>
        <row r="3225">
          <cell r="C3225">
            <v>3221</v>
          </cell>
          <cell r="G3225">
            <v>1273.869210247</v>
          </cell>
          <cell r="H3225">
            <v>55.932200000000002</v>
          </cell>
          <cell r="I3225">
            <v>51.382526625311101</v>
          </cell>
        </row>
        <row r="3226">
          <cell r="C3226">
            <v>3222</v>
          </cell>
          <cell r="G3226">
            <v>1273.767411022</v>
          </cell>
          <cell r="H3226">
            <v>55.932200000000002</v>
          </cell>
          <cell r="I3226">
            <v>51.382526625311101</v>
          </cell>
        </row>
        <row r="3227">
          <cell r="C3227">
            <v>3223</v>
          </cell>
          <cell r="G3227">
            <v>1273.6774219279998</v>
          </cell>
          <cell r="H3227">
            <v>55.929600000000001</v>
          </cell>
          <cell r="I3227">
            <v>51.382526625311101</v>
          </cell>
        </row>
        <row r="3228">
          <cell r="C3228">
            <v>3224</v>
          </cell>
          <cell r="G3228">
            <v>1273.6662160189999</v>
          </cell>
          <cell r="H3228">
            <v>55.929600000000001</v>
          </cell>
          <cell r="I3228">
            <v>51.382526625311101</v>
          </cell>
        </row>
        <row r="3229">
          <cell r="C3229">
            <v>3225</v>
          </cell>
          <cell r="G3229">
            <v>1273.6650097719998</v>
          </cell>
          <cell r="H3229">
            <v>55.929600000000001</v>
          </cell>
          <cell r="I3229">
            <v>51.382526625311101</v>
          </cell>
        </row>
        <row r="3230">
          <cell r="C3230">
            <v>3226</v>
          </cell>
          <cell r="G3230">
            <v>1273.6501969330002</v>
          </cell>
          <cell r="H3230">
            <v>55.929600000000001</v>
          </cell>
          <cell r="I3230">
            <v>51.382526625311101</v>
          </cell>
        </row>
        <row r="3231">
          <cell r="C3231">
            <v>3227</v>
          </cell>
          <cell r="G3231">
            <v>1273.5191839459999</v>
          </cell>
          <cell r="H3231">
            <v>55.929600000000001</v>
          </cell>
          <cell r="I3231">
            <v>51.382526625311101</v>
          </cell>
        </row>
        <row r="3232">
          <cell r="C3232">
            <v>3228</v>
          </cell>
          <cell r="G3232">
            <v>1273.5010288359999</v>
          </cell>
          <cell r="H3232">
            <v>55.929600000000001</v>
          </cell>
          <cell r="I3232">
            <v>51.382526625311101</v>
          </cell>
        </row>
        <row r="3233">
          <cell r="C3233">
            <v>3229</v>
          </cell>
          <cell r="G3233">
            <v>1273.475759534</v>
          </cell>
          <cell r="H3233">
            <v>55.929600000000001</v>
          </cell>
          <cell r="I3233">
            <v>51.382526625311101</v>
          </cell>
        </row>
        <row r="3234">
          <cell r="C3234">
            <v>3230</v>
          </cell>
          <cell r="G3234">
            <v>1273.467831831</v>
          </cell>
          <cell r="H3234">
            <v>55.929600000000001</v>
          </cell>
          <cell r="I3234">
            <v>51.382526625311101</v>
          </cell>
        </row>
        <row r="3235">
          <cell r="C3235">
            <v>3231</v>
          </cell>
          <cell r="G3235">
            <v>1273.466049588</v>
          </cell>
          <cell r="H3235">
            <v>55.929600000000001</v>
          </cell>
          <cell r="I3235">
            <v>51.382526625311101</v>
          </cell>
        </row>
        <row r="3236">
          <cell r="C3236">
            <v>3232</v>
          </cell>
          <cell r="G3236">
            <v>1273.400912501</v>
          </cell>
          <cell r="H3236">
            <v>55.929600000000001</v>
          </cell>
          <cell r="I3236">
            <v>51.382526625311101</v>
          </cell>
        </row>
        <row r="3237">
          <cell r="C3237">
            <v>3233</v>
          </cell>
          <cell r="G3237">
            <v>1273.3876574349999</v>
          </cell>
          <cell r="H3237">
            <v>55.929600000000001</v>
          </cell>
          <cell r="I3237">
            <v>51.382526625311101</v>
          </cell>
        </row>
        <row r="3238">
          <cell r="C3238">
            <v>3234</v>
          </cell>
          <cell r="G3238">
            <v>1273.369277519</v>
          </cell>
          <cell r="H3238">
            <v>55.929600000000001</v>
          </cell>
          <cell r="I3238">
            <v>51.382526625311101</v>
          </cell>
        </row>
        <row r="3239">
          <cell r="C3239">
            <v>3235</v>
          </cell>
          <cell r="G3239">
            <v>1273.277549789</v>
          </cell>
          <cell r="H3239">
            <v>55.925733389999998</v>
          </cell>
          <cell r="I3239">
            <v>51.382526625311101</v>
          </cell>
        </row>
        <row r="3240">
          <cell r="C3240">
            <v>3236</v>
          </cell>
          <cell r="G3240">
            <v>1273.2210049159999</v>
          </cell>
          <cell r="H3240">
            <v>55.925733389999998</v>
          </cell>
          <cell r="I3240">
            <v>51.382526625311101</v>
          </cell>
        </row>
        <row r="3241">
          <cell r="C3241">
            <v>3237</v>
          </cell>
          <cell r="G3241">
            <v>1273.2080120570001</v>
          </cell>
          <cell r="H3241">
            <v>55.909100000000002</v>
          </cell>
          <cell r="I3241">
            <v>51.382526625311101</v>
          </cell>
        </row>
        <row r="3242">
          <cell r="C3242">
            <v>3238</v>
          </cell>
          <cell r="G3242">
            <v>1273.196690881</v>
          </cell>
          <cell r="H3242">
            <v>55.909100000000002</v>
          </cell>
          <cell r="I3242">
            <v>51.382526625311101</v>
          </cell>
        </row>
        <row r="3243">
          <cell r="C3243">
            <v>3239</v>
          </cell>
          <cell r="G3243">
            <v>1273.129821429</v>
          </cell>
          <cell r="H3243">
            <v>55.909100000000002</v>
          </cell>
          <cell r="I3243">
            <v>51.382526625311101</v>
          </cell>
        </row>
        <row r="3244">
          <cell r="C3244">
            <v>3240</v>
          </cell>
          <cell r="G3244">
            <v>1272.8043034310001</v>
          </cell>
          <cell r="H3244">
            <v>55.909100000000002</v>
          </cell>
          <cell r="I3244">
            <v>51.382526625311101</v>
          </cell>
        </row>
        <row r="3245">
          <cell r="C3245">
            <v>3241</v>
          </cell>
          <cell r="G3245">
            <v>1272.794933488</v>
          </cell>
          <cell r="H3245">
            <v>55.909100000000002</v>
          </cell>
          <cell r="I3245">
            <v>51.382526625311101</v>
          </cell>
        </row>
        <row r="3246">
          <cell r="C3246">
            <v>3242</v>
          </cell>
          <cell r="G3246">
            <v>1272.7630703070001</v>
          </cell>
          <cell r="H3246">
            <v>55.909100000000002</v>
          </cell>
          <cell r="I3246">
            <v>51.382526625311101</v>
          </cell>
        </row>
        <row r="3247">
          <cell r="C3247">
            <v>3243</v>
          </cell>
          <cell r="G3247">
            <v>1272.762060974</v>
          </cell>
          <cell r="H3247">
            <v>55.909100000000002</v>
          </cell>
          <cell r="I3247">
            <v>51.382526625311101</v>
          </cell>
        </row>
        <row r="3248">
          <cell r="C3248">
            <v>3244</v>
          </cell>
          <cell r="G3248">
            <v>1272.7489326480002</v>
          </cell>
          <cell r="H3248">
            <v>55.909100000000002</v>
          </cell>
          <cell r="I3248">
            <v>51.382526625311101</v>
          </cell>
        </row>
        <row r="3249">
          <cell r="C3249">
            <v>3245</v>
          </cell>
          <cell r="G3249">
            <v>1272.7223181090001</v>
          </cell>
          <cell r="H3249">
            <v>55.909100000000002</v>
          </cell>
          <cell r="I3249">
            <v>51.382526625311101</v>
          </cell>
        </row>
        <row r="3250">
          <cell r="C3250">
            <v>3246</v>
          </cell>
          <cell r="G3250">
            <v>1272.6303986170001</v>
          </cell>
          <cell r="H3250">
            <v>55.909100000000002</v>
          </cell>
          <cell r="I3250">
            <v>51.382526625311101</v>
          </cell>
        </row>
        <row r="3251">
          <cell r="C3251">
            <v>3247</v>
          </cell>
          <cell r="G3251">
            <v>1272.6042615120002</v>
          </cell>
          <cell r="H3251">
            <v>55.909100000000002</v>
          </cell>
          <cell r="I3251">
            <v>51.382526625311101</v>
          </cell>
        </row>
        <row r="3252">
          <cell r="C3252">
            <v>3248</v>
          </cell>
          <cell r="G3252">
            <v>1272.5912372930002</v>
          </cell>
          <cell r="H3252">
            <v>55.909100000000002</v>
          </cell>
          <cell r="I3252">
            <v>51.382526625311101</v>
          </cell>
        </row>
        <row r="3253">
          <cell r="C3253">
            <v>3249</v>
          </cell>
          <cell r="G3253">
            <v>1272.565085578</v>
          </cell>
          <cell r="H3253">
            <v>55.908299999999997</v>
          </cell>
          <cell r="I3253">
            <v>51.382526625311101</v>
          </cell>
        </row>
        <row r="3254">
          <cell r="C3254">
            <v>3250</v>
          </cell>
          <cell r="G3254">
            <v>1272.4449365139999</v>
          </cell>
          <cell r="H3254">
            <v>55.908299999999997</v>
          </cell>
          <cell r="I3254">
            <v>51.382526625311101</v>
          </cell>
        </row>
        <row r="3255">
          <cell r="C3255">
            <v>3251</v>
          </cell>
          <cell r="G3255">
            <v>1272.3664351150001</v>
          </cell>
          <cell r="H3255">
            <v>55.908299999999997</v>
          </cell>
          <cell r="I3255">
            <v>51.382526625311101</v>
          </cell>
        </row>
        <row r="3256">
          <cell r="C3256">
            <v>3252</v>
          </cell>
          <cell r="G3256">
            <v>1272.336832724</v>
          </cell>
          <cell r="H3256">
            <v>55.897500000000001</v>
          </cell>
          <cell r="I3256">
            <v>51.382526625311101</v>
          </cell>
        </row>
        <row r="3257">
          <cell r="C3257">
            <v>3253</v>
          </cell>
          <cell r="G3257">
            <v>1272.336619873</v>
          </cell>
          <cell r="H3257">
            <v>55.897500000000001</v>
          </cell>
          <cell r="I3257">
            <v>51.382526625311101</v>
          </cell>
        </row>
        <row r="3258">
          <cell r="C3258">
            <v>3254</v>
          </cell>
          <cell r="G3258">
            <v>1272.267855285</v>
          </cell>
          <cell r="H3258">
            <v>55.897500000000001</v>
          </cell>
          <cell r="I3258">
            <v>51.382526625311101</v>
          </cell>
        </row>
        <row r="3259">
          <cell r="C3259">
            <v>3255</v>
          </cell>
          <cell r="G3259">
            <v>1272.1979268120001</v>
          </cell>
          <cell r="H3259">
            <v>55.897500000000001</v>
          </cell>
          <cell r="I3259">
            <v>51.382526625311101</v>
          </cell>
        </row>
        <row r="3260">
          <cell r="C3260">
            <v>3256</v>
          </cell>
          <cell r="G3260">
            <v>1272.1890151160001</v>
          </cell>
          <cell r="H3260">
            <v>55.896099999999997</v>
          </cell>
          <cell r="I3260">
            <v>51.382526625311101</v>
          </cell>
        </row>
        <row r="3261">
          <cell r="C3261">
            <v>3257</v>
          </cell>
          <cell r="G3261">
            <v>1272.1842278280001</v>
          </cell>
          <cell r="H3261">
            <v>55.896099999999997</v>
          </cell>
          <cell r="I3261">
            <v>51.382526625311101</v>
          </cell>
        </row>
        <row r="3262">
          <cell r="C3262">
            <v>3258</v>
          </cell>
          <cell r="G3262">
            <v>1272.1533050410001</v>
          </cell>
          <cell r="H3262">
            <v>55.896099999999997</v>
          </cell>
          <cell r="I3262">
            <v>51.382526625311101</v>
          </cell>
        </row>
        <row r="3263">
          <cell r="C3263">
            <v>3259</v>
          </cell>
          <cell r="G3263">
            <v>1272.12808015</v>
          </cell>
          <cell r="H3263">
            <v>55.889699999999998</v>
          </cell>
          <cell r="I3263">
            <v>51.382526625311101</v>
          </cell>
        </row>
        <row r="3264">
          <cell r="C3264">
            <v>3260</v>
          </cell>
          <cell r="G3264">
            <v>1272.115369485</v>
          </cell>
          <cell r="H3264">
            <v>55.889699999999998</v>
          </cell>
          <cell r="I3264">
            <v>51.382526625311101</v>
          </cell>
        </row>
        <row r="3265">
          <cell r="C3265">
            <v>3261</v>
          </cell>
          <cell r="G3265">
            <v>1272.1084282060001</v>
          </cell>
          <cell r="H3265">
            <v>55.863700000000001</v>
          </cell>
          <cell r="I3265">
            <v>51.382526625311101</v>
          </cell>
        </row>
        <row r="3266">
          <cell r="C3266">
            <v>3262</v>
          </cell>
          <cell r="G3266">
            <v>1272.0474707589999</v>
          </cell>
          <cell r="H3266">
            <v>55.863700000000001</v>
          </cell>
          <cell r="I3266">
            <v>51.382526625311101</v>
          </cell>
        </row>
        <row r="3267">
          <cell r="C3267">
            <v>3263</v>
          </cell>
          <cell r="G3267">
            <v>1272.036146574</v>
          </cell>
          <cell r="H3267">
            <v>55.863700000000001</v>
          </cell>
          <cell r="I3267">
            <v>51.382526625311101</v>
          </cell>
        </row>
        <row r="3268">
          <cell r="C3268">
            <v>3264</v>
          </cell>
          <cell r="G3268">
            <v>1271.770875657</v>
          </cell>
          <cell r="H3268">
            <v>55.863700000000001</v>
          </cell>
          <cell r="I3268">
            <v>51.382526625311101</v>
          </cell>
        </row>
        <row r="3269">
          <cell r="C3269">
            <v>3265</v>
          </cell>
          <cell r="G3269">
            <v>1271.6647252110001</v>
          </cell>
          <cell r="H3269">
            <v>55.863700000000001</v>
          </cell>
          <cell r="I3269">
            <v>51.382526625311101</v>
          </cell>
        </row>
        <row r="3270">
          <cell r="C3270">
            <v>3266</v>
          </cell>
          <cell r="G3270">
            <v>1271.5331755120001</v>
          </cell>
          <cell r="H3270">
            <v>55.863700000000001</v>
          </cell>
          <cell r="I3270">
            <v>51.382526625311101</v>
          </cell>
        </row>
        <row r="3271">
          <cell r="C3271">
            <v>3267</v>
          </cell>
          <cell r="G3271">
            <v>1271.518576119</v>
          </cell>
          <cell r="H3271">
            <v>55.863700000000001</v>
          </cell>
          <cell r="I3271">
            <v>51.382526625311101</v>
          </cell>
        </row>
        <row r="3272">
          <cell r="C3272">
            <v>3268</v>
          </cell>
          <cell r="G3272">
            <v>1271.503689357</v>
          </cell>
          <cell r="H3272">
            <v>55.863700000000001</v>
          </cell>
          <cell r="I3272">
            <v>51.382526625311101</v>
          </cell>
        </row>
        <row r="3273">
          <cell r="C3273">
            <v>3269</v>
          </cell>
          <cell r="G3273">
            <v>1271.4895521989999</v>
          </cell>
          <cell r="H3273">
            <v>55.863700000000001</v>
          </cell>
          <cell r="I3273">
            <v>51.382526625311101</v>
          </cell>
        </row>
        <row r="3274">
          <cell r="C3274">
            <v>3270</v>
          </cell>
          <cell r="G3274">
            <v>1271.451720329</v>
          </cell>
          <cell r="H3274">
            <v>55.863700000000001</v>
          </cell>
          <cell r="I3274">
            <v>51.382526625311101</v>
          </cell>
        </row>
        <row r="3275">
          <cell r="C3275">
            <v>3271</v>
          </cell>
          <cell r="G3275">
            <v>1271.4004920770001</v>
          </cell>
          <cell r="H3275">
            <v>55.863700000000001</v>
          </cell>
          <cell r="I3275">
            <v>51.382526625311101</v>
          </cell>
        </row>
        <row r="3276">
          <cell r="C3276">
            <v>3272</v>
          </cell>
          <cell r="G3276">
            <v>1271.3030965410001</v>
          </cell>
          <cell r="H3276">
            <v>55.863700000000001</v>
          </cell>
          <cell r="I3276">
            <v>51.382526625311101</v>
          </cell>
        </row>
        <row r="3277">
          <cell r="C3277">
            <v>3273</v>
          </cell>
          <cell r="G3277">
            <v>1271.2143149019998</v>
          </cell>
          <cell r="H3277">
            <v>55.836199999999998</v>
          </cell>
          <cell r="I3277">
            <v>51.382526625311101</v>
          </cell>
        </row>
        <row r="3278">
          <cell r="C3278">
            <v>3274</v>
          </cell>
          <cell r="G3278">
            <v>1271.103000177</v>
          </cell>
          <cell r="H3278">
            <v>55.836199999999998</v>
          </cell>
          <cell r="I3278">
            <v>51.382526625311101</v>
          </cell>
        </row>
        <row r="3279">
          <cell r="C3279">
            <v>3275</v>
          </cell>
          <cell r="G3279">
            <v>1271.0883264689999</v>
          </cell>
          <cell r="H3279">
            <v>55.827599999999997</v>
          </cell>
          <cell r="I3279">
            <v>51.382526625311101</v>
          </cell>
        </row>
        <row r="3280">
          <cell r="C3280">
            <v>3276</v>
          </cell>
          <cell r="G3280">
            <v>1271.055936683</v>
          </cell>
          <cell r="H3280">
            <v>55.813299999999998</v>
          </cell>
          <cell r="I3280">
            <v>51.382526625311101</v>
          </cell>
        </row>
        <row r="3281">
          <cell r="C3281">
            <v>3277</v>
          </cell>
          <cell r="G3281">
            <v>1270.986302156</v>
          </cell>
          <cell r="H3281">
            <v>55.802300000000002</v>
          </cell>
          <cell r="I3281">
            <v>51.382526625311101</v>
          </cell>
        </row>
        <row r="3282">
          <cell r="C3282">
            <v>3278</v>
          </cell>
          <cell r="G3282">
            <v>1270.925508371</v>
          </cell>
          <cell r="H3282">
            <v>55.798400000000001</v>
          </cell>
          <cell r="I3282">
            <v>51.382526625311101</v>
          </cell>
        </row>
        <row r="3283">
          <cell r="C3283">
            <v>3279</v>
          </cell>
          <cell r="G3283">
            <v>1270.877583105</v>
          </cell>
          <cell r="H3283">
            <v>55.798400000000001</v>
          </cell>
          <cell r="I3283">
            <v>51.382526625311101</v>
          </cell>
        </row>
        <row r="3284">
          <cell r="C3284">
            <v>3280</v>
          </cell>
          <cell r="G3284">
            <v>1270.872871886</v>
          </cell>
          <cell r="H3284">
            <v>55.7913</v>
          </cell>
          <cell r="I3284">
            <v>51.382526625311101</v>
          </cell>
        </row>
        <row r="3285">
          <cell r="C3285">
            <v>3281</v>
          </cell>
          <cell r="G3285">
            <v>1270.8708986930001</v>
          </cell>
          <cell r="H3285">
            <v>55.783099999999997</v>
          </cell>
          <cell r="I3285">
            <v>51.382526625311101</v>
          </cell>
        </row>
        <row r="3286">
          <cell r="C3286">
            <v>3282</v>
          </cell>
          <cell r="G3286">
            <v>1270.8398676060001</v>
          </cell>
          <cell r="H3286">
            <v>55.783099999999997</v>
          </cell>
          <cell r="I3286">
            <v>51.382526625311101</v>
          </cell>
        </row>
        <row r="3287">
          <cell r="C3287">
            <v>3283</v>
          </cell>
          <cell r="G3287">
            <v>1270.830918181</v>
          </cell>
          <cell r="H3287">
            <v>55.783099999999997</v>
          </cell>
          <cell r="I3287">
            <v>51.382526625311101</v>
          </cell>
        </row>
        <row r="3288">
          <cell r="C3288">
            <v>3284</v>
          </cell>
          <cell r="G3288">
            <v>1270.81495126</v>
          </cell>
          <cell r="H3288">
            <v>55.783099999999997</v>
          </cell>
          <cell r="I3288">
            <v>51.382526625311101</v>
          </cell>
        </row>
        <row r="3289">
          <cell r="C3289">
            <v>3285</v>
          </cell>
          <cell r="G3289">
            <v>1270.6684247840001</v>
          </cell>
          <cell r="H3289">
            <v>55.783099999999997</v>
          </cell>
          <cell r="I3289">
            <v>51.382526625311101</v>
          </cell>
        </row>
        <row r="3290">
          <cell r="C3290">
            <v>3286</v>
          </cell>
          <cell r="G3290">
            <v>1270.5990843460002</v>
          </cell>
          <cell r="H3290">
            <v>55.758800000000001</v>
          </cell>
          <cell r="I3290">
            <v>51.382526625311101</v>
          </cell>
        </row>
        <row r="3291">
          <cell r="C3291">
            <v>3287</v>
          </cell>
          <cell r="G3291">
            <v>1270.5555321950001</v>
          </cell>
          <cell r="H3291">
            <v>55.758800000000001</v>
          </cell>
          <cell r="I3291">
            <v>51.382526625311101</v>
          </cell>
        </row>
        <row r="3292">
          <cell r="C3292">
            <v>3288</v>
          </cell>
          <cell r="G3292">
            <v>1270.5516910699998</v>
          </cell>
          <cell r="H3292">
            <v>55.758800000000001</v>
          </cell>
          <cell r="I3292">
            <v>51.382526625311101</v>
          </cell>
        </row>
        <row r="3293">
          <cell r="C3293">
            <v>3289</v>
          </cell>
          <cell r="G3293">
            <v>1270.184967654</v>
          </cell>
          <cell r="H3293">
            <v>55.758800000000001</v>
          </cell>
          <cell r="I3293">
            <v>51.382526625311101</v>
          </cell>
        </row>
        <row r="3294">
          <cell r="C3294">
            <v>3290</v>
          </cell>
          <cell r="G3294">
            <v>1270.176411462</v>
          </cell>
          <cell r="H3294">
            <v>55.754199999999997</v>
          </cell>
          <cell r="I3294">
            <v>51.382526625311101</v>
          </cell>
        </row>
        <row r="3295">
          <cell r="C3295">
            <v>3291</v>
          </cell>
          <cell r="G3295">
            <v>1270.1737503659999</v>
          </cell>
          <cell r="H3295">
            <v>55.754199999999997</v>
          </cell>
          <cell r="I3295">
            <v>51.382526625311101</v>
          </cell>
        </row>
        <row r="3296">
          <cell r="C3296">
            <v>3292</v>
          </cell>
          <cell r="G3296">
            <v>1269.912621599</v>
          </cell>
          <cell r="H3296">
            <v>55.754199999999997</v>
          </cell>
          <cell r="I3296">
            <v>51.382526625311101</v>
          </cell>
        </row>
        <row r="3297">
          <cell r="C3297">
            <v>3293</v>
          </cell>
          <cell r="G3297">
            <v>1269.849830265</v>
          </cell>
          <cell r="H3297">
            <v>55.741500000000002</v>
          </cell>
          <cell r="I3297">
            <v>51.382526625311101</v>
          </cell>
        </row>
        <row r="3298">
          <cell r="C3298">
            <v>3294</v>
          </cell>
          <cell r="G3298">
            <v>1269.8285591639999</v>
          </cell>
          <cell r="H3298">
            <v>55.741500000000002</v>
          </cell>
          <cell r="I3298">
            <v>51.382526625311101</v>
          </cell>
        </row>
        <row r="3299">
          <cell r="C3299">
            <v>3295</v>
          </cell>
          <cell r="G3299">
            <v>1269.762261562</v>
          </cell>
          <cell r="H3299">
            <v>55.741500000000002</v>
          </cell>
          <cell r="I3299">
            <v>51.382526625311101</v>
          </cell>
        </row>
        <row r="3300">
          <cell r="C3300">
            <v>3296</v>
          </cell>
          <cell r="G3300">
            <v>1269.761604905</v>
          </cell>
          <cell r="H3300">
            <v>55.741500000000002</v>
          </cell>
          <cell r="I3300">
            <v>51.382526625311101</v>
          </cell>
        </row>
        <row r="3301">
          <cell r="C3301">
            <v>3297</v>
          </cell>
          <cell r="G3301">
            <v>1269.750411109</v>
          </cell>
          <cell r="H3301">
            <v>55.7102</v>
          </cell>
          <cell r="I3301">
            <v>51.382526625311101</v>
          </cell>
        </row>
        <row r="3302">
          <cell r="C3302">
            <v>3298</v>
          </cell>
          <cell r="G3302">
            <v>1269.7187253950001</v>
          </cell>
          <cell r="H3302">
            <v>55.7059</v>
          </cell>
          <cell r="I3302">
            <v>51.382526625311101</v>
          </cell>
        </row>
        <row r="3303">
          <cell r="C3303">
            <v>3299</v>
          </cell>
          <cell r="G3303">
            <v>1269.686416922</v>
          </cell>
          <cell r="H3303">
            <v>55.7059</v>
          </cell>
          <cell r="I3303">
            <v>51.382526625311101</v>
          </cell>
        </row>
        <row r="3304">
          <cell r="C3304">
            <v>3300</v>
          </cell>
          <cell r="G3304">
            <v>1269.6256736940002</v>
          </cell>
          <cell r="H3304">
            <v>55.7059</v>
          </cell>
          <cell r="I3304">
            <v>51.382526625311101</v>
          </cell>
        </row>
        <row r="3305">
          <cell r="C3305">
            <v>3301</v>
          </cell>
          <cell r="G3305">
            <v>1269.6162623070002</v>
          </cell>
          <cell r="H3305">
            <v>55.7059</v>
          </cell>
          <cell r="I3305">
            <v>51.382526625311101</v>
          </cell>
        </row>
        <row r="3306">
          <cell r="C3306">
            <v>3302</v>
          </cell>
          <cell r="G3306">
            <v>1269.6063755920002</v>
          </cell>
          <cell r="H3306">
            <v>55.7059</v>
          </cell>
          <cell r="I3306">
            <v>51.382526625311101</v>
          </cell>
        </row>
        <row r="3307">
          <cell r="C3307">
            <v>3303</v>
          </cell>
          <cell r="G3307">
            <v>1269.5926796609999</v>
          </cell>
          <cell r="H3307">
            <v>55.7059</v>
          </cell>
          <cell r="I3307">
            <v>51.382526625311101</v>
          </cell>
        </row>
        <row r="3308">
          <cell r="C3308">
            <v>3304</v>
          </cell>
          <cell r="G3308">
            <v>1269.513160858</v>
          </cell>
          <cell r="H3308">
            <v>55.7059</v>
          </cell>
          <cell r="I3308">
            <v>51.382526625311101</v>
          </cell>
        </row>
        <row r="3309">
          <cell r="C3309">
            <v>3305</v>
          </cell>
          <cell r="G3309">
            <v>1269.4377088599999</v>
          </cell>
          <cell r="H3309">
            <v>55.7059</v>
          </cell>
          <cell r="I3309">
            <v>51.382526625311101</v>
          </cell>
        </row>
        <row r="3310">
          <cell r="C3310">
            <v>3306</v>
          </cell>
          <cell r="G3310">
            <v>1269.352813903</v>
          </cell>
          <cell r="H3310">
            <v>55.6937</v>
          </cell>
          <cell r="I3310">
            <v>51.382526625311101</v>
          </cell>
        </row>
        <row r="3311">
          <cell r="C3311">
            <v>3307</v>
          </cell>
          <cell r="G3311">
            <v>1269.3307192110001</v>
          </cell>
          <cell r="H3311">
            <v>55.685000000000002</v>
          </cell>
          <cell r="I3311">
            <v>51.382526625311101</v>
          </cell>
        </row>
        <row r="3312">
          <cell r="C3312">
            <v>3308</v>
          </cell>
          <cell r="G3312">
            <v>1269.2081114769999</v>
          </cell>
          <cell r="H3312">
            <v>55.685000000000002</v>
          </cell>
          <cell r="I3312">
            <v>51.382526625311101</v>
          </cell>
        </row>
        <row r="3313">
          <cell r="C3313">
            <v>3309</v>
          </cell>
          <cell r="G3313">
            <v>1269.201823612</v>
          </cell>
          <cell r="H3313">
            <v>55.685000000000002</v>
          </cell>
          <cell r="I3313">
            <v>51.382526625311101</v>
          </cell>
        </row>
        <row r="3314">
          <cell r="C3314">
            <v>3310</v>
          </cell>
          <cell r="G3314">
            <v>1269.1919689650001</v>
          </cell>
          <cell r="H3314">
            <v>55.685000000000002</v>
          </cell>
          <cell r="I3314">
            <v>51.382526625311101</v>
          </cell>
        </row>
        <row r="3315">
          <cell r="C3315">
            <v>3311</v>
          </cell>
          <cell r="G3315">
            <v>1269.114947584</v>
          </cell>
          <cell r="H3315">
            <v>55.685000000000002</v>
          </cell>
          <cell r="I3315">
            <v>51.382526625311101</v>
          </cell>
        </row>
        <row r="3316">
          <cell r="C3316">
            <v>3312</v>
          </cell>
          <cell r="G3316">
            <v>1269.0898988860001</v>
          </cell>
          <cell r="H3316">
            <v>55.685000000000002</v>
          </cell>
          <cell r="I3316">
            <v>51.382526625311101</v>
          </cell>
        </row>
        <row r="3317">
          <cell r="C3317">
            <v>3313</v>
          </cell>
          <cell r="G3317">
            <v>1269.0766843829999</v>
          </cell>
          <cell r="H3317">
            <v>55.669199999999996</v>
          </cell>
          <cell r="I3317">
            <v>51.382526625311101</v>
          </cell>
        </row>
        <row r="3318">
          <cell r="C3318">
            <v>3314</v>
          </cell>
          <cell r="G3318">
            <v>1269.017689021</v>
          </cell>
          <cell r="H3318">
            <v>55.669199999999996</v>
          </cell>
          <cell r="I3318">
            <v>51.382526625311101</v>
          </cell>
        </row>
        <row r="3319">
          <cell r="C3319">
            <v>3315</v>
          </cell>
          <cell r="G3319">
            <v>1268.942428522</v>
          </cell>
          <cell r="H3319">
            <v>55.669199999999996</v>
          </cell>
          <cell r="I3319">
            <v>51.382526625311101</v>
          </cell>
        </row>
        <row r="3320">
          <cell r="C3320">
            <v>3316</v>
          </cell>
          <cell r="G3320">
            <v>1268.800847961</v>
          </cell>
          <cell r="H3320">
            <v>55.669199999999996</v>
          </cell>
          <cell r="I3320">
            <v>51.382526625311101</v>
          </cell>
        </row>
        <row r="3321">
          <cell r="C3321">
            <v>3317</v>
          </cell>
          <cell r="G3321">
            <v>1268.7987825309999</v>
          </cell>
          <cell r="H3321">
            <v>55.669199999999996</v>
          </cell>
          <cell r="I3321">
            <v>51.382526625311101</v>
          </cell>
        </row>
        <row r="3322">
          <cell r="C3322">
            <v>3318</v>
          </cell>
          <cell r="G3322">
            <v>1268.6444630410001</v>
          </cell>
          <cell r="H3322">
            <v>55.627600000000001</v>
          </cell>
          <cell r="I3322">
            <v>51.382526625311101</v>
          </cell>
        </row>
        <row r="3323">
          <cell r="C3323">
            <v>3319</v>
          </cell>
          <cell r="G3323">
            <v>1268.462228312</v>
          </cell>
          <cell r="H3323">
            <v>55.627600000000001</v>
          </cell>
          <cell r="I3323">
            <v>51.382526625311101</v>
          </cell>
        </row>
        <row r="3324">
          <cell r="C3324">
            <v>3320</v>
          </cell>
          <cell r="G3324">
            <v>1268.4387446940002</v>
          </cell>
          <cell r="H3324">
            <v>55.627600000000001</v>
          </cell>
          <cell r="I3324">
            <v>51.382526625311101</v>
          </cell>
        </row>
        <row r="3325">
          <cell r="C3325">
            <v>3321</v>
          </cell>
          <cell r="G3325">
            <v>1268.3505817100001</v>
          </cell>
          <cell r="H3325">
            <v>55.627600000000001</v>
          </cell>
          <cell r="I3325">
            <v>51.382526625311101</v>
          </cell>
        </row>
        <row r="3326">
          <cell r="C3326">
            <v>3322</v>
          </cell>
          <cell r="G3326">
            <v>1268.343802529</v>
          </cell>
          <cell r="H3326">
            <v>55.627600000000001</v>
          </cell>
          <cell r="I3326">
            <v>51.382526625311101</v>
          </cell>
        </row>
        <row r="3327">
          <cell r="C3327">
            <v>3323</v>
          </cell>
          <cell r="G3327">
            <v>1268.247718672</v>
          </cell>
          <cell r="H3327">
            <v>55.622700000000002</v>
          </cell>
          <cell r="I3327">
            <v>51.382526625311101</v>
          </cell>
        </row>
        <row r="3328">
          <cell r="C3328">
            <v>3324</v>
          </cell>
          <cell r="G3328">
            <v>1268.1757500879999</v>
          </cell>
          <cell r="H3328">
            <v>55.622700000000002</v>
          </cell>
          <cell r="I3328">
            <v>51.382526625311101</v>
          </cell>
        </row>
        <row r="3329">
          <cell r="C3329">
            <v>3325</v>
          </cell>
          <cell r="G3329">
            <v>1268.1404387739999</v>
          </cell>
          <cell r="H3329">
            <v>55.622700000000002</v>
          </cell>
          <cell r="I3329">
            <v>51.382526625311101</v>
          </cell>
        </row>
        <row r="3330">
          <cell r="C3330">
            <v>3326</v>
          </cell>
          <cell r="G3330">
            <v>1268.1184920989999</v>
          </cell>
          <cell r="H3330">
            <v>55.614100000000001</v>
          </cell>
          <cell r="I3330">
            <v>51.382526625311101</v>
          </cell>
        </row>
        <row r="3331">
          <cell r="C3331">
            <v>3327</v>
          </cell>
          <cell r="G3331">
            <v>1268.0968268440001</v>
          </cell>
          <cell r="H3331">
            <v>55.580800000000004</v>
          </cell>
          <cell r="I3331">
            <v>51.382526625311101</v>
          </cell>
        </row>
        <row r="3332">
          <cell r="C3332">
            <v>3328</v>
          </cell>
          <cell r="G3332">
            <v>1268.090883197</v>
          </cell>
          <cell r="H3332">
            <v>55.551699999999997</v>
          </cell>
          <cell r="I3332">
            <v>51.382526625311101</v>
          </cell>
        </row>
        <row r="3333">
          <cell r="C3333">
            <v>3329</v>
          </cell>
          <cell r="G3333">
            <v>1268.042802786</v>
          </cell>
          <cell r="H3333">
            <v>55.531500000000001</v>
          </cell>
          <cell r="I3333">
            <v>51.382526625311101</v>
          </cell>
        </row>
        <row r="3334">
          <cell r="C3334">
            <v>3330</v>
          </cell>
          <cell r="G3334">
            <v>1267.89297605</v>
          </cell>
          <cell r="H3334">
            <v>55.531500000000001</v>
          </cell>
          <cell r="I3334">
            <v>51.382526625311101</v>
          </cell>
        </row>
        <row r="3335">
          <cell r="C3335">
            <v>3331</v>
          </cell>
          <cell r="G3335">
            <v>1267.855919952</v>
          </cell>
          <cell r="H3335">
            <v>55.5261</v>
          </cell>
          <cell r="I3335">
            <v>51.382526625311101</v>
          </cell>
        </row>
        <row r="3336">
          <cell r="C3336">
            <v>3332</v>
          </cell>
          <cell r="G3336">
            <v>1267.782984127</v>
          </cell>
          <cell r="H3336">
            <v>55.522599999999997</v>
          </cell>
          <cell r="I3336">
            <v>51.382526625311101</v>
          </cell>
        </row>
        <row r="3337">
          <cell r="C3337">
            <v>3333</v>
          </cell>
          <cell r="G3337">
            <v>1267.7389603019999</v>
          </cell>
          <cell r="H3337">
            <v>55.515799999999999</v>
          </cell>
          <cell r="I3337">
            <v>51.382526625311101</v>
          </cell>
        </row>
        <row r="3338">
          <cell r="C3338">
            <v>3334</v>
          </cell>
          <cell r="G3338">
            <v>1267.7145008350001</v>
          </cell>
          <cell r="H3338">
            <v>55.515799999999999</v>
          </cell>
          <cell r="I3338">
            <v>51.382526625311101</v>
          </cell>
        </row>
        <row r="3339">
          <cell r="C3339">
            <v>3335</v>
          </cell>
          <cell r="G3339">
            <v>1267.5822830910001</v>
          </cell>
          <cell r="H3339">
            <v>55.492800000000003</v>
          </cell>
          <cell r="I3339">
            <v>51.382526625311101</v>
          </cell>
        </row>
        <row r="3340">
          <cell r="C3340">
            <v>3336</v>
          </cell>
          <cell r="G3340">
            <v>1267.5747071410001</v>
          </cell>
          <cell r="H3340">
            <v>55.470799999999997</v>
          </cell>
          <cell r="I3340">
            <v>51.382526625311101</v>
          </cell>
        </row>
        <row r="3341">
          <cell r="C3341">
            <v>3337</v>
          </cell>
          <cell r="G3341">
            <v>1267.5157146459999</v>
          </cell>
          <cell r="H3341">
            <v>55.470799999999997</v>
          </cell>
          <cell r="I3341">
            <v>51.382526625311101</v>
          </cell>
        </row>
        <row r="3342">
          <cell r="C3342">
            <v>3338</v>
          </cell>
          <cell r="G3342">
            <v>1267.4150841779999</v>
          </cell>
          <cell r="H3342">
            <v>55.454679280000001</v>
          </cell>
          <cell r="I3342">
            <v>51.382526625311101</v>
          </cell>
        </row>
        <row r="3343">
          <cell r="C3343">
            <v>3339</v>
          </cell>
          <cell r="G3343">
            <v>1267.2686050480002</v>
          </cell>
          <cell r="H3343">
            <v>55.454679280000001</v>
          </cell>
          <cell r="I3343">
            <v>51.382526625311101</v>
          </cell>
        </row>
        <row r="3344">
          <cell r="C3344">
            <v>3340</v>
          </cell>
          <cell r="G3344">
            <v>1267.220147047</v>
          </cell>
          <cell r="H3344">
            <v>55.441800000000001</v>
          </cell>
          <cell r="I3344">
            <v>51.382526625311101</v>
          </cell>
        </row>
        <row r="3345">
          <cell r="C3345">
            <v>3341</v>
          </cell>
          <cell r="G3345">
            <v>1267.169254441</v>
          </cell>
          <cell r="H3345">
            <v>55.4373</v>
          </cell>
          <cell r="I3345">
            <v>51.382526625311101</v>
          </cell>
        </row>
        <row r="3346">
          <cell r="C3346">
            <v>3342</v>
          </cell>
          <cell r="G3346">
            <v>1266.9855915339999</v>
          </cell>
          <cell r="H3346">
            <v>55.436799999999998</v>
          </cell>
          <cell r="I3346">
            <v>51.382526625311101</v>
          </cell>
        </row>
        <row r="3347">
          <cell r="C3347">
            <v>3343</v>
          </cell>
          <cell r="G3347">
            <v>1266.8764393609999</v>
          </cell>
          <cell r="H3347">
            <v>55.436399999999999</v>
          </cell>
          <cell r="I3347">
            <v>51.382526625311101</v>
          </cell>
        </row>
        <row r="3348">
          <cell r="C3348">
            <v>3344</v>
          </cell>
          <cell r="G3348">
            <v>1266.8034871729999</v>
          </cell>
          <cell r="H3348">
            <v>55.436399999999999</v>
          </cell>
          <cell r="I3348">
            <v>51.382526625311101</v>
          </cell>
        </row>
        <row r="3349">
          <cell r="C3349">
            <v>3345</v>
          </cell>
          <cell r="G3349">
            <v>1266.768047671</v>
          </cell>
          <cell r="H3349">
            <v>55.424999999999997</v>
          </cell>
          <cell r="I3349">
            <v>51.382526625311101</v>
          </cell>
        </row>
        <row r="3350">
          <cell r="C3350">
            <v>3346</v>
          </cell>
          <cell r="G3350">
            <v>1266.6985030819999</v>
          </cell>
          <cell r="H3350">
            <v>55.424999999999997</v>
          </cell>
          <cell r="I3350">
            <v>51.382526625311101</v>
          </cell>
        </row>
        <row r="3351">
          <cell r="C3351">
            <v>3347</v>
          </cell>
          <cell r="G3351">
            <v>1266.6567907849999</v>
          </cell>
          <cell r="H3351">
            <v>55.407499999999999</v>
          </cell>
          <cell r="I3351">
            <v>51.382526625311101</v>
          </cell>
        </row>
        <row r="3352">
          <cell r="C3352">
            <v>3348</v>
          </cell>
          <cell r="G3352">
            <v>1266.5618180470001</v>
          </cell>
          <cell r="H3352">
            <v>55.407499999999999</v>
          </cell>
          <cell r="I3352">
            <v>51.382526625311101</v>
          </cell>
        </row>
        <row r="3353">
          <cell r="C3353">
            <v>3349</v>
          </cell>
          <cell r="G3353">
            <v>1266.5245404389998</v>
          </cell>
          <cell r="H3353">
            <v>55.401800000000001</v>
          </cell>
          <cell r="I3353">
            <v>51.382526625311101</v>
          </cell>
        </row>
        <row r="3354">
          <cell r="C3354">
            <v>3350</v>
          </cell>
          <cell r="G3354">
            <v>1266.5142389179998</v>
          </cell>
          <cell r="H3354">
            <v>55.398299999999999</v>
          </cell>
          <cell r="I3354">
            <v>51.382526625311101</v>
          </cell>
        </row>
        <row r="3355">
          <cell r="C3355">
            <v>3351</v>
          </cell>
          <cell r="G3355">
            <v>1266.413942097</v>
          </cell>
          <cell r="H3355">
            <v>55.397300000000001</v>
          </cell>
          <cell r="I3355">
            <v>51.382526625311101</v>
          </cell>
        </row>
        <row r="3356">
          <cell r="C3356">
            <v>3352</v>
          </cell>
          <cell r="G3356">
            <v>1266.3960796480001</v>
          </cell>
          <cell r="H3356">
            <v>55.391199999999998</v>
          </cell>
          <cell r="I3356">
            <v>51.382526625311101</v>
          </cell>
        </row>
        <row r="3357">
          <cell r="C3357">
            <v>3353</v>
          </cell>
          <cell r="G3357">
            <v>1266.3470424309999</v>
          </cell>
          <cell r="H3357">
            <v>55.390099999999997</v>
          </cell>
          <cell r="I3357">
            <v>51.382526625311101</v>
          </cell>
        </row>
        <row r="3358">
          <cell r="C3358">
            <v>3354</v>
          </cell>
          <cell r="G3358">
            <v>1266.3050228269999</v>
          </cell>
          <cell r="H3358">
            <v>55.390099999999997</v>
          </cell>
          <cell r="I3358">
            <v>51.382526625311101</v>
          </cell>
        </row>
        <row r="3359">
          <cell r="C3359">
            <v>3355</v>
          </cell>
          <cell r="G3359">
            <v>1266.2880407590001</v>
          </cell>
          <cell r="H3359">
            <v>55.388031910000002</v>
          </cell>
          <cell r="I3359">
            <v>51.382526625311101</v>
          </cell>
        </row>
        <row r="3360">
          <cell r="C3360">
            <v>3356</v>
          </cell>
          <cell r="G3360">
            <v>1266.2357953000001</v>
          </cell>
          <cell r="H3360">
            <v>55.386800000000001</v>
          </cell>
          <cell r="I3360">
            <v>51.382526625311101</v>
          </cell>
        </row>
        <row r="3361">
          <cell r="C3361">
            <v>3357</v>
          </cell>
          <cell r="G3361">
            <v>1266.2038130419999</v>
          </cell>
          <cell r="H3361">
            <v>55.386699999999998</v>
          </cell>
          <cell r="I3361">
            <v>51.382526625311101</v>
          </cell>
        </row>
        <row r="3362">
          <cell r="C3362">
            <v>3358</v>
          </cell>
          <cell r="G3362">
            <v>1266.1992102679999</v>
          </cell>
          <cell r="H3362">
            <v>55.386699999999998</v>
          </cell>
          <cell r="I3362">
            <v>51.382526625311101</v>
          </cell>
        </row>
        <row r="3363">
          <cell r="C3363">
            <v>3359</v>
          </cell>
          <cell r="G3363">
            <v>1266.1800644330001</v>
          </cell>
          <cell r="H3363">
            <v>55.386699999999998</v>
          </cell>
          <cell r="I3363">
            <v>51.382526625311101</v>
          </cell>
        </row>
        <row r="3364">
          <cell r="C3364">
            <v>3360</v>
          </cell>
          <cell r="G3364">
            <v>1266.1733049449999</v>
          </cell>
          <cell r="H3364">
            <v>55.386699999999998</v>
          </cell>
          <cell r="I3364">
            <v>51.382526625311101</v>
          </cell>
        </row>
        <row r="3365">
          <cell r="C3365">
            <v>3361</v>
          </cell>
          <cell r="G3365">
            <v>1265.701038227</v>
          </cell>
          <cell r="H3365">
            <v>55.384300000000003</v>
          </cell>
          <cell r="I3365">
            <v>51.382526625311101</v>
          </cell>
        </row>
        <row r="3366">
          <cell r="C3366">
            <v>3362</v>
          </cell>
          <cell r="G3366">
            <v>1265.6299798049999</v>
          </cell>
          <cell r="H3366">
            <v>55.381937540000003</v>
          </cell>
          <cell r="I3366">
            <v>51.382526625311101</v>
          </cell>
        </row>
        <row r="3367">
          <cell r="C3367">
            <v>3363</v>
          </cell>
          <cell r="G3367">
            <v>1265.533981131</v>
          </cell>
          <cell r="H3367">
            <v>55.381937540000003</v>
          </cell>
          <cell r="I3367">
            <v>51.382526625311101</v>
          </cell>
        </row>
        <row r="3368">
          <cell r="C3368">
            <v>3364</v>
          </cell>
          <cell r="G3368">
            <v>1265.3516247279999</v>
          </cell>
          <cell r="H3368">
            <v>55.377400000000002</v>
          </cell>
          <cell r="I3368">
            <v>51.382526625311101</v>
          </cell>
        </row>
        <row r="3369">
          <cell r="C3369">
            <v>3365</v>
          </cell>
          <cell r="G3369">
            <v>1265.3026894519999</v>
          </cell>
          <cell r="H3369">
            <v>55.369100000000003</v>
          </cell>
          <cell r="I3369">
            <v>51.382526625311101</v>
          </cell>
        </row>
        <row r="3370">
          <cell r="C3370">
            <v>3366</v>
          </cell>
          <cell r="G3370">
            <v>1265.2142789970001</v>
          </cell>
          <cell r="H3370">
            <v>55.369100000000003</v>
          </cell>
          <cell r="I3370">
            <v>51.382526625311101</v>
          </cell>
        </row>
        <row r="3371">
          <cell r="C3371">
            <v>3367</v>
          </cell>
          <cell r="G3371">
            <v>1265.1846953720001</v>
          </cell>
          <cell r="H3371">
            <v>55.369100000000003</v>
          </cell>
          <cell r="I3371">
            <v>51.382526625311101</v>
          </cell>
        </row>
        <row r="3372">
          <cell r="C3372">
            <v>3368</v>
          </cell>
          <cell r="G3372">
            <v>1265.135682333</v>
          </cell>
          <cell r="H3372">
            <v>55.369100000000003</v>
          </cell>
          <cell r="I3372">
            <v>51.382526625311101</v>
          </cell>
        </row>
        <row r="3373">
          <cell r="C3373">
            <v>3369</v>
          </cell>
          <cell r="G3373">
            <v>1265.041836203</v>
          </cell>
          <cell r="H3373">
            <v>55.363700000000001</v>
          </cell>
          <cell r="I3373">
            <v>51.382526625311101</v>
          </cell>
        </row>
        <row r="3374">
          <cell r="C3374">
            <v>3370</v>
          </cell>
          <cell r="G3374">
            <v>1265.038010942</v>
          </cell>
          <cell r="H3374">
            <v>55.363700000000001</v>
          </cell>
          <cell r="I3374">
            <v>51.382526625311101</v>
          </cell>
        </row>
        <row r="3375">
          <cell r="C3375">
            <v>3371</v>
          </cell>
          <cell r="G3375">
            <v>1265.0353233569999</v>
          </cell>
          <cell r="H3375">
            <v>55.363700000000001</v>
          </cell>
          <cell r="I3375">
            <v>51.382526625311101</v>
          </cell>
        </row>
        <row r="3376">
          <cell r="C3376">
            <v>3372</v>
          </cell>
          <cell r="G3376">
            <v>1264.935367994</v>
          </cell>
          <cell r="H3376">
            <v>55.363700000000001</v>
          </cell>
          <cell r="I3376">
            <v>51.382526625311101</v>
          </cell>
        </row>
        <row r="3377">
          <cell r="C3377">
            <v>3373</v>
          </cell>
          <cell r="G3377">
            <v>1264.7052206880001</v>
          </cell>
          <cell r="H3377">
            <v>55.363700000000001</v>
          </cell>
          <cell r="I3377">
            <v>51.382526625311101</v>
          </cell>
        </row>
        <row r="3378">
          <cell r="C3378">
            <v>3374</v>
          </cell>
          <cell r="G3378">
            <v>1264.69565586</v>
          </cell>
          <cell r="H3378">
            <v>55.363700000000001</v>
          </cell>
          <cell r="I3378">
            <v>51.382526625311101</v>
          </cell>
        </row>
        <row r="3379">
          <cell r="C3379">
            <v>3375</v>
          </cell>
          <cell r="G3379">
            <v>1264.6315632170001</v>
          </cell>
          <cell r="H3379">
            <v>55.363700000000001</v>
          </cell>
          <cell r="I3379">
            <v>51.382526625311101</v>
          </cell>
        </row>
        <row r="3380">
          <cell r="C3380">
            <v>3376</v>
          </cell>
          <cell r="G3380">
            <v>1264.6034672129999</v>
          </cell>
          <cell r="H3380">
            <v>55.356000000000002</v>
          </cell>
          <cell r="I3380">
            <v>51.382526625311101</v>
          </cell>
        </row>
        <row r="3381">
          <cell r="C3381">
            <v>3377</v>
          </cell>
          <cell r="G3381">
            <v>1264.504919603</v>
          </cell>
          <cell r="H3381">
            <v>55.3262541</v>
          </cell>
          <cell r="I3381">
            <v>51.382526625311101</v>
          </cell>
        </row>
        <row r="3382">
          <cell r="C3382">
            <v>3378</v>
          </cell>
          <cell r="G3382">
            <v>1264.430734712</v>
          </cell>
          <cell r="H3382">
            <v>55.3262541</v>
          </cell>
          <cell r="I3382">
            <v>51.382526625311101</v>
          </cell>
        </row>
        <row r="3383">
          <cell r="C3383">
            <v>3379</v>
          </cell>
          <cell r="G3383">
            <v>1264.2679701129998</v>
          </cell>
          <cell r="H3383">
            <v>55.3262541</v>
          </cell>
          <cell r="I3383">
            <v>51.382526625311101</v>
          </cell>
        </row>
        <row r="3384">
          <cell r="C3384">
            <v>3380</v>
          </cell>
          <cell r="G3384">
            <v>1264.117957121</v>
          </cell>
          <cell r="H3384">
            <v>55.311199999999999</v>
          </cell>
          <cell r="I3384">
            <v>51.382526625311101</v>
          </cell>
        </row>
        <row r="3385">
          <cell r="C3385">
            <v>3381</v>
          </cell>
          <cell r="G3385">
            <v>1264.116196063</v>
          </cell>
          <cell r="H3385">
            <v>55.302999999999997</v>
          </cell>
          <cell r="I3385">
            <v>51.382526625311101</v>
          </cell>
        </row>
        <row r="3386">
          <cell r="C3386">
            <v>3382</v>
          </cell>
          <cell r="G3386">
            <v>1264.1158948599998</v>
          </cell>
          <cell r="H3386">
            <v>55.2879</v>
          </cell>
          <cell r="I3386">
            <v>51.382526625311101</v>
          </cell>
        </row>
        <row r="3387">
          <cell r="C3387">
            <v>3383</v>
          </cell>
          <cell r="G3387">
            <v>1264.0747530179999</v>
          </cell>
          <cell r="H3387">
            <v>55.2879</v>
          </cell>
          <cell r="I3387">
            <v>51.382526625311101</v>
          </cell>
        </row>
        <row r="3388">
          <cell r="C3388">
            <v>3384</v>
          </cell>
          <cell r="G3388">
            <v>1264.0565652129999</v>
          </cell>
          <cell r="H3388">
            <v>55.2879</v>
          </cell>
          <cell r="I3388">
            <v>51.382526625311101</v>
          </cell>
        </row>
        <row r="3389">
          <cell r="C3389">
            <v>3385</v>
          </cell>
          <cell r="G3389">
            <v>1264.0540941629999</v>
          </cell>
          <cell r="H3389">
            <v>55.242899999999999</v>
          </cell>
          <cell r="I3389">
            <v>51.382526625311101</v>
          </cell>
        </row>
        <row r="3390">
          <cell r="C3390">
            <v>3386</v>
          </cell>
          <cell r="G3390">
            <v>1264.0314536139999</v>
          </cell>
          <cell r="H3390">
            <v>55.237699999999997</v>
          </cell>
          <cell r="I3390">
            <v>51.382526625311101</v>
          </cell>
        </row>
        <row r="3391">
          <cell r="C3391">
            <v>3387</v>
          </cell>
          <cell r="G3391">
            <v>1264.029082561</v>
          </cell>
          <cell r="H3391">
            <v>55.237699999999997</v>
          </cell>
          <cell r="I3391">
            <v>51.382526625311101</v>
          </cell>
        </row>
        <row r="3392">
          <cell r="C3392">
            <v>3388</v>
          </cell>
          <cell r="G3392">
            <v>1263.9366360940001</v>
          </cell>
          <cell r="H3392">
            <v>55.237699999999997</v>
          </cell>
          <cell r="I3392">
            <v>51.382526625311101</v>
          </cell>
        </row>
        <row r="3393">
          <cell r="C3393">
            <v>3389</v>
          </cell>
          <cell r="G3393">
            <v>1263.936633887</v>
          </cell>
          <cell r="H3393">
            <v>55.237699999999997</v>
          </cell>
          <cell r="I3393">
            <v>51.382526625311101</v>
          </cell>
        </row>
        <row r="3394">
          <cell r="C3394">
            <v>3390</v>
          </cell>
          <cell r="G3394">
            <v>1263.9045518299999</v>
          </cell>
          <cell r="H3394">
            <v>55.237699999999997</v>
          </cell>
          <cell r="I3394">
            <v>51.382526625311101</v>
          </cell>
        </row>
        <row r="3395">
          <cell r="C3395">
            <v>3391</v>
          </cell>
          <cell r="G3395">
            <v>1263.7652207599999</v>
          </cell>
          <cell r="H3395">
            <v>55.237699999999997</v>
          </cell>
          <cell r="I3395">
            <v>51.382526625311101</v>
          </cell>
        </row>
        <row r="3396">
          <cell r="C3396">
            <v>3392</v>
          </cell>
          <cell r="G3396">
            <v>1263.696542252</v>
          </cell>
          <cell r="H3396">
            <v>55.237699999999997</v>
          </cell>
          <cell r="I3396">
            <v>51.382526625311101</v>
          </cell>
        </row>
        <row r="3397">
          <cell r="C3397">
            <v>3393</v>
          </cell>
          <cell r="G3397">
            <v>1263.5671692399999</v>
          </cell>
          <cell r="H3397">
            <v>55.237699999999997</v>
          </cell>
          <cell r="I3397">
            <v>51.382526625311101</v>
          </cell>
        </row>
        <row r="3398">
          <cell r="C3398">
            <v>3394</v>
          </cell>
          <cell r="G3398">
            <v>1263.5640936779998</v>
          </cell>
          <cell r="H3398">
            <v>55.237699999999997</v>
          </cell>
          <cell r="I3398">
            <v>51.382526625311101</v>
          </cell>
        </row>
        <row r="3399">
          <cell r="C3399">
            <v>3395</v>
          </cell>
          <cell r="G3399">
            <v>1263.5580777580001</v>
          </cell>
          <cell r="H3399">
            <v>55.237699999999997</v>
          </cell>
          <cell r="I3399">
            <v>51.382526625311101</v>
          </cell>
        </row>
        <row r="3400">
          <cell r="C3400">
            <v>3396</v>
          </cell>
          <cell r="G3400">
            <v>1263.545849563</v>
          </cell>
          <cell r="H3400">
            <v>55.2363</v>
          </cell>
          <cell r="I3400">
            <v>51.382526625311101</v>
          </cell>
        </row>
        <row r="3401">
          <cell r="C3401">
            <v>3397</v>
          </cell>
          <cell r="G3401">
            <v>1263.504630186</v>
          </cell>
          <cell r="H3401">
            <v>55.2363</v>
          </cell>
          <cell r="I3401">
            <v>51.382526625311101</v>
          </cell>
        </row>
        <row r="3402">
          <cell r="C3402">
            <v>3398</v>
          </cell>
          <cell r="G3402">
            <v>1263.489937375</v>
          </cell>
          <cell r="H3402">
            <v>55.2363</v>
          </cell>
          <cell r="I3402">
            <v>51.382526625311101</v>
          </cell>
        </row>
        <row r="3403">
          <cell r="C3403">
            <v>3399</v>
          </cell>
          <cell r="G3403">
            <v>1263.4717423550001</v>
          </cell>
          <cell r="H3403">
            <v>55.217100000000002</v>
          </cell>
          <cell r="I3403">
            <v>51.382526625311101</v>
          </cell>
        </row>
        <row r="3404">
          <cell r="C3404">
            <v>3400</v>
          </cell>
          <cell r="G3404">
            <v>1263.455011626</v>
          </cell>
          <cell r="H3404">
            <v>55.217100000000002</v>
          </cell>
          <cell r="I3404">
            <v>51.382526625311101</v>
          </cell>
        </row>
        <row r="3405">
          <cell r="C3405">
            <v>3401</v>
          </cell>
          <cell r="G3405">
            <v>1263.41634251</v>
          </cell>
          <cell r="H3405">
            <v>55.217100000000002</v>
          </cell>
          <cell r="I3405">
            <v>51.382526625311101</v>
          </cell>
        </row>
        <row r="3406">
          <cell r="C3406">
            <v>3402</v>
          </cell>
          <cell r="G3406">
            <v>1263.3905785989998</v>
          </cell>
          <cell r="H3406">
            <v>55.217100000000002</v>
          </cell>
          <cell r="I3406">
            <v>51.382526625311101</v>
          </cell>
        </row>
        <row r="3407">
          <cell r="C3407">
            <v>3403</v>
          </cell>
          <cell r="G3407">
            <v>1263.3718896840001</v>
          </cell>
          <cell r="H3407">
            <v>55.217100000000002</v>
          </cell>
          <cell r="I3407">
            <v>51.382526625311101</v>
          </cell>
        </row>
        <row r="3408">
          <cell r="C3408">
            <v>3404</v>
          </cell>
          <cell r="G3408">
            <v>1263.2708557629999</v>
          </cell>
          <cell r="H3408">
            <v>55.192999999999998</v>
          </cell>
          <cell r="I3408">
            <v>51.382526625311101</v>
          </cell>
        </row>
        <row r="3409">
          <cell r="C3409">
            <v>3405</v>
          </cell>
          <cell r="G3409">
            <v>1263.2459253019999</v>
          </cell>
          <cell r="H3409">
            <v>55.152099999999997</v>
          </cell>
          <cell r="I3409">
            <v>51.382526625311101</v>
          </cell>
        </row>
        <row r="3410">
          <cell r="C3410">
            <v>3406</v>
          </cell>
          <cell r="G3410">
            <v>1263.2291321070002</v>
          </cell>
          <cell r="H3410">
            <v>55.152099999999997</v>
          </cell>
          <cell r="I3410">
            <v>51.382526625311101</v>
          </cell>
        </row>
        <row r="3411">
          <cell r="C3411">
            <v>3407</v>
          </cell>
          <cell r="G3411">
            <v>1263.137733562</v>
          </cell>
          <cell r="H3411">
            <v>55.152099999999997</v>
          </cell>
          <cell r="I3411">
            <v>51.382526625311101</v>
          </cell>
        </row>
        <row r="3412">
          <cell r="C3412">
            <v>3408</v>
          </cell>
          <cell r="G3412">
            <v>1263.0800093960002</v>
          </cell>
          <cell r="H3412">
            <v>55.152099999999997</v>
          </cell>
          <cell r="I3412">
            <v>51.382526625311101</v>
          </cell>
        </row>
        <row r="3413">
          <cell r="C3413">
            <v>3409</v>
          </cell>
          <cell r="G3413">
            <v>1262.992743607</v>
          </cell>
          <cell r="H3413">
            <v>55.152099999999997</v>
          </cell>
          <cell r="I3413">
            <v>51.382526625311101</v>
          </cell>
        </row>
        <row r="3414">
          <cell r="C3414">
            <v>3410</v>
          </cell>
          <cell r="G3414">
            <v>1262.83127006</v>
          </cell>
          <cell r="H3414">
            <v>55.152099999999997</v>
          </cell>
          <cell r="I3414">
            <v>51.382526625311101</v>
          </cell>
        </row>
        <row r="3415">
          <cell r="C3415">
            <v>3411</v>
          </cell>
          <cell r="G3415">
            <v>1262.794580748</v>
          </cell>
          <cell r="H3415">
            <v>55.152099999999997</v>
          </cell>
          <cell r="I3415">
            <v>51.382526625311101</v>
          </cell>
        </row>
        <row r="3416">
          <cell r="C3416">
            <v>3412</v>
          </cell>
          <cell r="G3416">
            <v>1262.732170262</v>
          </cell>
          <cell r="H3416">
            <v>55.142400000000002</v>
          </cell>
          <cell r="I3416">
            <v>51.382526625311101</v>
          </cell>
        </row>
        <row r="3417">
          <cell r="C3417">
            <v>3413</v>
          </cell>
          <cell r="G3417">
            <v>1262.7072630100001</v>
          </cell>
          <cell r="H3417">
            <v>55.142400000000002</v>
          </cell>
          <cell r="I3417">
            <v>51.382526625311101</v>
          </cell>
        </row>
        <row r="3418">
          <cell r="C3418">
            <v>3414</v>
          </cell>
          <cell r="G3418">
            <v>1262.684798669</v>
          </cell>
          <cell r="H3418">
            <v>55.142400000000002</v>
          </cell>
          <cell r="I3418">
            <v>51.382526625311101</v>
          </cell>
        </row>
        <row r="3419">
          <cell r="C3419">
            <v>3415</v>
          </cell>
          <cell r="G3419">
            <v>1262.651184758</v>
          </cell>
          <cell r="H3419">
            <v>55.126199999999997</v>
          </cell>
          <cell r="I3419">
            <v>51.382526625311101</v>
          </cell>
        </row>
        <row r="3420">
          <cell r="C3420">
            <v>3416</v>
          </cell>
          <cell r="G3420">
            <v>1262.6267488359999</v>
          </cell>
          <cell r="H3420">
            <v>55.115099999999998</v>
          </cell>
          <cell r="I3420">
            <v>51.382526625311101</v>
          </cell>
        </row>
        <row r="3421">
          <cell r="C3421">
            <v>3417</v>
          </cell>
          <cell r="G3421">
            <v>1262.558691043</v>
          </cell>
          <cell r="H3421">
            <v>55.096400000000003</v>
          </cell>
          <cell r="I3421">
            <v>51.382526625311101</v>
          </cell>
        </row>
        <row r="3422">
          <cell r="C3422">
            <v>3418</v>
          </cell>
          <cell r="G3422">
            <v>1262.419951676</v>
          </cell>
          <cell r="H3422">
            <v>55.096400000000003</v>
          </cell>
          <cell r="I3422">
            <v>51.382526625311101</v>
          </cell>
        </row>
        <row r="3423">
          <cell r="C3423">
            <v>3419</v>
          </cell>
          <cell r="G3423">
            <v>1262.410979777</v>
          </cell>
          <cell r="H3423">
            <v>55.088999999999999</v>
          </cell>
          <cell r="I3423">
            <v>51.382526625311101</v>
          </cell>
        </row>
        <row r="3424">
          <cell r="C3424">
            <v>3420</v>
          </cell>
          <cell r="G3424">
            <v>1262.3748702110001</v>
          </cell>
          <cell r="H3424">
            <v>55.088999999999999</v>
          </cell>
          <cell r="I3424">
            <v>51.382526625311101</v>
          </cell>
        </row>
        <row r="3425">
          <cell r="C3425">
            <v>3421</v>
          </cell>
          <cell r="G3425">
            <v>1262.3609536609999</v>
          </cell>
          <cell r="H3425">
            <v>55.088999999999999</v>
          </cell>
          <cell r="I3425">
            <v>51.382526625311101</v>
          </cell>
        </row>
        <row r="3426">
          <cell r="C3426">
            <v>3422</v>
          </cell>
          <cell r="G3426">
            <v>1262.3460003800001</v>
          </cell>
          <cell r="H3426">
            <v>55.088999999999999</v>
          </cell>
          <cell r="I3426">
            <v>51.382526625311101</v>
          </cell>
        </row>
        <row r="3427">
          <cell r="C3427">
            <v>3423</v>
          </cell>
          <cell r="G3427">
            <v>1262.2937819589999</v>
          </cell>
          <cell r="H3427">
            <v>55.088999999999999</v>
          </cell>
          <cell r="I3427">
            <v>51.382526625311101</v>
          </cell>
        </row>
        <row r="3428">
          <cell r="C3428">
            <v>3424</v>
          </cell>
          <cell r="G3428">
            <v>1262.2577312449998</v>
          </cell>
          <cell r="H3428">
            <v>55.088999999999999</v>
          </cell>
          <cell r="I3428">
            <v>51.382526625311101</v>
          </cell>
        </row>
        <row r="3429">
          <cell r="C3429">
            <v>3425</v>
          </cell>
          <cell r="G3429">
            <v>1262.180084416</v>
          </cell>
          <cell r="H3429">
            <v>55.088999999999999</v>
          </cell>
          <cell r="I3429">
            <v>51.382526625311101</v>
          </cell>
        </row>
        <row r="3430">
          <cell r="C3430">
            <v>3426</v>
          </cell>
          <cell r="G3430">
            <v>1262.1570365550001</v>
          </cell>
          <cell r="H3430">
            <v>55.081000000000003</v>
          </cell>
          <cell r="I3430">
            <v>51.382526625311101</v>
          </cell>
        </row>
        <row r="3431">
          <cell r="C3431">
            <v>3427</v>
          </cell>
          <cell r="G3431">
            <v>1262.0260770529999</v>
          </cell>
          <cell r="H3431">
            <v>55.081000000000003</v>
          </cell>
          <cell r="I3431">
            <v>51.382526625311101</v>
          </cell>
        </row>
        <row r="3432">
          <cell r="C3432">
            <v>3428</v>
          </cell>
          <cell r="G3432">
            <v>1261.7707131650002</v>
          </cell>
          <cell r="H3432">
            <v>55.0714564261771</v>
          </cell>
          <cell r="I3432">
            <v>51.382526625311101</v>
          </cell>
        </row>
        <row r="3433">
          <cell r="C3433">
            <v>3429</v>
          </cell>
          <cell r="G3433">
            <v>1261.6988026020001</v>
          </cell>
          <cell r="H3433">
            <v>55.070500000000003</v>
          </cell>
          <cell r="I3433">
            <v>51.382526625311101</v>
          </cell>
        </row>
        <row r="3434">
          <cell r="C3434">
            <v>3430</v>
          </cell>
          <cell r="G3434">
            <v>1261.5904552090001</v>
          </cell>
          <cell r="H3434">
            <v>55.064100000000003</v>
          </cell>
          <cell r="I3434">
            <v>51.382526625311101</v>
          </cell>
        </row>
        <row r="3435">
          <cell r="C3435">
            <v>3431</v>
          </cell>
          <cell r="G3435">
            <v>1261.5565365579998</v>
          </cell>
          <cell r="H3435">
            <v>54.995899999999999</v>
          </cell>
          <cell r="I3435">
            <v>51.382526625311101</v>
          </cell>
        </row>
        <row r="3436">
          <cell r="C3436">
            <v>3432</v>
          </cell>
          <cell r="G3436">
            <v>1261.554699218</v>
          </cell>
          <cell r="H3436">
            <v>54.995899999999999</v>
          </cell>
          <cell r="I3436">
            <v>51.382526625311101</v>
          </cell>
        </row>
        <row r="3437">
          <cell r="C3437">
            <v>3433</v>
          </cell>
          <cell r="G3437">
            <v>1261.4522843840002</v>
          </cell>
          <cell r="H3437">
            <v>54.977499999999999</v>
          </cell>
          <cell r="I3437">
            <v>51.382526625311101</v>
          </cell>
        </row>
        <row r="3438">
          <cell r="C3438">
            <v>3434</v>
          </cell>
          <cell r="G3438">
            <v>1261.450486579</v>
          </cell>
          <cell r="H3438">
            <v>54.962400000000002</v>
          </cell>
          <cell r="I3438">
            <v>51.382526625311101</v>
          </cell>
        </row>
        <row r="3439">
          <cell r="C3439">
            <v>3435</v>
          </cell>
          <cell r="G3439">
            <v>1261.392622734</v>
          </cell>
          <cell r="H3439">
            <v>54.962400000000002</v>
          </cell>
          <cell r="I3439">
            <v>51.382526625311101</v>
          </cell>
        </row>
        <row r="3440">
          <cell r="C3440">
            <v>3436</v>
          </cell>
          <cell r="G3440">
            <v>1261.2873504009999</v>
          </cell>
          <cell r="H3440">
            <v>54.956200000000003</v>
          </cell>
          <cell r="I3440">
            <v>51.382526625311101</v>
          </cell>
        </row>
        <row r="3441">
          <cell r="C3441">
            <v>3437</v>
          </cell>
          <cell r="G3441">
            <v>1261.2449203799999</v>
          </cell>
          <cell r="H3441">
            <v>54.955800000000004</v>
          </cell>
          <cell r="I3441">
            <v>51.382526625311101</v>
          </cell>
        </row>
        <row r="3442">
          <cell r="C3442">
            <v>3438</v>
          </cell>
          <cell r="G3442">
            <v>1260.959161796</v>
          </cell>
          <cell r="H3442">
            <v>54.93</v>
          </cell>
          <cell r="I3442">
            <v>51.382526625311101</v>
          </cell>
        </row>
        <row r="3443">
          <cell r="C3443">
            <v>3439</v>
          </cell>
          <cell r="G3443">
            <v>1260.944779143</v>
          </cell>
          <cell r="H3443">
            <v>54.833500000000001</v>
          </cell>
          <cell r="I3443">
            <v>51.382526625311101</v>
          </cell>
        </row>
        <row r="3444">
          <cell r="C3444">
            <v>3440</v>
          </cell>
          <cell r="G3444">
            <v>1260.931209222</v>
          </cell>
          <cell r="H3444">
            <v>54.833500000000001</v>
          </cell>
          <cell r="I3444">
            <v>51.382526625311101</v>
          </cell>
        </row>
        <row r="3445">
          <cell r="C3445">
            <v>3441</v>
          </cell>
          <cell r="G3445">
            <v>1260.82145857</v>
          </cell>
          <cell r="H3445">
            <v>54.807200000000002</v>
          </cell>
          <cell r="I3445">
            <v>51.382526625311101</v>
          </cell>
        </row>
        <row r="3446">
          <cell r="C3446">
            <v>3442</v>
          </cell>
          <cell r="G3446">
            <v>1260.7572341700002</v>
          </cell>
          <cell r="H3446">
            <v>54.807200000000002</v>
          </cell>
          <cell r="I3446">
            <v>51.382526625311101</v>
          </cell>
        </row>
        <row r="3447">
          <cell r="C3447">
            <v>3443</v>
          </cell>
          <cell r="G3447">
            <v>1260.7321169710001</v>
          </cell>
          <cell r="H3447">
            <v>54.807026024312897</v>
          </cell>
          <cell r="I3447">
            <v>51.382526625311101</v>
          </cell>
        </row>
        <row r="3448">
          <cell r="C3448">
            <v>3444</v>
          </cell>
          <cell r="G3448">
            <v>1260.61626123</v>
          </cell>
          <cell r="H3448">
            <v>54.804600000000001</v>
          </cell>
          <cell r="I3448">
            <v>51.382526625311101</v>
          </cell>
        </row>
        <row r="3449">
          <cell r="C3449">
            <v>3445</v>
          </cell>
          <cell r="G3449">
            <v>1260.52715597</v>
          </cell>
          <cell r="H3449">
            <v>54.804600000000001</v>
          </cell>
          <cell r="I3449">
            <v>51.382526625311101</v>
          </cell>
        </row>
        <row r="3450">
          <cell r="C3450">
            <v>3446</v>
          </cell>
          <cell r="G3450">
            <v>1260.4633627539999</v>
          </cell>
          <cell r="H3450">
            <v>54.804600000000001</v>
          </cell>
          <cell r="I3450">
            <v>51.382526625311101</v>
          </cell>
        </row>
        <row r="3451">
          <cell r="C3451">
            <v>3447</v>
          </cell>
          <cell r="G3451">
            <v>1260.4510189919999</v>
          </cell>
          <cell r="H3451">
            <v>54.793300000000002</v>
          </cell>
          <cell r="I3451">
            <v>51.382526625311101</v>
          </cell>
        </row>
        <row r="3452">
          <cell r="C3452">
            <v>3448</v>
          </cell>
          <cell r="G3452">
            <v>1260.411823482</v>
          </cell>
          <cell r="H3452">
            <v>54.793300000000002</v>
          </cell>
          <cell r="I3452">
            <v>51.382526625311101</v>
          </cell>
        </row>
        <row r="3453">
          <cell r="C3453">
            <v>3449</v>
          </cell>
          <cell r="G3453">
            <v>1260.39608479</v>
          </cell>
          <cell r="H3453">
            <v>54.790334692326702</v>
          </cell>
          <cell r="I3453">
            <v>51.382526625311101</v>
          </cell>
        </row>
        <row r="3454">
          <cell r="C3454">
            <v>3450</v>
          </cell>
          <cell r="G3454">
            <v>1260.3307773909999</v>
          </cell>
          <cell r="H3454">
            <v>54.784288019999998</v>
          </cell>
          <cell r="I3454">
            <v>51.382526625311101</v>
          </cell>
        </row>
        <row r="3455">
          <cell r="C3455">
            <v>3451</v>
          </cell>
          <cell r="G3455">
            <v>1260.2553999669999</v>
          </cell>
          <cell r="H3455">
            <v>54.7804</v>
          </cell>
          <cell r="I3455">
            <v>51.382526625311101</v>
          </cell>
        </row>
        <row r="3456">
          <cell r="C3456">
            <v>3452</v>
          </cell>
          <cell r="G3456">
            <v>1260.241037042</v>
          </cell>
          <cell r="H3456">
            <v>54.734900000000003</v>
          </cell>
          <cell r="I3456">
            <v>51.382526625311101</v>
          </cell>
        </row>
        <row r="3457">
          <cell r="C3457">
            <v>3453</v>
          </cell>
          <cell r="G3457">
            <v>1260.239370903</v>
          </cell>
          <cell r="H3457">
            <v>54.734900000000003</v>
          </cell>
          <cell r="I3457">
            <v>51.382526625311101</v>
          </cell>
        </row>
        <row r="3458">
          <cell r="C3458">
            <v>3454</v>
          </cell>
          <cell r="G3458">
            <v>1260.1923851480001</v>
          </cell>
          <cell r="H3458">
            <v>54.734900000000003</v>
          </cell>
          <cell r="I3458">
            <v>51.382526625311101</v>
          </cell>
        </row>
        <row r="3459">
          <cell r="C3459">
            <v>3455</v>
          </cell>
          <cell r="G3459">
            <v>1260.107262541</v>
          </cell>
          <cell r="H3459">
            <v>54.734900000000003</v>
          </cell>
          <cell r="I3459">
            <v>51.382526625311101</v>
          </cell>
        </row>
        <row r="3460">
          <cell r="C3460">
            <v>3456</v>
          </cell>
          <cell r="G3460">
            <v>1259.8865265730001</v>
          </cell>
          <cell r="H3460">
            <v>54.734900000000003</v>
          </cell>
          <cell r="I3460">
            <v>51.382526625311101</v>
          </cell>
        </row>
        <row r="3461">
          <cell r="C3461">
            <v>3457</v>
          </cell>
          <cell r="G3461">
            <v>1259.8387149749999</v>
          </cell>
          <cell r="H3461">
            <v>54.734900000000003</v>
          </cell>
          <cell r="I3461">
            <v>51.382526625311101</v>
          </cell>
        </row>
        <row r="3462">
          <cell r="C3462">
            <v>3458</v>
          </cell>
          <cell r="G3462">
            <v>1259.7234335759999</v>
          </cell>
          <cell r="H3462">
            <v>54.734900000000003</v>
          </cell>
          <cell r="I3462">
            <v>51.382526625311101</v>
          </cell>
        </row>
        <row r="3463">
          <cell r="C3463">
            <v>3459</v>
          </cell>
          <cell r="G3463">
            <v>1259.6686201299999</v>
          </cell>
          <cell r="H3463">
            <v>54.734900000000003</v>
          </cell>
          <cell r="I3463">
            <v>51.382526625311101</v>
          </cell>
        </row>
        <row r="3464">
          <cell r="C3464">
            <v>3460</v>
          </cell>
          <cell r="G3464">
            <v>1259.6017089700001</v>
          </cell>
          <cell r="H3464">
            <v>54.734900000000003</v>
          </cell>
          <cell r="I3464">
            <v>51.382526625311101</v>
          </cell>
        </row>
        <row r="3465">
          <cell r="C3465">
            <v>3461</v>
          </cell>
          <cell r="G3465">
            <v>1259.576515795</v>
          </cell>
          <cell r="H3465">
            <v>54.723300000000002</v>
          </cell>
          <cell r="I3465">
            <v>51.382526625311101</v>
          </cell>
        </row>
        <row r="3466">
          <cell r="C3466">
            <v>3462</v>
          </cell>
          <cell r="G3466">
            <v>1259.5265879019998</v>
          </cell>
          <cell r="H3466">
            <v>54.723300000000002</v>
          </cell>
          <cell r="I3466">
            <v>51.382526625311101</v>
          </cell>
        </row>
        <row r="3467">
          <cell r="C3467">
            <v>3463</v>
          </cell>
          <cell r="G3467">
            <v>1259.4962340230002</v>
          </cell>
          <cell r="H3467">
            <v>54.723300000000002</v>
          </cell>
          <cell r="I3467">
            <v>51.382526625311101</v>
          </cell>
        </row>
        <row r="3468">
          <cell r="C3468">
            <v>3464</v>
          </cell>
          <cell r="G3468">
            <v>1259.3753951799999</v>
          </cell>
          <cell r="H3468">
            <v>54.723300000000002</v>
          </cell>
          <cell r="I3468">
            <v>51.382526625311101</v>
          </cell>
        </row>
        <row r="3469">
          <cell r="C3469">
            <v>3465</v>
          </cell>
          <cell r="G3469">
            <v>1259.139186978</v>
          </cell>
          <cell r="H3469">
            <v>54.723300000000002</v>
          </cell>
          <cell r="I3469">
            <v>51.382526625311101</v>
          </cell>
        </row>
        <row r="3470">
          <cell r="C3470">
            <v>3466</v>
          </cell>
          <cell r="G3470">
            <v>1259.08948816</v>
          </cell>
          <cell r="H3470">
            <v>54.723300000000002</v>
          </cell>
          <cell r="I3470">
            <v>51.382526625311101</v>
          </cell>
        </row>
        <row r="3471">
          <cell r="C3471">
            <v>3467</v>
          </cell>
          <cell r="G3471">
            <v>1258.8438207419999</v>
          </cell>
          <cell r="H3471">
            <v>54.723300000000002</v>
          </cell>
          <cell r="I3471">
            <v>51.382526625311101</v>
          </cell>
        </row>
        <row r="3472">
          <cell r="C3472">
            <v>3468</v>
          </cell>
          <cell r="G3472">
            <v>1258.7790307549999</v>
          </cell>
          <cell r="H3472">
            <v>54.723300000000002</v>
          </cell>
          <cell r="I3472">
            <v>51.382526625311101</v>
          </cell>
        </row>
        <row r="3473">
          <cell r="C3473">
            <v>3469</v>
          </cell>
          <cell r="G3473">
            <v>1258.743687898</v>
          </cell>
          <cell r="H3473">
            <v>54.723300000000002</v>
          </cell>
          <cell r="I3473">
            <v>51.382526625311101</v>
          </cell>
        </row>
        <row r="3474">
          <cell r="C3474">
            <v>3470</v>
          </cell>
          <cell r="G3474">
            <v>1258.687638973</v>
          </cell>
          <cell r="H3474">
            <v>54.723300000000002</v>
          </cell>
          <cell r="I3474">
            <v>51.382526625311101</v>
          </cell>
        </row>
        <row r="3475">
          <cell r="C3475">
            <v>3471</v>
          </cell>
          <cell r="G3475">
            <v>1258.594409107</v>
          </cell>
          <cell r="H3475">
            <v>54.723300000000002</v>
          </cell>
          <cell r="I3475">
            <v>51.382526625311101</v>
          </cell>
        </row>
        <row r="3476">
          <cell r="C3476">
            <v>3472</v>
          </cell>
          <cell r="G3476">
            <v>1258.5659861940001</v>
          </cell>
          <cell r="H3476">
            <v>54.715699999999998</v>
          </cell>
          <cell r="I3476">
            <v>51.382526625311101</v>
          </cell>
        </row>
        <row r="3477">
          <cell r="C3477">
            <v>3473</v>
          </cell>
          <cell r="G3477">
            <v>1258.49137447</v>
          </cell>
          <cell r="H3477">
            <v>54.715699999999998</v>
          </cell>
          <cell r="I3477">
            <v>51.382526625311101</v>
          </cell>
        </row>
        <row r="3478">
          <cell r="C3478">
            <v>3474</v>
          </cell>
          <cell r="G3478">
            <v>1258.46079921</v>
          </cell>
          <cell r="H3478">
            <v>54.715699999999998</v>
          </cell>
          <cell r="I3478">
            <v>51.382526625311101</v>
          </cell>
        </row>
        <row r="3479">
          <cell r="C3479">
            <v>3475</v>
          </cell>
          <cell r="G3479">
            <v>1258.1120262200002</v>
          </cell>
          <cell r="H3479">
            <v>54.715699999999998</v>
          </cell>
          <cell r="I3479">
            <v>51.382526625311101</v>
          </cell>
        </row>
        <row r="3480">
          <cell r="C3480">
            <v>3476</v>
          </cell>
          <cell r="G3480">
            <v>1258.1080127030002</v>
          </cell>
          <cell r="H3480">
            <v>54.715699999999998</v>
          </cell>
          <cell r="I3480">
            <v>51.382526625311101</v>
          </cell>
        </row>
        <row r="3481">
          <cell r="C3481">
            <v>3477</v>
          </cell>
          <cell r="G3481">
            <v>1257.8150701770001</v>
          </cell>
          <cell r="H3481">
            <v>54.715699999999998</v>
          </cell>
          <cell r="I3481">
            <v>51.382526625311101</v>
          </cell>
        </row>
        <row r="3482">
          <cell r="C3482">
            <v>3478</v>
          </cell>
          <cell r="G3482">
            <v>1257.808401814</v>
          </cell>
          <cell r="H3482">
            <v>54.715699999999998</v>
          </cell>
          <cell r="I3482">
            <v>51.382526625311101</v>
          </cell>
        </row>
        <row r="3483">
          <cell r="C3483">
            <v>3479</v>
          </cell>
          <cell r="G3483">
            <v>1257.7433739740002</v>
          </cell>
          <cell r="H3483">
            <v>54.715699999999998</v>
          </cell>
          <cell r="I3483">
            <v>51.382526625311101</v>
          </cell>
        </row>
        <row r="3484">
          <cell r="C3484">
            <v>3480</v>
          </cell>
          <cell r="G3484">
            <v>1257.7370213730001</v>
          </cell>
          <cell r="H3484">
            <v>54.715699999999998</v>
          </cell>
          <cell r="I3484">
            <v>51.382526625311101</v>
          </cell>
        </row>
        <row r="3485">
          <cell r="C3485">
            <v>3481</v>
          </cell>
          <cell r="G3485">
            <v>1257.5436023760001</v>
          </cell>
          <cell r="H3485">
            <v>54.715699999999998</v>
          </cell>
          <cell r="I3485">
            <v>51.382526625311101</v>
          </cell>
        </row>
        <row r="3486">
          <cell r="C3486">
            <v>3482</v>
          </cell>
          <cell r="G3486">
            <v>1257.5287652550001</v>
          </cell>
          <cell r="H3486">
            <v>54.715699999999998</v>
          </cell>
          <cell r="I3486">
            <v>51.382526625311101</v>
          </cell>
        </row>
        <row r="3487">
          <cell r="C3487">
            <v>3483</v>
          </cell>
          <cell r="G3487">
            <v>1257.477802525</v>
          </cell>
          <cell r="H3487">
            <v>54.707799999999999</v>
          </cell>
          <cell r="I3487">
            <v>51.382526625311101</v>
          </cell>
        </row>
        <row r="3488">
          <cell r="C3488">
            <v>3484</v>
          </cell>
          <cell r="G3488">
            <v>1257.4704817220002</v>
          </cell>
          <cell r="H3488">
            <v>54.707799999999999</v>
          </cell>
          <cell r="I3488">
            <v>51.382526625311101</v>
          </cell>
        </row>
        <row r="3489">
          <cell r="C3489">
            <v>3485</v>
          </cell>
          <cell r="G3489">
            <v>1257.4196701179999</v>
          </cell>
          <cell r="H3489">
            <v>54.691499999999998</v>
          </cell>
          <cell r="I3489">
            <v>51.382526625311101</v>
          </cell>
        </row>
        <row r="3490">
          <cell r="C3490">
            <v>3486</v>
          </cell>
          <cell r="G3490">
            <v>1257.369674173</v>
          </cell>
          <cell r="H3490">
            <v>54.681399999999996</v>
          </cell>
          <cell r="I3490">
            <v>51.382526625311101</v>
          </cell>
        </row>
        <row r="3491">
          <cell r="C3491">
            <v>3487</v>
          </cell>
          <cell r="G3491">
            <v>1257.3224106800001</v>
          </cell>
          <cell r="H3491">
            <v>54.680300000000003</v>
          </cell>
          <cell r="I3491">
            <v>51.382526625311101</v>
          </cell>
        </row>
        <row r="3492">
          <cell r="C3492">
            <v>3488</v>
          </cell>
          <cell r="G3492">
            <v>1257.2985239899999</v>
          </cell>
          <cell r="H3492">
            <v>54.670200000000001</v>
          </cell>
          <cell r="I3492">
            <v>51.382526625311101</v>
          </cell>
        </row>
        <row r="3493">
          <cell r="C3493">
            <v>3489</v>
          </cell>
          <cell r="G3493">
            <v>1257.2870885580001</v>
          </cell>
          <cell r="H3493">
            <v>54.6462</v>
          </cell>
          <cell r="I3493">
            <v>51.382526625311101</v>
          </cell>
        </row>
        <row r="3494">
          <cell r="C3494">
            <v>3490</v>
          </cell>
          <cell r="G3494">
            <v>1257.1796460770001</v>
          </cell>
          <cell r="H3494">
            <v>54.6462</v>
          </cell>
          <cell r="I3494">
            <v>51.382526625311101</v>
          </cell>
        </row>
        <row r="3495">
          <cell r="C3495">
            <v>3491</v>
          </cell>
          <cell r="G3495">
            <v>1257.172036041</v>
          </cell>
          <cell r="H3495">
            <v>54.640300000000003</v>
          </cell>
          <cell r="I3495">
            <v>51.382526625311101</v>
          </cell>
        </row>
        <row r="3496">
          <cell r="C3496">
            <v>3492</v>
          </cell>
          <cell r="G3496">
            <v>1256.992763903</v>
          </cell>
          <cell r="H3496">
            <v>54.640300000000003</v>
          </cell>
          <cell r="I3496">
            <v>51.382526625311101</v>
          </cell>
        </row>
        <row r="3497">
          <cell r="C3497">
            <v>3493</v>
          </cell>
          <cell r="G3497">
            <v>1256.9624449120001</v>
          </cell>
          <cell r="H3497">
            <v>54.640300000000003</v>
          </cell>
          <cell r="I3497">
            <v>51.382526625311101</v>
          </cell>
        </row>
        <row r="3498">
          <cell r="C3498">
            <v>3494</v>
          </cell>
          <cell r="G3498">
            <v>1256.9570907129998</v>
          </cell>
          <cell r="H3498">
            <v>54.637599999999999</v>
          </cell>
          <cell r="I3498">
            <v>51.382526625311101</v>
          </cell>
        </row>
        <row r="3499">
          <cell r="C3499">
            <v>3495</v>
          </cell>
          <cell r="G3499">
            <v>1256.908317186</v>
          </cell>
          <cell r="H3499">
            <v>54.630600000000001</v>
          </cell>
          <cell r="I3499">
            <v>51.382526625311101</v>
          </cell>
        </row>
        <row r="3500">
          <cell r="C3500">
            <v>3496</v>
          </cell>
          <cell r="G3500">
            <v>1256.5891302789998</v>
          </cell>
          <cell r="H3500">
            <v>54.630200000000002</v>
          </cell>
          <cell r="I3500">
            <v>51.382526625311101</v>
          </cell>
        </row>
        <row r="3501">
          <cell r="C3501">
            <v>3497</v>
          </cell>
          <cell r="G3501">
            <v>1256.5810511330001</v>
          </cell>
          <cell r="H3501">
            <v>54.625500000000002</v>
          </cell>
          <cell r="I3501">
            <v>51.382526625311101</v>
          </cell>
        </row>
        <row r="3502">
          <cell r="C3502">
            <v>3498</v>
          </cell>
          <cell r="G3502">
            <v>1256.4956644299998</v>
          </cell>
          <cell r="H3502">
            <v>54.610599999999998</v>
          </cell>
          <cell r="I3502">
            <v>51.382526625311101</v>
          </cell>
        </row>
        <row r="3503">
          <cell r="C3503">
            <v>3499</v>
          </cell>
          <cell r="G3503">
            <v>1256.4678799650001</v>
          </cell>
          <cell r="H3503">
            <v>54.603900000000003</v>
          </cell>
          <cell r="I3503">
            <v>51.382526625311101</v>
          </cell>
        </row>
        <row r="3504">
          <cell r="C3504">
            <v>3500</v>
          </cell>
          <cell r="G3504">
            <v>1256.4555597639999</v>
          </cell>
          <cell r="H3504">
            <v>54.603200000000001</v>
          </cell>
          <cell r="I3504">
            <v>51.382526625311101</v>
          </cell>
        </row>
        <row r="3505">
          <cell r="C3505">
            <v>3501</v>
          </cell>
          <cell r="G3505">
            <v>1256.450146962</v>
          </cell>
          <cell r="H3505">
            <v>54.599600000000002</v>
          </cell>
          <cell r="I3505">
            <v>51.382526625311101</v>
          </cell>
        </row>
        <row r="3506">
          <cell r="C3506">
            <v>3502</v>
          </cell>
          <cell r="G3506">
            <v>1256.3884035439999</v>
          </cell>
          <cell r="H3506">
            <v>54.592499439999997</v>
          </cell>
          <cell r="I3506">
            <v>51.382526625311101</v>
          </cell>
        </row>
        <row r="3507">
          <cell r="C3507">
            <v>3503</v>
          </cell>
          <cell r="G3507">
            <v>1256.3822635280001</v>
          </cell>
          <cell r="H3507">
            <v>54.586500000000001</v>
          </cell>
          <cell r="I3507">
            <v>51.382526625311101</v>
          </cell>
        </row>
        <row r="3508">
          <cell r="C3508">
            <v>3504</v>
          </cell>
          <cell r="G3508">
            <v>1256.2686297599998</v>
          </cell>
          <cell r="H3508">
            <v>54.577800000000003</v>
          </cell>
          <cell r="I3508">
            <v>51.382526625311101</v>
          </cell>
        </row>
        <row r="3509">
          <cell r="C3509">
            <v>3505</v>
          </cell>
          <cell r="G3509">
            <v>1256.2633633180001</v>
          </cell>
          <cell r="H3509">
            <v>54.574163630000001</v>
          </cell>
          <cell r="I3509">
            <v>51.382526625311101</v>
          </cell>
        </row>
        <row r="3510">
          <cell r="C3510">
            <v>3506</v>
          </cell>
          <cell r="G3510">
            <v>1256.196496045</v>
          </cell>
          <cell r="H3510">
            <v>54.574163630000001</v>
          </cell>
          <cell r="I3510">
            <v>51.382526625311101</v>
          </cell>
        </row>
        <row r="3511">
          <cell r="C3511">
            <v>3507</v>
          </cell>
          <cell r="G3511">
            <v>1256.1772829229999</v>
          </cell>
          <cell r="H3511">
            <v>54.568600000000004</v>
          </cell>
          <cell r="I3511">
            <v>51.382526625311101</v>
          </cell>
        </row>
        <row r="3512">
          <cell r="C3512">
            <v>3508</v>
          </cell>
          <cell r="G3512">
            <v>1256.092093368</v>
          </cell>
          <cell r="H3512">
            <v>54.568600000000004</v>
          </cell>
          <cell r="I3512">
            <v>51.382526625311101</v>
          </cell>
        </row>
        <row r="3513">
          <cell r="C3513">
            <v>3509</v>
          </cell>
          <cell r="G3513">
            <v>1255.9705014579999</v>
          </cell>
          <cell r="H3513">
            <v>54.567700000000002</v>
          </cell>
          <cell r="I3513">
            <v>51.382526625311101</v>
          </cell>
        </row>
        <row r="3514">
          <cell r="C3514">
            <v>3510</v>
          </cell>
          <cell r="G3514">
            <v>1255.9440733469999</v>
          </cell>
          <cell r="H3514">
            <v>54.563707809999997</v>
          </cell>
          <cell r="I3514">
            <v>51.382526625311101</v>
          </cell>
        </row>
        <row r="3515">
          <cell r="C3515">
            <v>3511</v>
          </cell>
          <cell r="G3515">
            <v>1255.6569550979998</v>
          </cell>
          <cell r="H3515">
            <v>54.563707809999997</v>
          </cell>
          <cell r="I3515">
            <v>51.382526625311101</v>
          </cell>
        </row>
        <row r="3516">
          <cell r="C3516">
            <v>3512</v>
          </cell>
          <cell r="G3516">
            <v>1255.647199538</v>
          </cell>
          <cell r="H3516">
            <v>54.562100000000001</v>
          </cell>
          <cell r="I3516">
            <v>51.382526625311101</v>
          </cell>
        </row>
        <row r="3517">
          <cell r="C3517">
            <v>3513</v>
          </cell>
          <cell r="G3517">
            <v>1255.4865411549999</v>
          </cell>
          <cell r="H3517">
            <v>54.562100000000001</v>
          </cell>
          <cell r="I3517">
            <v>51.382526625311101</v>
          </cell>
        </row>
        <row r="3518">
          <cell r="C3518">
            <v>3514</v>
          </cell>
          <cell r="G3518">
            <v>1255.3393766219999</v>
          </cell>
          <cell r="H3518">
            <v>54.562100000000001</v>
          </cell>
          <cell r="I3518">
            <v>51.382526625311101</v>
          </cell>
        </row>
        <row r="3519">
          <cell r="C3519">
            <v>3515</v>
          </cell>
          <cell r="G3519">
            <v>1255.256761162</v>
          </cell>
          <cell r="H3519">
            <v>54.558399999999999</v>
          </cell>
          <cell r="I3519">
            <v>51.382526625311101</v>
          </cell>
        </row>
        <row r="3520">
          <cell r="C3520">
            <v>3516</v>
          </cell>
          <cell r="G3520">
            <v>1255.187173991</v>
          </cell>
          <cell r="H3520">
            <v>54.558399999999999</v>
          </cell>
          <cell r="I3520">
            <v>51.382526625311101</v>
          </cell>
        </row>
        <row r="3521">
          <cell r="C3521">
            <v>3517</v>
          </cell>
          <cell r="G3521">
            <v>1255.063435925</v>
          </cell>
          <cell r="H3521">
            <v>54.558399999999999</v>
          </cell>
          <cell r="I3521">
            <v>51.382526625311101</v>
          </cell>
        </row>
        <row r="3522">
          <cell r="C3522">
            <v>3518</v>
          </cell>
          <cell r="G3522">
            <v>1255.0263176639999</v>
          </cell>
          <cell r="H3522">
            <v>54.558</v>
          </cell>
          <cell r="I3522">
            <v>51.382526625311101</v>
          </cell>
        </row>
        <row r="3523">
          <cell r="C3523">
            <v>3519</v>
          </cell>
          <cell r="G3523">
            <v>1255.0113978299999</v>
          </cell>
          <cell r="H3523">
            <v>54.547499999999999</v>
          </cell>
          <cell r="I3523">
            <v>51.382526625311101</v>
          </cell>
        </row>
        <row r="3524">
          <cell r="C3524">
            <v>3520</v>
          </cell>
          <cell r="G3524">
            <v>1255.0030708649999</v>
          </cell>
          <cell r="H3524">
            <v>54.547499999999999</v>
          </cell>
          <cell r="I3524">
            <v>51.382526625311101</v>
          </cell>
        </row>
        <row r="3525">
          <cell r="C3525">
            <v>3521</v>
          </cell>
          <cell r="G3525">
            <v>1254.9444343600001</v>
          </cell>
          <cell r="H3525">
            <v>54.547499999999999</v>
          </cell>
          <cell r="I3525">
            <v>51.382526625311101</v>
          </cell>
        </row>
        <row r="3526">
          <cell r="C3526">
            <v>3522</v>
          </cell>
          <cell r="G3526">
            <v>1254.77718144</v>
          </cell>
          <cell r="H3526">
            <v>54.547499999999999</v>
          </cell>
          <cell r="I3526">
            <v>51.382526625311101</v>
          </cell>
        </row>
        <row r="3527">
          <cell r="C3527">
            <v>3523</v>
          </cell>
          <cell r="G3527">
            <v>1254.558786847</v>
          </cell>
          <cell r="H3527">
            <v>54.547499999999999</v>
          </cell>
          <cell r="I3527">
            <v>51.382526625311101</v>
          </cell>
        </row>
        <row r="3528">
          <cell r="C3528">
            <v>3524</v>
          </cell>
          <cell r="G3528">
            <v>1254.497289595</v>
          </cell>
          <cell r="H3528">
            <v>54.547499999999999</v>
          </cell>
          <cell r="I3528">
            <v>51.382526625311101</v>
          </cell>
        </row>
        <row r="3529">
          <cell r="C3529">
            <v>3525</v>
          </cell>
          <cell r="G3529">
            <v>1254.4803895099999</v>
          </cell>
          <cell r="H3529">
            <v>54.547499999999999</v>
          </cell>
          <cell r="I3529">
            <v>51.382526625311101</v>
          </cell>
        </row>
        <row r="3530">
          <cell r="C3530">
            <v>3526</v>
          </cell>
          <cell r="G3530">
            <v>1254.3840344499999</v>
          </cell>
          <cell r="H3530">
            <v>54.547499999999999</v>
          </cell>
          <cell r="I3530">
            <v>51.382526625311101</v>
          </cell>
        </row>
        <row r="3531">
          <cell r="C3531">
            <v>3527</v>
          </cell>
          <cell r="G3531">
            <v>1254.3696904209999</v>
          </cell>
          <cell r="H3531">
            <v>54.547499999999999</v>
          </cell>
          <cell r="I3531">
            <v>51.382526625311101</v>
          </cell>
        </row>
        <row r="3532">
          <cell r="C3532">
            <v>3528</v>
          </cell>
          <cell r="G3532">
            <v>1254.2584166069998</v>
          </cell>
          <cell r="H3532">
            <v>54.547499999999999</v>
          </cell>
          <cell r="I3532">
            <v>51.382526625311101</v>
          </cell>
        </row>
        <row r="3533">
          <cell r="C3533">
            <v>3529</v>
          </cell>
          <cell r="G3533">
            <v>1254.169209183</v>
          </cell>
          <cell r="H3533">
            <v>54.547499999999999</v>
          </cell>
          <cell r="I3533">
            <v>51.382526625311101</v>
          </cell>
        </row>
        <row r="3534">
          <cell r="C3534">
            <v>3530</v>
          </cell>
          <cell r="G3534">
            <v>1254.1335601129999</v>
          </cell>
          <cell r="H3534">
            <v>54.547499999999999</v>
          </cell>
          <cell r="I3534">
            <v>51.382526625311101</v>
          </cell>
        </row>
        <row r="3535">
          <cell r="C3535">
            <v>3531</v>
          </cell>
          <cell r="G3535">
            <v>1253.759800565</v>
          </cell>
          <cell r="H3535">
            <v>54.535800000000002</v>
          </cell>
          <cell r="I3535">
            <v>51.382526625311101</v>
          </cell>
        </row>
        <row r="3536">
          <cell r="C3536">
            <v>3532</v>
          </cell>
          <cell r="G3536">
            <v>1253.7480832219999</v>
          </cell>
          <cell r="H3536">
            <v>54.535800000000002</v>
          </cell>
          <cell r="I3536">
            <v>51.382526625311101</v>
          </cell>
        </row>
        <row r="3537">
          <cell r="C3537">
            <v>3533</v>
          </cell>
          <cell r="G3537">
            <v>1253.570745898</v>
          </cell>
          <cell r="H3537">
            <v>54.535800000000002</v>
          </cell>
          <cell r="I3537">
            <v>51.382526625311101</v>
          </cell>
        </row>
        <row r="3538">
          <cell r="C3538">
            <v>3534</v>
          </cell>
          <cell r="G3538">
            <v>1253.4297978469999</v>
          </cell>
          <cell r="H3538">
            <v>54.526000000000003</v>
          </cell>
          <cell r="I3538">
            <v>51.382526625311101</v>
          </cell>
        </row>
        <row r="3539">
          <cell r="C3539">
            <v>3535</v>
          </cell>
          <cell r="G3539">
            <v>1253.2323538619999</v>
          </cell>
          <cell r="H3539">
            <v>54.526000000000003</v>
          </cell>
          <cell r="I3539">
            <v>51.382526625311101</v>
          </cell>
        </row>
        <row r="3540">
          <cell r="C3540">
            <v>3536</v>
          </cell>
          <cell r="G3540">
            <v>1253.2106299900001</v>
          </cell>
          <cell r="H3540">
            <v>54.526000000000003</v>
          </cell>
          <cell r="I3540">
            <v>51.382526625311101</v>
          </cell>
        </row>
        <row r="3541">
          <cell r="C3541">
            <v>3537</v>
          </cell>
          <cell r="G3541">
            <v>1253.110200562</v>
          </cell>
          <cell r="H3541">
            <v>54.514672455764497</v>
          </cell>
          <cell r="I3541">
            <v>51.382526625311101</v>
          </cell>
        </row>
        <row r="3542">
          <cell r="C3542">
            <v>3538</v>
          </cell>
          <cell r="G3542">
            <v>1252.9420692660001</v>
          </cell>
          <cell r="H3542">
            <v>54.514672455764497</v>
          </cell>
          <cell r="I3542">
            <v>51.382526625311101</v>
          </cell>
        </row>
        <row r="3543">
          <cell r="C3543">
            <v>3539</v>
          </cell>
          <cell r="G3543">
            <v>1252.938015279</v>
          </cell>
          <cell r="H3543">
            <v>54.503196279999997</v>
          </cell>
          <cell r="I3543">
            <v>51.382526625311101</v>
          </cell>
        </row>
        <row r="3544">
          <cell r="C3544">
            <v>3540</v>
          </cell>
          <cell r="G3544">
            <v>1252.8359604889999</v>
          </cell>
          <cell r="H3544">
            <v>54.488199999999999</v>
          </cell>
          <cell r="I3544">
            <v>51.382526625311101</v>
          </cell>
        </row>
        <row r="3545">
          <cell r="C3545">
            <v>3541</v>
          </cell>
          <cell r="G3545">
            <v>1252.779293969</v>
          </cell>
          <cell r="H3545">
            <v>54.488199999999999</v>
          </cell>
          <cell r="I3545">
            <v>51.382526625311101</v>
          </cell>
        </row>
        <row r="3546">
          <cell r="C3546">
            <v>3542</v>
          </cell>
          <cell r="G3546">
            <v>1252.7711822159999</v>
          </cell>
          <cell r="H3546">
            <v>54.488199999999999</v>
          </cell>
          <cell r="I3546">
            <v>51.382526625311101</v>
          </cell>
        </row>
        <row r="3547">
          <cell r="C3547">
            <v>3543</v>
          </cell>
          <cell r="G3547">
            <v>1252.5715150009999</v>
          </cell>
          <cell r="H3547">
            <v>54.488199999999999</v>
          </cell>
          <cell r="I3547">
            <v>51.382526625311101</v>
          </cell>
        </row>
        <row r="3548">
          <cell r="C3548">
            <v>3544</v>
          </cell>
          <cell r="G3548">
            <v>1252.5681650370002</v>
          </cell>
          <cell r="H3548">
            <v>54.488078590000001</v>
          </cell>
          <cell r="I3548">
            <v>51.382526625311101</v>
          </cell>
        </row>
        <row r="3549">
          <cell r="C3549">
            <v>3545</v>
          </cell>
          <cell r="G3549">
            <v>1252.5615131069999</v>
          </cell>
          <cell r="H3549">
            <v>54.466500000000003</v>
          </cell>
          <cell r="I3549">
            <v>51.382526625311101</v>
          </cell>
        </row>
        <row r="3550">
          <cell r="C3550">
            <v>3546</v>
          </cell>
          <cell r="G3550">
            <v>1252.5472830199999</v>
          </cell>
          <cell r="H3550">
            <v>54.466500000000003</v>
          </cell>
          <cell r="I3550">
            <v>51.382526625311101</v>
          </cell>
        </row>
        <row r="3551">
          <cell r="C3551">
            <v>3547</v>
          </cell>
          <cell r="G3551">
            <v>1252.5165459489999</v>
          </cell>
          <cell r="H3551">
            <v>54.459400000000002</v>
          </cell>
          <cell r="I3551">
            <v>51.382526625311101</v>
          </cell>
        </row>
        <row r="3552">
          <cell r="C3552">
            <v>3548</v>
          </cell>
          <cell r="G3552">
            <v>1252.4955202399999</v>
          </cell>
          <cell r="H3552">
            <v>54.449800000000003</v>
          </cell>
          <cell r="I3552">
            <v>51.382526625311101</v>
          </cell>
        </row>
        <row r="3553">
          <cell r="C3553">
            <v>3549</v>
          </cell>
          <cell r="G3553">
            <v>1252.489019202</v>
          </cell>
          <cell r="H3553">
            <v>54.449800000000003</v>
          </cell>
          <cell r="I3553">
            <v>51.382526625311101</v>
          </cell>
        </row>
        <row r="3554">
          <cell r="C3554">
            <v>3550</v>
          </cell>
          <cell r="G3554">
            <v>1252.337583431</v>
          </cell>
          <cell r="H3554">
            <v>54.4405</v>
          </cell>
          <cell r="I3554">
            <v>51.382526625311101</v>
          </cell>
        </row>
        <row r="3555">
          <cell r="C3555">
            <v>3551</v>
          </cell>
          <cell r="G3555">
            <v>1252.29587315</v>
          </cell>
          <cell r="H3555">
            <v>54.430999999999997</v>
          </cell>
          <cell r="I3555">
            <v>51.382526625311101</v>
          </cell>
        </row>
        <row r="3556">
          <cell r="C3556">
            <v>3552</v>
          </cell>
          <cell r="G3556">
            <v>1252.1974795560002</v>
          </cell>
          <cell r="H3556">
            <v>54.430999999999997</v>
          </cell>
          <cell r="I3556">
            <v>51.382526625311101</v>
          </cell>
        </row>
        <row r="3557">
          <cell r="C3557">
            <v>3553</v>
          </cell>
          <cell r="G3557">
            <v>1252.138918851</v>
          </cell>
          <cell r="H3557">
            <v>54.430999999999997</v>
          </cell>
          <cell r="I3557">
            <v>51.382526625311101</v>
          </cell>
        </row>
        <row r="3558">
          <cell r="C3558">
            <v>3554</v>
          </cell>
          <cell r="G3558">
            <v>1251.9179033160001</v>
          </cell>
          <cell r="H3558">
            <v>54.430999999999997</v>
          </cell>
          <cell r="I3558">
            <v>51.382526625311101</v>
          </cell>
        </row>
        <row r="3559">
          <cell r="C3559">
            <v>3555</v>
          </cell>
          <cell r="G3559">
            <v>1251.913212339</v>
          </cell>
          <cell r="H3559">
            <v>54.430999999999997</v>
          </cell>
          <cell r="I3559">
            <v>51.382526625311101</v>
          </cell>
        </row>
        <row r="3560">
          <cell r="C3560">
            <v>3556</v>
          </cell>
          <cell r="G3560">
            <v>1251.861062579</v>
          </cell>
          <cell r="H3560">
            <v>54.430999999999997</v>
          </cell>
          <cell r="I3560">
            <v>51.382526625311101</v>
          </cell>
        </row>
        <row r="3561">
          <cell r="C3561">
            <v>3557</v>
          </cell>
          <cell r="G3561">
            <v>1251.8306309430002</v>
          </cell>
          <cell r="H3561">
            <v>54.430999999999997</v>
          </cell>
          <cell r="I3561">
            <v>51.382526625311101</v>
          </cell>
        </row>
        <row r="3562">
          <cell r="C3562">
            <v>3558</v>
          </cell>
          <cell r="G3562">
            <v>1251.7956412400001</v>
          </cell>
          <cell r="H3562">
            <v>54.430999999999997</v>
          </cell>
          <cell r="I3562">
            <v>51.382526625311101</v>
          </cell>
        </row>
        <row r="3563">
          <cell r="C3563">
            <v>3559</v>
          </cell>
          <cell r="G3563">
            <v>1251.7728846059999</v>
          </cell>
          <cell r="H3563">
            <v>54.430999999999997</v>
          </cell>
          <cell r="I3563">
            <v>51.382526625311101</v>
          </cell>
        </row>
        <row r="3564">
          <cell r="C3564">
            <v>3560</v>
          </cell>
          <cell r="G3564">
            <v>1251.5475275010001</v>
          </cell>
          <cell r="H3564">
            <v>54.430999999999997</v>
          </cell>
          <cell r="I3564">
            <v>51.382526625311101</v>
          </cell>
        </row>
        <row r="3565">
          <cell r="C3565">
            <v>3561</v>
          </cell>
          <cell r="G3565">
            <v>1251.4645900119999</v>
          </cell>
          <cell r="H3565">
            <v>54.430999999999997</v>
          </cell>
          <cell r="I3565">
            <v>51.382526625311101</v>
          </cell>
        </row>
        <row r="3566">
          <cell r="C3566">
            <v>3562</v>
          </cell>
          <cell r="G3566">
            <v>1251.4220440300001</v>
          </cell>
          <cell r="H3566">
            <v>54.426600000000001</v>
          </cell>
          <cell r="I3566">
            <v>51.382526625311101</v>
          </cell>
        </row>
        <row r="3567">
          <cell r="C3567">
            <v>3563</v>
          </cell>
          <cell r="G3567">
            <v>1251.3706575650001</v>
          </cell>
          <cell r="H3567">
            <v>54.426600000000001</v>
          </cell>
          <cell r="I3567">
            <v>51.382526625311101</v>
          </cell>
        </row>
        <row r="3568">
          <cell r="C3568">
            <v>3564</v>
          </cell>
          <cell r="G3568">
            <v>1251.1059227610001</v>
          </cell>
          <cell r="H3568">
            <v>54.426600000000001</v>
          </cell>
          <cell r="I3568">
            <v>51.382526625311101</v>
          </cell>
        </row>
        <row r="3569">
          <cell r="C3569">
            <v>3565</v>
          </cell>
          <cell r="G3569">
            <v>1251.0540467210001</v>
          </cell>
          <cell r="H3569">
            <v>54.426600000000001</v>
          </cell>
          <cell r="I3569">
            <v>51.382526625311101</v>
          </cell>
        </row>
        <row r="3570">
          <cell r="C3570">
            <v>3566</v>
          </cell>
          <cell r="G3570">
            <v>1251.0126638430002</v>
          </cell>
          <cell r="H3570">
            <v>54.426600000000001</v>
          </cell>
          <cell r="I3570">
            <v>51.382526625311101</v>
          </cell>
        </row>
        <row r="3571">
          <cell r="C3571">
            <v>3567</v>
          </cell>
          <cell r="G3571">
            <v>1250.9076936399999</v>
          </cell>
          <cell r="H3571">
            <v>54.426600000000001</v>
          </cell>
          <cell r="I3571">
            <v>51.382526625311101</v>
          </cell>
        </row>
        <row r="3572">
          <cell r="C3572">
            <v>3568</v>
          </cell>
          <cell r="G3572">
            <v>1250.8286034999999</v>
          </cell>
          <cell r="H3572">
            <v>54.426600000000001</v>
          </cell>
          <cell r="I3572">
            <v>51.382526625311101</v>
          </cell>
        </row>
        <row r="3573">
          <cell r="C3573">
            <v>3569</v>
          </cell>
          <cell r="G3573">
            <v>1250.7254591399999</v>
          </cell>
          <cell r="H3573">
            <v>54.426600000000001</v>
          </cell>
          <cell r="I3573">
            <v>51.382526625311101</v>
          </cell>
        </row>
        <row r="3574">
          <cell r="C3574">
            <v>3570</v>
          </cell>
          <cell r="G3574">
            <v>1250.671042854</v>
          </cell>
          <cell r="H3574">
            <v>54.422800000000002</v>
          </cell>
          <cell r="I3574">
            <v>51.382526625311101</v>
          </cell>
        </row>
        <row r="3575">
          <cell r="C3575">
            <v>3571</v>
          </cell>
          <cell r="G3575">
            <v>1250.5787364940002</v>
          </cell>
          <cell r="H3575">
            <v>54.422800000000002</v>
          </cell>
          <cell r="I3575">
            <v>51.382526625311101</v>
          </cell>
        </row>
        <row r="3576">
          <cell r="C3576">
            <v>3572</v>
          </cell>
          <cell r="G3576">
            <v>1250.4924691450001</v>
          </cell>
          <cell r="H3576">
            <v>54.422800000000002</v>
          </cell>
          <cell r="I3576">
            <v>51.382526625311101</v>
          </cell>
        </row>
        <row r="3577">
          <cell r="C3577">
            <v>3573</v>
          </cell>
          <cell r="G3577">
            <v>1250.4416359310001</v>
          </cell>
          <cell r="H3577">
            <v>54.422800000000002</v>
          </cell>
          <cell r="I3577">
            <v>51.382526625311101</v>
          </cell>
        </row>
        <row r="3578">
          <cell r="C3578">
            <v>3574</v>
          </cell>
          <cell r="G3578">
            <v>1250.3388639980001</v>
          </cell>
          <cell r="H3578">
            <v>54.422800000000002</v>
          </cell>
          <cell r="I3578">
            <v>51.382526625311101</v>
          </cell>
        </row>
        <row r="3579">
          <cell r="C3579">
            <v>3575</v>
          </cell>
          <cell r="G3579">
            <v>1250.2541565710001</v>
          </cell>
          <cell r="H3579">
            <v>54.408091176891602</v>
          </cell>
          <cell r="I3579">
            <v>51.382526625311101</v>
          </cell>
        </row>
        <row r="3580">
          <cell r="C3580">
            <v>3576</v>
          </cell>
          <cell r="G3580">
            <v>1250.252626683</v>
          </cell>
          <cell r="H3580">
            <v>54.401800000000001</v>
          </cell>
          <cell r="I3580">
            <v>51.382526625311101</v>
          </cell>
        </row>
        <row r="3581">
          <cell r="C3581">
            <v>3577</v>
          </cell>
          <cell r="G3581">
            <v>1250.2513083200001</v>
          </cell>
          <cell r="H3581">
            <v>54.401800000000001</v>
          </cell>
          <cell r="I3581">
            <v>51.382526625311101</v>
          </cell>
        </row>
        <row r="3582">
          <cell r="C3582">
            <v>3578</v>
          </cell>
          <cell r="G3582">
            <v>1250.110999855</v>
          </cell>
          <cell r="H3582">
            <v>54.401800000000001</v>
          </cell>
          <cell r="I3582">
            <v>51.382526625311101</v>
          </cell>
        </row>
        <row r="3583">
          <cell r="C3583">
            <v>3579</v>
          </cell>
          <cell r="G3583">
            <v>1250.1009113580001</v>
          </cell>
          <cell r="H3583">
            <v>54.401800000000001</v>
          </cell>
          <cell r="I3583">
            <v>51.382526625311101</v>
          </cell>
        </row>
        <row r="3584">
          <cell r="C3584">
            <v>3580</v>
          </cell>
          <cell r="G3584">
            <v>1250.016553205</v>
          </cell>
          <cell r="H3584">
            <v>54.401800000000001</v>
          </cell>
          <cell r="I3584">
            <v>51.382526625311101</v>
          </cell>
        </row>
        <row r="3585">
          <cell r="C3585">
            <v>3581</v>
          </cell>
          <cell r="G3585">
            <v>1249.944119083</v>
          </cell>
          <cell r="H3585">
            <v>54.401800000000001</v>
          </cell>
          <cell r="I3585">
            <v>51.382526625311101</v>
          </cell>
        </row>
        <row r="3586">
          <cell r="C3586">
            <v>3582</v>
          </cell>
          <cell r="G3586">
            <v>1249.8799410270001</v>
          </cell>
          <cell r="H3586">
            <v>54.401800000000001</v>
          </cell>
          <cell r="I3586">
            <v>51.382526625311101</v>
          </cell>
        </row>
        <row r="3587">
          <cell r="C3587">
            <v>3583</v>
          </cell>
          <cell r="G3587">
            <v>1249.855228081</v>
          </cell>
          <cell r="H3587">
            <v>54.401800000000001</v>
          </cell>
          <cell r="I3587">
            <v>51.382526625311101</v>
          </cell>
        </row>
        <row r="3588">
          <cell r="C3588">
            <v>3584</v>
          </cell>
          <cell r="G3588">
            <v>1249.8185145749999</v>
          </cell>
          <cell r="H3588">
            <v>54.401800000000001</v>
          </cell>
          <cell r="I3588">
            <v>51.382526625311101</v>
          </cell>
        </row>
        <row r="3589">
          <cell r="C3589">
            <v>3585</v>
          </cell>
          <cell r="G3589">
            <v>1249.660927099</v>
          </cell>
          <cell r="H3589">
            <v>54.401800000000001</v>
          </cell>
          <cell r="I3589">
            <v>51.382526625311101</v>
          </cell>
        </row>
        <row r="3590">
          <cell r="C3590">
            <v>3586</v>
          </cell>
          <cell r="G3590">
            <v>1249.5802783710001</v>
          </cell>
          <cell r="H3590">
            <v>54.401800000000001</v>
          </cell>
          <cell r="I3590">
            <v>51.382526625311101</v>
          </cell>
        </row>
        <row r="3591">
          <cell r="C3591">
            <v>3587</v>
          </cell>
          <cell r="G3591">
            <v>1249.4970720409999</v>
          </cell>
          <cell r="H3591">
            <v>54.3996</v>
          </cell>
          <cell r="I3591">
            <v>51.382526625311101</v>
          </cell>
        </row>
        <row r="3592">
          <cell r="C3592">
            <v>3588</v>
          </cell>
          <cell r="G3592">
            <v>1249.265992699</v>
          </cell>
          <cell r="H3592">
            <v>54.3994</v>
          </cell>
          <cell r="I3592">
            <v>51.382526625311101</v>
          </cell>
        </row>
        <row r="3593">
          <cell r="C3593">
            <v>3589</v>
          </cell>
          <cell r="G3593">
            <v>1249.2567911809999</v>
          </cell>
          <cell r="H3593">
            <v>54.398499999999999</v>
          </cell>
          <cell r="I3593">
            <v>51.382526625311101</v>
          </cell>
        </row>
        <row r="3594">
          <cell r="C3594">
            <v>3590</v>
          </cell>
          <cell r="G3594">
            <v>1249.2036263089999</v>
          </cell>
          <cell r="H3594">
            <v>54.398499999999999</v>
          </cell>
          <cell r="I3594">
            <v>51.382526625311101</v>
          </cell>
        </row>
        <row r="3595">
          <cell r="C3595">
            <v>3591</v>
          </cell>
          <cell r="G3595">
            <v>1249.1370011259999</v>
          </cell>
          <cell r="H3595">
            <v>54.398499999999999</v>
          </cell>
          <cell r="I3595">
            <v>51.382526625311101</v>
          </cell>
        </row>
        <row r="3596">
          <cell r="C3596">
            <v>3592</v>
          </cell>
          <cell r="G3596">
            <v>1249.0637731709999</v>
          </cell>
          <cell r="H3596">
            <v>54.398499999999999</v>
          </cell>
          <cell r="I3596">
            <v>51.382526625311101</v>
          </cell>
        </row>
        <row r="3597">
          <cell r="C3597">
            <v>3593</v>
          </cell>
          <cell r="G3597">
            <v>1248.9860573199999</v>
          </cell>
          <cell r="H3597">
            <v>54.397100000000002</v>
          </cell>
          <cell r="I3597">
            <v>51.382526625311101</v>
          </cell>
        </row>
        <row r="3598">
          <cell r="C3598">
            <v>3594</v>
          </cell>
          <cell r="G3598">
            <v>1248.9084984619999</v>
          </cell>
          <cell r="H3598">
            <v>54.397100000000002</v>
          </cell>
          <cell r="I3598">
            <v>51.382526625311101</v>
          </cell>
        </row>
        <row r="3599">
          <cell r="C3599">
            <v>3595</v>
          </cell>
          <cell r="G3599">
            <v>1248.836460769</v>
          </cell>
          <cell r="H3599">
            <v>54.397100000000002</v>
          </cell>
          <cell r="I3599">
            <v>51.382526625311101</v>
          </cell>
        </row>
        <row r="3600">
          <cell r="C3600">
            <v>3596</v>
          </cell>
          <cell r="G3600">
            <v>1248.8078311679999</v>
          </cell>
          <cell r="H3600">
            <v>54.397100000000002</v>
          </cell>
          <cell r="I3600">
            <v>51.382526625311101</v>
          </cell>
        </row>
        <row r="3601">
          <cell r="C3601">
            <v>3597</v>
          </cell>
          <cell r="G3601">
            <v>1248.6552492200001</v>
          </cell>
          <cell r="H3601">
            <v>54.397100000000002</v>
          </cell>
          <cell r="I3601">
            <v>51.382526625311101</v>
          </cell>
        </row>
        <row r="3602">
          <cell r="C3602">
            <v>3598</v>
          </cell>
          <cell r="G3602">
            <v>1248.641000864</v>
          </cell>
          <cell r="H3602">
            <v>54.397100000000002</v>
          </cell>
          <cell r="I3602">
            <v>51.382526625311101</v>
          </cell>
        </row>
        <row r="3603">
          <cell r="C3603">
            <v>3599</v>
          </cell>
          <cell r="G3603">
            <v>1248.6072080689999</v>
          </cell>
          <cell r="H3603">
            <v>54.394500000000001</v>
          </cell>
          <cell r="I3603">
            <v>51.382526625311101</v>
          </cell>
        </row>
        <row r="3604">
          <cell r="C3604">
            <v>3600</v>
          </cell>
          <cell r="G3604">
            <v>1248.5258441049998</v>
          </cell>
          <cell r="H3604">
            <v>54.394500000000001</v>
          </cell>
          <cell r="I3604">
            <v>51.382526625311101</v>
          </cell>
        </row>
        <row r="3605">
          <cell r="C3605">
            <v>3601</v>
          </cell>
          <cell r="G3605">
            <v>1248.414242178</v>
          </cell>
          <cell r="H3605">
            <v>54.394500000000001</v>
          </cell>
          <cell r="I3605">
            <v>51.382526625311101</v>
          </cell>
        </row>
        <row r="3606">
          <cell r="C3606">
            <v>3602</v>
          </cell>
          <cell r="G3606">
            <v>1248.353709668</v>
          </cell>
          <cell r="H3606">
            <v>54.394500000000001</v>
          </cell>
          <cell r="I3606">
            <v>51.382526625311101</v>
          </cell>
        </row>
        <row r="3607">
          <cell r="C3607">
            <v>3603</v>
          </cell>
          <cell r="G3607">
            <v>1248.1960165560001</v>
          </cell>
          <cell r="H3607">
            <v>54.394500000000001</v>
          </cell>
          <cell r="I3607">
            <v>51.382526625311101</v>
          </cell>
        </row>
        <row r="3608">
          <cell r="C3608">
            <v>3604</v>
          </cell>
          <cell r="G3608">
            <v>1247.988505968</v>
          </cell>
          <cell r="H3608">
            <v>54.394500000000001</v>
          </cell>
          <cell r="I3608">
            <v>51.382526625311101</v>
          </cell>
        </row>
        <row r="3609">
          <cell r="C3609">
            <v>3605</v>
          </cell>
          <cell r="G3609">
            <v>1247.97187082</v>
          </cell>
          <cell r="H3609">
            <v>54.394500000000001</v>
          </cell>
          <cell r="I3609">
            <v>51.382526625311101</v>
          </cell>
        </row>
        <row r="3610">
          <cell r="C3610">
            <v>3606</v>
          </cell>
          <cell r="G3610">
            <v>1247.860216436</v>
          </cell>
          <cell r="H3610">
            <v>54.394500000000001</v>
          </cell>
          <cell r="I3610">
            <v>51.382526625311101</v>
          </cell>
        </row>
        <row r="3611">
          <cell r="C3611">
            <v>3607</v>
          </cell>
          <cell r="G3611">
            <v>1247.8294273029999</v>
          </cell>
          <cell r="H3611">
            <v>54.394500000000001</v>
          </cell>
          <cell r="I3611">
            <v>51.382526625311101</v>
          </cell>
        </row>
        <row r="3612">
          <cell r="C3612">
            <v>3608</v>
          </cell>
          <cell r="G3612">
            <v>1247.6330488219999</v>
          </cell>
          <cell r="H3612">
            <v>54.384500000000003</v>
          </cell>
          <cell r="I3612">
            <v>51.382526625311101</v>
          </cell>
        </row>
        <row r="3613">
          <cell r="C3613">
            <v>3609</v>
          </cell>
          <cell r="G3613">
            <v>1247.6267037589998</v>
          </cell>
          <cell r="H3613">
            <v>54.384500000000003</v>
          </cell>
          <cell r="I3613">
            <v>51.382526625311101</v>
          </cell>
        </row>
        <row r="3614">
          <cell r="C3614">
            <v>3610</v>
          </cell>
          <cell r="G3614">
            <v>1247.6146687</v>
          </cell>
          <cell r="H3614">
            <v>54.384500000000003</v>
          </cell>
          <cell r="I3614">
            <v>51.382526625311101</v>
          </cell>
        </row>
        <row r="3615">
          <cell r="C3615">
            <v>3611</v>
          </cell>
          <cell r="G3615">
            <v>1247.588593622</v>
          </cell>
          <cell r="H3615">
            <v>54.384500000000003</v>
          </cell>
          <cell r="I3615">
            <v>51.382526625311101</v>
          </cell>
        </row>
        <row r="3616">
          <cell r="C3616">
            <v>3612</v>
          </cell>
          <cell r="G3616">
            <v>1247.5618951189999</v>
          </cell>
          <cell r="H3616">
            <v>54.384500000000003</v>
          </cell>
          <cell r="I3616">
            <v>51.382526625311101</v>
          </cell>
        </row>
        <row r="3617">
          <cell r="C3617">
            <v>3613</v>
          </cell>
          <cell r="G3617">
            <v>1247.3919901469999</v>
          </cell>
          <cell r="H3617">
            <v>54.384500000000003</v>
          </cell>
          <cell r="I3617">
            <v>51.382526625311101</v>
          </cell>
        </row>
        <row r="3618">
          <cell r="C3618">
            <v>3614</v>
          </cell>
          <cell r="G3618">
            <v>1247.3712984410001</v>
          </cell>
          <cell r="H3618">
            <v>54.384500000000003</v>
          </cell>
          <cell r="I3618">
            <v>51.382526625311101</v>
          </cell>
        </row>
        <row r="3619">
          <cell r="C3619">
            <v>3615</v>
          </cell>
          <cell r="G3619">
            <v>1247.2838943310001</v>
          </cell>
          <cell r="H3619">
            <v>54.384500000000003</v>
          </cell>
          <cell r="I3619">
            <v>51.382526625311101</v>
          </cell>
        </row>
        <row r="3620">
          <cell r="C3620">
            <v>3616</v>
          </cell>
          <cell r="G3620">
            <v>1247.0731352150001</v>
          </cell>
          <cell r="H3620">
            <v>54.384500000000003</v>
          </cell>
          <cell r="I3620">
            <v>51.382526625311101</v>
          </cell>
        </row>
        <row r="3621">
          <cell r="C3621">
            <v>3617</v>
          </cell>
          <cell r="G3621">
            <v>1247.050299925</v>
          </cell>
          <cell r="H3621">
            <v>54.384500000000003</v>
          </cell>
          <cell r="I3621">
            <v>51.382526625311101</v>
          </cell>
        </row>
        <row r="3622">
          <cell r="C3622">
            <v>3618</v>
          </cell>
          <cell r="G3622">
            <v>1247.0473366449999</v>
          </cell>
          <cell r="H3622">
            <v>54.384500000000003</v>
          </cell>
          <cell r="I3622">
            <v>51.382526625311101</v>
          </cell>
        </row>
        <row r="3623">
          <cell r="C3623">
            <v>3619</v>
          </cell>
          <cell r="G3623">
            <v>1246.9654663879999</v>
          </cell>
          <cell r="H3623">
            <v>54.372900000000001</v>
          </cell>
          <cell r="I3623">
            <v>51.382526625311101</v>
          </cell>
        </row>
        <row r="3624">
          <cell r="C3624">
            <v>3620</v>
          </cell>
          <cell r="G3624">
            <v>1246.9648190770001</v>
          </cell>
          <cell r="H3624">
            <v>54.372900000000001</v>
          </cell>
          <cell r="I3624">
            <v>51.382526625311101</v>
          </cell>
        </row>
        <row r="3625">
          <cell r="C3625">
            <v>3621</v>
          </cell>
          <cell r="G3625">
            <v>1246.931725869</v>
          </cell>
          <cell r="H3625">
            <v>54.372900000000001</v>
          </cell>
          <cell r="I3625">
            <v>51.382526625311101</v>
          </cell>
        </row>
        <row r="3626">
          <cell r="C3626">
            <v>3622</v>
          </cell>
          <cell r="G3626">
            <v>1246.889593207</v>
          </cell>
          <cell r="H3626">
            <v>54.372900000000001</v>
          </cell>
          <cell r="I3626">
            <v>51.382526625311101</v>
          </cell>
        </row>
        <row r="3627">
          <cell r="C3627">
            <v>3623</v>
          </cell>
          <cell r="G3627">
            <v>1246.787645464</v>
          </cell>
          <cell r="H3627">
            <v>54.372900000000001</v>
          </cell>
          <cell r="I3627">
            <v>51.382526625311101</v>
          </cell>
        </row>
        <row r="3628">
          <cell r="C3628">
            <v>3624</v>
          </cell>
          <cell r="G3628">
            <v>1246.753956215</v>
          </cell>
          <cell r="H3628">
            <v>54.372900000000001</v>
          </cell>
          <cell r="I3628">
            <v>51.382526625311101</v>
          </cell>
        </row>
        <row r="3629">
          <cell r="C3629">
            <v>3625</v>
          </cell>
          <cell r="G3629">
            <v>1246.5869843009998</v>
          </cell>
          <cell r="H3629">
            <v>54.372900000000001</v>
          </cell>
          <cell r="I3629">
            <v>51.382526625311101</v>
          </cell>
        </row>
        <row r="3630">
          <cell r="C3630">
            <v>3626</v>
          </cell>
          <cell r="G3630">
            <v>1246.5068879199998</v>
          </cell>
          <cell r="H3630">
            <v>54.372900000000001</v>
          </cell>
          <cell r="I3630">
            <v>51.382526625311101</v>
          </cell>
        </row>
        <row r="3631">
          <cell r="C3631">
            <v>3627</v>
          </cell>
          <cell r="G3631">
            <v>1246.398568374</v>
          </cell>
          <cell r="H3631">
            <v>54.372900000000001</v>
          </cell>
          <cell r="I3631">
            <v>51.382526625311101</v>
          </cell>
        </row>
        <row r="3632">
          <cell r="C3632">
            <v>3628</v>
          </cell>
          <cell r="G3632">
            <v>1246.3761946980001</v>
          </cell>
          <cell r="H3632">
            <v>54.372900000000001</v>
          </cell>
          <cell r="I3632">
            <v>51.382526625311101</v>
          </cell>
        </row>
        <row r="3633">
          <cell r="C3633">
            <v>3629</v>
          </cell>
          <cell r="G3633">
            <v>1246.360976098</v>
          </cell>
          <cell r="H3633">
            <v>54.372900000000001</v>
          </cell>
          <cell r="I3633">
            <v>51.382526625311101</v>
          </cell>
        </row>
        <row r="3634">
          <cell r="C3634">
            <v>3630</v>
          </cell>
          <cell r="G3634">
            <v>1246.174650076</v>
          </cell>
          <cell r="H3634">
            <v>54.3611</v>
          </cell>
          <cell r="I3634">
            <v>51.382526625311101</v>
          </cell>
        </row>
        <row r="3635">
          <cell r="C3635">
            <v>3631</v>
          </cell>
          <cell r="G3635">
            <v>1246.1708676979999</v>
          </cell>
          <cell r="H3635">
            <v>54.3611</v>
          </cell>
          <cell r="I3635">
            <v>51.382526625311101</v>
          </cell>
        </row>
        <row r="3636">
          <cell r="C3636">
            <v>3632</v>
          </cell>
          <cell r="G3636">
            <v>1246.1173205329999</v>
          </cell>
          <cell r="H3636">
            <v>54.3611</v>
          </cell>
          <cell r="I3636">
            <v>51.382526625311101</v>
          </cell>
        </row>
        <row r="3637">
          <cell r="C3637">
            <v>3633</v>
          </cell>
          <cell r="G3637">
            <v>1246.0482970799999</v>
          </cell>
          <cell r="H3637">
            <v>54.3611</v>
          </cell>
          <cell r="I3637">
            <v>51.382526625311101</v>
          </cell>
        </row>
        <row r="3638">
          <cell r="C3638">
            <v>3634</v>
          </cell>
          <cell r="G3638">
            <v>1246.0419335729998</v>
          </cell>
          <cell r="H3638">
            <v>54.3611</v>
          </cell>
          <cell r="I3638">
            <v>51.382526625311101</v>
          </cell>
        </row>
        <row r="3639">
          <cell r="C3639">
            <v>3635</v>
          </cell>
          <cell r="G3639">
            <v>1245.982043836</v>
          </cell>
          <cell r="H3639">
            <v>54.3611</v>
          </cell>
          <cell r="I3639">
            <v>51.382526625311101</v>
          </cell>
        </row>
        <row r="3640">
          <cell r="C3640">
            <v>3636</v>
          </cell>
          <cell r="G3640">
            <v>1245.942956007</v>
          </cell>
          <cell r="H3640">
            <v>54.3611</v>
          </cell>
          <cell r="I3640">
            <v>51.382526625311101</v>
          </cell>
        </row>
        <row r="3641">
          <cell r="C3641">
            <v>3637</v>
          </cell>
          <cell r="G3641">
            <v>1245.9203859689999</v>
          </cell>
          <cell r="H3641">
            <v>54.3611</v>
          </cell>
          <cell r="I3641">
            <v>51.382526625311101</v>
          </cell>
        </row>
        <row r="3642">
          <cell r="C3642">
            <v>3638</v>
          </cell>
          <cell r="G3642">
            <v>1245.9159657089999</v>
          </cell>
          <cell r="H3642">
            <v>54.3611</v>
          </cell>
          <cell r="I3642">
            <v>51.382526625311101</v>
          </cell>
        </row>
        <row r="3643">
          <cell r="C3643">
            <v>3639</v>
          </cell>
          <cell r="G3643">
            <v>1245.9110658710001</v>
          </cell>
          <cell r="H3643">
            <v>54.3611</v>
          </cell>
          <cell r="I3643">
            <v>51.382526625311101</v>
          </cell>
        </row>
        <row r="3644">
          <cell r="C3644">
            <v>3640</v>
          </cell>
          <cell r="G3644">
            <v>1245.8944392339999</v>
          </cell>
          <cell r="H3644">
            <v>54.3611</v>
          </cell>
          <cell r="I3644">
            <v>51.382526625311101</v>
          </cell>
        </row>
        <row r="3645">
          <cell r="C3645">
            <v>3641</v>
          </cell>
          <cell r="G3645">
            <v>1245.7790856079998</v>
          </cell>
          <cell r="H3645">
            <v>54.3611</v>
          </cell>
          <cell r="I3645">
            <v>51.382526625311101</v>
          </cell>
        </row>
        <row r="3646">
          <cell r="C3646">
            <v>3642</v>
          </cell>
          <cell r="G3646">
            <v>1245.6925942989999</v>
          </cell>
          <cell r="H3646">
            <v>54.347792859999998</v>
          </cell>
          <cell r="I3646">
            <v>51.382526625311101</v>
          </cell>
        </row>
        <row r="3647">
          <cell r="C3647">
            <v>3643</v>
          </cell>
          <cell r="G3647">
            <v>1245.653472538</v>
          </cell>
          <cell r="H3647">
            <v>54.347792859999998</v>
          </cell>
          <cell r="I3647">
            <v>51.382526625311101</v>
          </cell>
        </row>
        <row r="3648">
          <cell r="C3648">
            <v>3644</v>
          </cell>
          <cell r="G3648">
            <v>1245.3110681650001</v>
          </cell>
          <cell r="H3648">
            <v>54.347299999999997</v>
          </cell>
          <cell r="I3648">
            <v>51.382526625311101</v>
          </cell>
        </row>
        <row r="3649">
          <cell r="C3649">
            <v>3645</v>
          </cell>
          <cell r="G3649">
            <v>1245.217691345</v>
          </cell>
          <cell r="H3649">
            <v>54.347299999999997</v>
          </cell>
          <cell r="I3649">
            <v>51.382526625311101</v>
          </cell>
        </row>
        <row r="3650">
          <cell r="C3650">
            <v>3646</v>
          </cell>
          <cell r="G3650">
            <v>1245.064432524</v>
          </cell>
          <cell r="H3650">
            <v>54.347299999999997</v>
          </cell>
          <cell r="I3650">
            <v>51.382526625311101</v>
          </cell>
        </row>
        <row r="3651">
          <cell r="C3651">
            <v>3647</v>
          </cell>
          <cell r="G3651">
            <v>1244.9371326900002</v>
          </cell>
          <cell r="H3651">
            <v>54.347299999999997</v>
          </cell>
          <cell r="I3651">
            <v>51.382526625311101</v>
          </cell>
        </row>
        <row r="3652">
          <cell r="C3652">
            <v>3648</v>
          </cell>
          <cell r="G3652">
            <v>1244.9234374589998</v>
          </cell>
          <cell r="H3652">
            <v>54.347299999999997</v>
          </cell>
          <cell r="I3652">
            <v>51.382526625311101</v>
          </cell>
        </row>
        <row r="3653">
          <cell r="C3653">
            <v>3649</v>
          </cell>
          <cell r="G3653">
            <v>1244.89305397</v>
          </cell>
          <cell r="H3653">
            <v>54.347299999999997</v>
          </cell>
          <cell r="I3653">
            <v>51.382526625311101</v>
          </cell>
        </row>
        <row r="3654">
          <cell r="C3654">
            <v>3650</v>
          </cell>
          <cell r="G3654">
            <v>1244.7388978860001</v>
          </cell>
          <cell r="H3654">
            <v>54.347299999999997</v>
          </cell>
          <cell r="I3654">
            <v>51.382526625311101</v>
          </cell>
        </row>
        <row r="3655">
          <cell r="C3655">
            <v>3651</v>
          </cell>
          <cell r="G3655">
            <v>1244.5958602380001</v>
          </cell>
          <cell r="H3655">
            <v>54.347299999999997</v>
          </cell>
          <cell r="I3655">
            <v>51.382526625311101</v>
          </cell>
        </row>
        <row r="3656">
          <cell r="C3656">
            <v>3652</v>
          </cell>
          <cell r="G3656">
            <v>1244.555764875</v>
          </cell>
          <cell r="H3656">
            <v>54.347299999999997</v>
          </cell>
          <cell r="I3656">
            <v>51.382526625311101</v>
          </cell>
        </row>
        <row r="3657">
          <cell r="C3657">
            <v>3653</v>
          </cell>
          <cell r="G3657">
            <v>1244.4741868380002</v>
          </cell>
          <cell r="H3657">
            <v>54.347299999999997</v>
          </cell>
          <cell r="I3657">
            <v>51.382526625311101</v>
          </cell>
        </row>
        <row r="3658">
          <cell r="C3658">
            <v>3654</v>
          </cell>
          <cell r="G3658">
            <v>1244.4721391809999</v>
          </cell>
          <cell r="H3658">
            <v>54.347299999999997</v>
          </cell>
          <cell r="I3658">
            <v>51.382526625311101</v>
          </cell>
        </row>
        <row r="3659">
          <cell r="C3659">
            <v>3655</v>
          </cell>
          <cell r="G3659">
            <v>1244.4099908809999</v>
          </cell>
          <cell r="H3659">
            <v>54.344099999999997</v>
          </cell>
          <cell r="I3659">
            <v>51.382526625311101</v>
          </cell>
        </row>
        <row r="3660">
          <cell r="C3660">
            <v>3656</v>
          </cell>
          <cell r="G3660">
            <v>1244.332284091</v>
          </cell>
          <cell r="H3660">
            <v>54.344099999999997</v>
          </cell>
          <cell r="I3660">
            <v>51.382526625311101</v>
          </cell>
        </row>
        <row r="3661">
          <cell r="C3661">
            <v>3657</v>
          </cell>
          <cell r="G3661">
            <v>1244.2446397480001</v>
          </cell>
          <cell r="H3661">
            <v>54.344099999999997</v>
          </cell>
          <cell r="I3661">
            <v>51.382526625311101</v>
          </cell>
        </row>
        <row r="3662">
          <cell r="C3662">
            <v>3658</v>
          </cell>
          <cell r="G3662">
            <v>1244.1899813049999</v>
          </cell>
          <cell r="H3662">
            <v>54.344099999999997</v>
          </cell>
          <cell r="I3662">
            <v>51.382526625311101</v>
          </cell>
        </row>
        <row r="3663">
          <cell r="C3663">
            <v>3659</v>
          </cell>
          <cell r="G3663">
            <v>1244.127564787</v>
          </cell>
          <cell r="H3663">
            <v>54.344099999999997</v>
          </cell>
          <cell r="I3663">
            <v>51.382526625311101</v>
          </cell>
        </row>
        <row r="3664">
          <cell r="C3664">
            <v>3660</v>
          </cell>
          <cell r="G3664">
            <v>1244.1211350569999</v>
          </cell>
          <cell r="H3664">
            <v>54.344099999999997</v>
          </cell>
          <cell r="I3664">
            <v>51.382526625311101</v>
          </cell>
        </row>
        <row r="3665">
          <cell r="C3665">
            <v>3661</v>
          </cell>
          <cell r="G3665">
            <v>1244.088966907</v>
          </cell>
          <cell r="H3665">
            <v>54.344099999999997</v>
          </cell>
          <cell r="I3665">
            <v>51.382526625311101</v>
          </cell>
        </row>
        <row r="3666">
          <cell r="C3666">
            <v>3662</v>
          </cell>
          <cell r="G3666">
            <v>1243.9866806979999</v>
          </cell>
          <cell r="H3666">
            <v>54.344099999999997</v>
          </cell>
          <cell r="I3666">
            <v>51.382526625311101</v>
          </cell>
        </row>
        <row r="3667">
          <cell r="C3667">
            <v>3663</v>
          </cell>
          <cell r="G3667">
            <v>1243.9181406779999</v>
          </cell>
          <cell r="H3667">
            <v>54.344099999999997</v>
          </cell>
          <cell r="I3667">
            <v>51.382526625311101</v>
          </cell>
        </row>
        <row r="3668">
          <cell r="C3668">
            <v>3664</v>
          </cell>
          <cell r="G3668">
            <v>1243.752965941</v>
          </cell>
          <cell r="H3668">
            <v>54.344099999999997</v>
          </cell>
          <cell r="I3668">
            <v>51.382526625311101</v>
          </cell>
        </row>
        <row r="3669">
          <cell r="C3669">
            <v>3665</v>
          </cell>
          <cell r="G3669">
            <v>1243.707734219</v>
          </cell>
          <cell r="H3669">
            <v>54.335000000000001</v>
          </cell>
          <cell r="I3669">
            <v>51.382526625311101</v>
          </cell>
        </row>
        <row r="3670">
          <cell r="C3670">
            <v>3666</v>
          </cell>
          <cell r="G3670">
            <v>1243.6979748910001</v>
          </cell>
          <cell r="H3670">
            <v>54.335000000000001</v>
          </cell>
          <cell r="I3670">
            <v>51.382526625311101</v>
          </cell>
        </row>
        <row r="3671">
          <cell r="C3671">
            <v>3667</v>
          </cell>
          <cell r="G3671">
            <v>1243.6509437569998</v>
          </cell>
          <cell r="H3671">
            <v>54.335000000000001</v>
          </cell>
          <cell r="I3671">
            <v>51.382526625311101</v>
          </cell>
        </row>
        <row r="3672">
          <cell r="C3672">
            <v>3668</v>
          </cell>
          <cell r="G3672">
            <v>1243.2098970890002</v>
          </cell>
          <cell r="H3672">
            <v>54.335000000000001</v>
          </cell>
          <cell r="I3672">
            <v>51.382526625311101</v>
          </cell>
        </row>
        <row r="3673">
          <cell r="C3673">
            <v>3669</v>
          </cell>
          <cell r="G3673">
            <v>1243.0456736369999</v>
          </cell>
          <cell r="H3673">
            <v>54.335000000000001</v>
          </cell>
          <cell r="I3673">
            <v>51.382526625311101</v>
          </cell>
        </row>
        <row r="3674">
          <cell r="C3674">
            <v>3670</v>
          </cell>
          <cell r="G3674">
            <v>1243.0271713879999</v>
          </cell>
          <cell r="H3674">
            <v>54.335000000000001</v>
          </cell>
          <cell r="I3674">
            <v>51.382526625311101</v>
          </cell>
        </row>
        <row r="3675">
          <cell r="C3675">
            <v>3671</v>
          </cell>
          <cell r="G3675">
            <v>1242.831610383</v>
          </cell>
          <cell r="H3675">
            <v>54.335000000000001</v>
          </cell>
          <cell r="I3675">
            <v>51.382526625311101</v>
          </cell>
        </row>
        <row r="3676">
          <cell r="C3676">
            <v>3672</v>
          </cell>
          <cell r="G3676">
            <v>1242.8242808479999</v>
          </cell>
          <cell r="H3676">
            <v>54.335000000000001</v>
          </cell>
          <cell r="I3676">
            <v>51.382526625311101</v>
          </cell>
        </row>
        <row r="3677">
          <cell r="C3677">
            <v>3673</v>
          </cell>
          <cell r="G3677">
            <v>1242.7993179750001</v>
          </cell>
          <cell r="H3677">
            <v>54.335000000000001</v>
          </cell>
          <cell r="I3677">
            <v>51.382526625311101</v>
          </cell>
        </row>
        <row r="3678">
          <cell r="C3678">
            <v>3674</v>
          </cell>
          <cell r="G3678">
            <v>1242.75262701</v>
          </cell>
          <cell r="H3678">
            <v>54.335000000000001</v>
          </cell>
          <cell r="I3678">
            <v>51.382526625311101</v>
          </cell>
        </row>
        <row r="3679">
          <cell r="C3679">
            <v>3675</v>
          </cell>
          <cell r="G3679">
            <v>1242.7276071260001</v>
          </cell>
          <cell r="H3679">
            <v>54.335000000000001</v>
          </cell>
          <cell r="I3679">
            <v>51.382526625311101</v>
          </cell>
        </row>
        <row r="3680">
          <cell r="C3680">
            <v>3676</v>
          </cell>
          <cell r="G3680">
            <v>1242.694241811</v>
          </cell>
          <cell r="H3680">
            <v>54.332599999999999</v>
          </cell>
          <cell r="I3680">
            <v>51.382526625311101</v>
          </cell>
        </row>
        <row r="3681">
          <cell r="C3681">
            <v>3677</v>
          </cell>
          <cell r="G3681">
            <v>1242.534326574</v>
          </cell>
          <cell r="H3681">
            <v>54.327199999999998</v>
          </cell>
          <cell r="I3681">
            <v>51.382526625311101</v>
          </cell>
        </row>
        <row r="3682">
          <cell r="C3682">
            <v>3678</v>
          </cell>
          <cell r="G3682">
            <v>1242.3945770749999</v>
          </cell>
          <cell r="H3682">
            <v>54.327199999999998</v>
          </cell>
          <cell r="I3682">
            <v>51.382526625311101</v>
          </cell>
        </row>
        <row r="3683">
          <cell r="C3683">
            <v>3679</v>
          </cell>
          <cell r="G3683">
            <v>1242.339131041</v>
          </cell>
          <cell r="H3683">
            <v>54.320300000000003</v>
          </cell>
          <cell r="I3683">
            <v>51.382526625311101</v>
          </cell>
        </row>
        <row r="3684">
          <cell r="C3684">
            <v>3680</v>
          </cell>
          <cell r="G3684">
            <v>1242.1894054209999</v>
          </cell>
          <cell r="H3684">
            <v>54.319499999999998</v>
          </cell>
          <cell r="I3684">
            <v>51.382526625311101</v>
          </cell>
        </row>
        <row r="3685">
          <cell r="C3685">
            <v>3681</v>
          </cell>
          <cell r="G3685">
            <v>1242.0632382819999</v>
          </cell>
          <cell r="H3685">
            <v>54.319499999999998</v>
          </cell>
          <cell r="I3685">
            <v>51.382526625311101</v>
          </cell>
        </row>
        <row r="3686">
          <cell r="C3686">
            <v>3682</v>
          </cell>
          <cell r="G3686">
            <v>1241.935070689</v>
          </cell>
          <cell r="H3686">
            <v>54.319499999999998</v>
          </cell>
          <cell r="I3686">
            <v>51.382526625311101</v>
          </cell>
        </row>
        <row r="3687">
          <cell r="C3687">
            <v>3683</v>
          </cell>
          <cell r="G3687">
            <v>1241.844838471</v>
          </cell>
          <cell r="H3687">
            <v>54.319499999999998</v>
          </cell>
          <cell r="I3687">
            <v>51.382526625311101</v>
          </cell>
        </row>
        <row r="3688">
          <cell r="C3688">
            <v>3684</v>
          </cell>
          <cell r="G3688">
            <v>1241.8318417809999</v>
          </cell>
          <cell r="H3688">
            <v>54.319499999999998</v>
          </cell>
          <cell r="I3688">
            <v>51.382526625311101</v>
          </cell>
        </row>
        <row r="3689">
          <cell r="C3689">
            <v>3685</v>
          </cell>
          <cell r="G3689">
            <v>1241.787402363</v>
          </cell>
          <cell r="H3689">
            <v>54.308999999999997</v>
          </cell>
          <cell r="I3689">
            <v>51.382526625311101</v>
          </cell>
        </row>
        <row r="3690">
          <cell r="C3690">
            <v>3686</v>
          </cell>
          <cell r="G3690">
            <v>1241.6648146750001</v>
          </cell>
          <cell r="H3690">
            <v>54.308999999999997</v>
          </cell>
          <cell r="I3690">
            <v>51.382526625311101</v>
          </cell>
        </row>
        <row r="3691">
          <cell r="C3691">
            <v>3687</v>
          </cell>
          <cell r="G3691">
            <v>1241.5229345750001</v>
          </cell>
          <cell r="H3691">
            <v>54.308999999999997</v>
          </cell>
          <cell r="I3691">
            <v>51.382526625311101</v>
          </cell>
        </row>
        <row r="3692">
          <cell r="C3692">
            <v>3688</v>
          </cell>
          <cell r="G3692">
            <v>1241.3459286320001</v>
          </cell>
          <cell r="H3692">
            <v>54.308999999999997</v>
          </cell>
          <cell r="I3692">
            <v>51.382526625311101</v>
          </cell>
        </row>
        <row r="3693">
          <cell r="C3693">
            <v>3689</v>
          </cell>
          <cell r="G3693">
            <v>1241.2850467970002</v>
          </cell>
          <cell r="H3693">
            <v>54.308999999999997</v>
          </cell>
          <cell r="I3693">
            <v>51.382526625311101</v>
          </cell>
        </row>
        <row r="3694">
          <cell r="C3694">
            <v>3690</v>
          </cell>
          <cell r="G3694">
            <v>1240.961154133</v>
          </cell>
          <cell r="H3694">
            <v>54.308999999999997</v>
          </cell>
          <cell r="I3694">
            <v>51.382526625311101</v>
          </cell>
        </row>
        <row r="3695">
          <cell r="C3695">
            <v>3691</v>
          </cell>
          <cell r="G3695">
            <v>1240.9435758080001</v>
          </cell>
          <cell r="H3695">
            <v>54.308999999999997</v>
          </cell>
          <cell r="I3695">
            <v>51.382526625311101</v>
          </cell>
        </row>
        <row r="3696">
          <cell r="C3696">
            <v>3692</v>
          </cell>
          <cell r="G3696">
            <v>1240.8098151849999</v>
          </cell>
          <cell r="H3696">
            <v>54.308999999999997</v>
          </cell>
          <cell r="I3696">
            <v>51.382526625311101</v>
          </cell>
        </row>
        <row r="3697">
          <cell r="C3697">
            <v>3693</v>
          </cell>
          <cell r="G3697">
            <v>1240.7771000830001</v>
          </cell>
          <cell r="H3697">
            <v>54.308999999999997</v>
          </cell>
          <cell r="I3697">
            <v>51.382526625311101</v>
          </cell>
        </row>
        <row r="3698">
          <cell r="C3698">
            <v>3694</v>
          </cell>
          <cell r="G3698">
            <v>1240.7647694130001</v>
          </cell>
          <cell r="H3698">
            <v>54.308999999999997</v>
          </cell>
          <cell r="I3698">
            <v>51.382526625311101</v>
          </cell>
        </row>
        <row r="3699">
          <cell r="C3699">
            <v>3695</v>
          </cell>
          <cell r="G3699">
            <v>1240.5780012170001</v>
          </cell>
          <cell r="H3699">
            <v>54.303199999999997</v>
          </cell>
          <cell r="I3699">
            <v>51.382526625311101</v>
          </cell>
        </row>
        <row r="3700">
          <cell r="C3700">
            <v>3696</v>
          </cell>
          <cell r="G3700">
            <v>1240.4605214620001</v>
          </cell>
          <cell r="H3700">
            <v>54.303100000000001</v>
          </cell>
          <cell r="I3700">
            <v>51.382526625311101</v>
          </cell>
        </row>
        <row r="3701">
          <cell r="C3701">
            <v>3697</v>
          </cell>
          <cell r="G3701">
            <v>1240.4597227199999</v>
          </cell>
          <cell r="H3701">
            <v>54.301600000000001</v>
          </cell>
          <cell r="I3701">
            <v>51.382526625311101</v>
          </cell>
        </row>
        <row r="3702">
          <cell r="C3702">
            <v>3698</v>
          </cell>
          <cell r="G3702">
            <v>1240.454997239</v>
          </cell>
          <cell r="H3702">
            <v>54.3005</v>
          </cell>
          <cell r="I3702">
            <v>51.382526625311101</v>
          </cell>
        </row>
        <row r="3703">
          <cell r="C3703">
            <v>3699</v>
          </cell>
          <cell r="G3703">
            <v>1240.31469629</v>
          </cell>
          <cell r="H3703">
            <v>54.3</v>
          </cell>
          <cell r="I3703">
            <v>51.382526625311101</v>
          </cell>
        </row>
        <row r="3704">
          <cell r="C3704">
            <v>3700</v>
          </cell>
          <cell r="G3704">
            <v>1240.286694072</v>
          </cell>
          <cell r="H3704">
            <v>54.3</v>
          </cell>
          <cell r="I3704">
            <v>51.382526625311101</v>
          </cell>
        </row>
        <row r="3705">
          <cell r="C3705">
            <v>3701</v>
          </cell>
          <cell r="G3705">
            <v>1240.278606074</v>
          </cell>
          <cell r="H3705">
            <v>54.3</v>
          </cell>
          <cell r="I3705">
            <v>51.382526625311101</v>
          </cell>
        </row>
        <row r="3706">
          <cell r="C3706">
            <v>3702</v>
          </cell>
          <cell r="G3706">
            <v>1240.096317797</v>
          </cell>
          <cell r="H3706">
            <v>54.3</v>
          </cell>
          <cell r="I3706">
            <v>51.382526625311101</v>
          </cell>
        </row>
        <row r="3707">
          <cell r="C3707">
            <v>3703</v>
          </cell>
          <cell r="G3707">
            <v>1240.0754483539999</v>
          </cell>
          <cell r="H3707">
            <v>54.3</v>
          </cell>
          <cell r="I3707">
            <v>51.382526625311101</v>
          </cell>
        </row>
        <row r="3708">
          <cell r="C3708">
            <v>3704</v>
          </cell>
          <cell r="G3708">
            <v>1239.9719559309999</v>
          </cell>
          <cell r="H3708">
            <v>54.3</v>
          </cell>
          <cell r="I3708">
            <v>51.382526625311101</v>
          </cell>
        </row>
        <row r="3709">
          <cell r="C3709">
            <v>3705</v>
          </cell>
          <cell r="G3709">
            <v>1239.926475276</v>
          </cell>
          <cell r="H3709">
            <v>54.296500000000002</v>
          </cell>
          <cell r="I3709">
            <v>51.382526625311101</v>
          </cell>
        </row>
        <row r="3710">
          <cell r="C3710">
            <v>3706</v>
          </cell>
          <cell r="G3710">
            <v>1239.9202788980001</v>
          </cell>
          <cell r="H3710">
            <v>54.296500000000002</v>
          </cell>
          <cell r="I3710">
            <v>51.382526625311101</v>
          </cell>
        </row>
        <row r="3711">
          <cell r="C3711">
            <v>3707</v>
          </cell>
          <cell r="G3711">
            <v>1239.9106932449999</v>
          </cell>
          <cell r="H3711">
            <v>54.291499999999999</v>
          </cell>
          <cell r="I3711">
            <v>51.382526625311101</v>
          </cell>
        </row>
        <row r="3712">
          <cell r="C3712">
            <v>3708</v>
          </cell>
          <cell r="G3712">
            <v>1239.7527313779999</v>
          </cell>
          <cell r="H3712">
            <v>54.291499999999999</v>
          </cell>
          <cell r="I3712">
            <v>51.382526625311101</v>
          </cell>
        </row>
        <row r="3713">
          <cell r="C3713">
            <v>3709</v>
          </cell>
          <cell r="G3713">
            <v>1239.657619886</v>
          </cell>
          <cell r="H3713">
            <v>54.291499999999999</v>
          </cell>
          <cell r="I3713">
            <v>51.382526625311101</v>
          </cell>
        </row>
        <row r="3714">
          <cell r="C3714">
            <v>3710</v>
          </cell>
          <cell r="G3714">
            <v>1239.6362010520002</v>
          </cell>
          <cell r="H3714">
            <v>54.291499999999999</v>
          </cell>
          <cell r="I3714">
            <v>51.382526625311101</v>
          </cell>
        </row>
        <row r="3715">
          <cell r="C3715">
            <v>3711</v>
          </cell>
          <cell r="G3715">
            <v>1239.622502017</v>
          </cell>
          <cell r="H3715">
            <v>54.291499999999999</v>
          </cell>
          <cell r="I3715">
            <v>51.382526625311101</v>
          </cell>
        </row>
        <row r="3716">
          <cell r="C3716">
            <v>3712</v>
          </cell>
          <cell r="G3716">
            <v>1239.3434342819999</v>
          </cell>
          <cell r="H3716">
            <v>54.291499999999999</v>
          </cell>
          <cell r="I3716">
            <v>51.382526625311101</v>
          </cell>
        </row>
        <row r="3717">
          <cell r="C3717">
            <v>3713</v>
          </cell>
          <cell r="G3717">
            <v>1239.314710013</v>
          </cell>
          <cell r="H3717">
            <v>54.291499999999999</v>
          </cell>
          <cell r="I3717">
            <v>51.382526625311101</v>
          </cell>
        </row>
        <row r="3718">
          <cell r="C3718">
            <v>3714</v>
          </cell>
          <cell r="G3718">
            <v>1239.2898156880001</v>
          </cell>
          <cell r="H3718">
            <v>54.291200000000003</v>
          </cell>
          <cell r="I3718">
            <v>51.382526625311101</v>
          </cell>
        </row>
        <row r="3719">
          <cell r="C3719">
            <v>3715</v>
          </cell>
          <cell r="G3719">
            <v>1239.2778337689999</v>
          </cell>
          <cell r="H3719">
            <v>54.291200000000003</v>
          </cell>
          <cell r="I3719">
            <v>51.382526625311101</v>
          </cell>
        </row>
        <row r="3720">
          <cell r="C3720">
            <v>3716</v>
          </cell>
          <cell r="G3720">
            <v>1239.2615251100001</v>
          </cell>
          <cell r="H3720">
            <v>54.291200000000003</v>
          </cell>
          <cell r="I3720">
            <v>51.382526625311101</v>
          </cell>
        </row>
        <row r="3721">
          <cell r="C3721">
            <v>3717</v>
          </cell>
          <cell r="G3721">
            <v>1239.2234103230001</v>
          </cell>
          <cell r="H3721">
            <v>54.291200000000003</v>
          </cell>
          <cell r="I3721">
            <v>51.382526625311101</v>
          </cell>
        </row>
        <row r="3722">
          <cell r="C3722">
            <v>3718</v>
          </cell>
          <cell r="G3722">
            <v>1239.1760200579999</v>
          </cell>
          <cell r="H3722">
            <v>54.291200000000003</v>
          </cell>
          <cell r="I3722">
            <v>51.382526625311101</v>
          </cell>
        </row>
        <row r="3723">
          <cell r="C3723">
            <v>3719</v>
          </cell>
          <cell r="G3723">
            <v>1239.07064292</v>
          </cell>
          <cell r="H3723">
            <v>54.291200000000003</v>
          </cell>
          <cell r="I3723">
            <v>51.382526625311101</v>
          </cell>
        </row>
        <row r="3724">
          <cell r="C3724">
            <v>3720</v>
          </cell>
          <cell r="G3724">
            <v>1239.0306024869999</v>
          </cell>
          <cell r="H3724">
            <v>54.291200000000003</v>
          </cell>
          <cell r="I3724">
            <v>51.382526625311101</v>
          </cell>
        </row>
        <row r="3725">
          <cell r="C3725">
            <v>3721</v>
          </cell>
          <cell r="G3725">
            <v>1238.8957313240001</v>
          </cell>
          <cell r="H3725">
            <v>54.291200000000003</v>
          </cell>
          <cell r="I3725">
            <v>51.382526625311101</v>
          </cell>
        </row>
        <row r="3726">
          <cell r="C3726">
            <v>3722</v>
          </cell>
          <cell r="G3726">
            <v>1238.7199704120001</v>
          </cell>
          <cell r="H3726">
            <v>54.290599999999998</v>
          </cell>
          <cell r="I3726">
            <v>51.382526625311101</v>
          </cell>
        </row>
        <row r="3727">
          <cell r="C3727">
            <v>3723</v>
          </cell>
          <cell r="G3727">
            <v>1238.7143554849999</v>
          </cell>
          <cell r="H3727">
            <v>54.290599999999998</v>
          </cell>
          <cell r="I3727">
            <v>51.382526625311101</v>
          </cell>
        </row>
        <row r="3728">
          <cell r="C3728">
            <v>3724</v>
          </cell>
          <cell r="G3728">
            <v>1238.6490899610001</v>
          </cell>
          <cell r="H3728">
            <v>54.290599999999998</v>
          </cell>
          <cell r="I3728">
            <v>51.382526625311101</v>
          </cell>
        </row>
        <row r="3729">
          <cell r="C3729">
            <v>3725</v>
          </cell>
          <cell r="G3729">
            <v>1238.6452435699998</v>
          </cell>
          <cell r="H3729">
            <v>54.290599999999998</v>
          </cell>
          <cell r="I3729">
            <v>51.382526625311101</v>
          </cell>
        </row>
        <row r="3730">
          <cell r="C3730">
            <v>3726</v>
          </cell>
          <cell r="G3730">
            <v>1238.6214347389998</v>
          </cell>
          <cell r="H3730">
            <v>54.290599999999998</v>
          </cell>
          <cell r="I3730">
            <v>51.382526625311101</v>
          </cell>
        </row>
        <row r="3731">
          <cell r="C3731">
            <v>3727</v>
          </cell>
          <cell r="G3731">
            <v>1238.5628270680002</v>
          </cell>
          <cell r="H3731">
            <v>54.290599999999998</v>
          </cell>
          <cell r="I3731">
            <v>51.382526625311101</v>
          </cell>
        </row>
        <row r="3732">
          <cell r="C3732">
            <v>3728</v>
          </cell>
          <cell r="G3732">
            <v>1238.5047585690002</v>
          </cell>
          <cell r="H3732">
            <v>54.290199999999999</v>
          </cell>
          <cell r="I3732">
            <v>51.382526625311101</v>
          </cell>
        </row>
        <row r="3733">
          <cell r="C3733">
            <v>3729</v>
          </cell>
          <cell r="G3733">
            <v>1238.4906943139999</v>
          </cell>
          <cell r="H3733">
            <v>54.290199999999999</v>
          </cell>
          <cell r="I3733">
            <v>51.382526625311101</v>
          </cell>
        </row>
        <row r="3734">
          <cell r="C3734">
            <v>3730</v>
          </cell>
          <cell r="G3734">
            <v>1238.410287399</v>
          </cell>
          <cell r="H3734">
            <v>54.288200000000003</v>
          </cell>
          <cell r="I3734">
            <v>51.382526625311101</v>
          </cell>
        </row>
        <row r="3735">
          <cell r="C3735">
            <v>3731</v>
          </cell>
          <cell r="G3735">
            <v>1238.3640889180001</v>
          </cell>
          <cell r="H3735">
            <v>54.288200000000003</v>
          </cell>
          <cell r="I3735">
            <v>51.382526625311101</v>
          </cell>
        </row>
        <row r="3736">
          <cell r="C3736">
            <v>3732</v>
          </cell>
          <cell r="G3736">
            <v>1238.3573648010001</v>
          </cell>
          <cell r="H3736">
            <v>54.288200000000003</v>
          </cell>
          <cell r="I3736">
            <v>51.382526625311101</v>
          </cell>
        </row>
        <row r="3737">
          <cell r="C3737">
            <v>3733</v>
          </cell>
          <cell r="G3737">
            <v>1238.299030612</v>
          </cell>
          <cell r="H3737">
            <v>54.288200000000003</v>
          </cell>
          <cell r="I3737">
            <v>51.382526625311101</v>
          </cell>
        </row>
        <row r="3738">
          <cell r="C3738">
            <v>3734</v>
          </cell>
          <cell r="G3738">
            <v>1238.2222416060001</v>
          </cell>
          <cell r="H3738">
            <v>54.288200000000003</v>
          </cell>
          <cell r="I3738">
            <v>51.382526625311101</v>
          </cell>
        </row>
        <row r="3739">
          <cell r="C3739">
            <v>3735</v>
          </cell>
          <cell r="G3739">
            <v>1238.0989384449999</v>
          </cell>
          <cell r="H3739">
            <v>54.288200000000003</v>
          </cell>
          <cell r="I3739">
            <v>51.382526625311101</v>
          </cell>
        </row>
        <row r="3740">
          <cell r="C3740">
            <v>3736</v>
          </cell>
          <cell r="G3740">
            <v>1238.0554110310002</v>
          </cell>
          <cell r="H3740">
            <v>54.287199999999999</v>
          </cell>
          <cell r="I3740">
            <v>51.382526625311101</v>
          </cell>
        </row>
        <row r="3741">
          <cell r="C3741">
            <v>3737</v>
          </cell>
          <cell r="G3741">
            <v>1237.9389818529999</v>
          </cell>
          <cell r="H3741">
            <v>54.287199999999999</v>
          </cell>
          <cell r="I3741">
            <v>51.382526625311101</v>
          </cell>
        </row>
        <row r="3742">
          <cell r="C3742">
            <v>3738</v>
          </cell>
          <cell r="G3742">
            <v>1237.9027378630001</v>
          </cell>
          <cell r="H3742">
            <v>54.275399999999998</v>
          </cell>
          <cell r="I3742">
            <v>51.382526625311101</v>
          </cell>
        </row>
        <row r="3743">
          <cell r="C3743">
            <v>3739</v>
          </cell>
          <cell r="G3743">
            <v>1237.8233945210002</v>
          </cell>
          <cell r="H3743">
            <v>54.275399999999998</v>
          </cell>
          <cell r="I3743">
            <v>51.382526625311101</v>
          </cell>
        </row>
        <row r="3744">
          <cell r="C3744">
            <v>3740</v>
          </cell>
          <cell r="G3744">
            <v>1237.595897207</v>
          </cell>
          <cell r="H3744">
            <v>54.275399999999998</v>
          </cell>
          <cell r="I3744">
            <v>51.382526625311101</v>
          </cell>
        </row>
        <row r="3745">
          <cell r="C3745">
            <v>3741</v>
          </cell>
          <cell r="G3745">
            <v>1237.5874887099999</v>
          </cell>
          <cell r="H3745">
            <v>54.275399999999998</v>
          </cell>
          <cell r="I3745">
            <v>51.382526625311101</v>
          </cell>
        </row>
        <row r="3746">
          <cell r="C3746">
            <v>3742</v>
          </cell>
          <cell r="G3746">
            <v>1237.3683762980002</v>
          </cell>
          <cell r="H3746">
            <v>54.275399999999998</v>
          </cell>
          <cell r="I3746">
            <v>51.382526625311101</v>
          </cell>
        </row>
        <row r="3747">
          <cell r="C3747">
            <v>3743</v>
          </cell>
          <cell r="G3747">
            <v>1237.2419191469999</v>
          </cell>
          <cell r="H3747">
            <v>54.275399999999998</v>
          </cell>
          <cell r="I3747">
            <v>51.382526625311101</v>
          </cell>
        </row>
        <row r="3748">
          <cell r="C3748">
            <v>3744</v>
          </cell>
          <cell r="G3748">
            <v>1237.2031051680001</v>
          </cell>
          <cell r="H3748">
            <v>54.275300000000001</v>
          </cell>
          <cell r="I3748">
            <v>51.382526625311101</v>
          </cell>
        </row>
        <row r="3749">
          <cell r="C3749">
            <v>3745</v>
          </cell>
          <cell r="G3749">
            <v>1237.106013589</v>
          </cell>
          <cell r="H3749">
            <v>54.275300000000001</v>
          </cell>
          <cell r="I3749">
            <v>51.382526625311101</v>
          </cell>
        </row>
        <row r="3750">
          <cell r="C3750">
            <v>3746</v>
          </cell>
          <cell r="G3750">
            <v>1237.0959059900001</v>
          </cell>
          <cell r="H3750">
            <v>54.275300000000001</v>
          </cell>
          <cell r="I3750">
            <v>51.382526625311101</v>
          </cell>
        </row>
        <row r="3751">
          <cell r="C3751">
            <v>3747</v>
          </cell>
          <cell r="G3751">
            <v>1237.0431795930001</v>
          </cell>
          <cell r="H3751">
            <v>54.267899999999997</v>
          </cell>
          <cell r="I3751">
            <v>51.382526625311101</v>
          </cell>
        </row>
        <row r="3752">
          <cell r="C3752">
            <v>3748</v>
          </cell>
          <cell r="G3752">
            <v>1236.981985847</v>
          </cell>
          <cell r="H3752">
            <v>54.252800000000001</v>
          </cell>
          <cell r="I3752">
            <v>51.382526625311101</v>
          </cell>
        </row>
        <row r="3753">
          <cell r="C3753">
            <v>3749</v>
          </cell>
          <cell r="G3753">
            <v>1236.8058319870001</v>
          </cell>
          <cell r="H3753">
            <v>54.252800000000001</v>
          </cell>
          <cell r="I3753">
            <v>51.382526625311101</v>
          </cell>
        </row>
        <row r="3754">
          <cell r="C3754">
            <v>3750</v>
          </cell>
          <cell r="G3754">
            <v>1236.6661875080001</v>
          </cell>
          <cell r="H3754">
            <v>54.252800000000001</v>
          </cell>
          <cell r="I3754">
            <v>51.382526625311101</v>
          </cell>
        </row>
        <row r="3755">
          <cell r="C3755">
            <v>3751</v>
          </cell>
          <cell r="G3755">
            <v>1236.499091526</v>
          </cell>
          <cell r="H3755">
            <v>54.221491729706102</v>
          </cell>
          <cell r="I3755">
            <v>51.382526625311101</v>
          </cell>
        </row>
        <row r="3756">
          <cell r="C3756">
            <v>3752</v>
          </cell>
          <cell r="G3756">
            <v>1236.463506371</v>
          </cell>
          <cell r="H3756">
            <v>54.221491729706102</v>
          </cell>
          <cell r="I3756">
            <v>51.382526625311101</v>
          </cell>
        </row>
        <row r="3757">
          <cell r="C3757">
            <v>3753</v>
          </cell>
          <cell r="G3757">
            <v>1236.446297532</v>
          </cell>
          <cell r="H3757">
            <v>54.215018780000001</v>
          </cell>
          <cell r="I3757">
            <v>51.382526625311101</v>
          </cell>
        </row>
        <row r="3758">
          <cell r="C3758">
            <v>3754</v>
          </cell>
          <cell r="G3758">
            <v>1236.3257925079999</v>
          </cell>
          <cell r="H3758">
            <v>54.215018780000001</v>
          </cell>
          <cell r="I3758">
            <v>51.382526625311101</v>
          </cell>
        </row>
        <row r="3759">
          <cell r="C3759">
            <v>3755</v>
          </cell>
          <cell r="G3759">
            <v>1236.1373515560001</v>
          </cell>
          <cell r="H3759">
            <v>54.201897000000002</v>
          </cell>
          <cell r="I3759">
            <v>51.382526625311101</v>
          </cell>
        </row>
        <row r="3760">
          <cell r="C3760">
            <v>3756</v>
          </cell>
          <cell r="G3760">
            <v>1236.1240666680001</v>
          </cell>
          <cell r="H3760">
            <v>54.190300000000001</v>
          </cell>
          <cell r="I3760">
            <v>51.382526625311101</v>
          </cell>
        </row>
        <row r="3761">
          <cell r="C3761">
            <v>3757</v>
          </cell>
          <cell r="G3761">
            <v>1235.994985909</v>
          </cell>
          <cell r="H3761">
            <v>54.174799999999998</v>
          </cell>
          <cell r="I3761">
            <v>51.382526625311101</v>
          </cell>
        </row>
        <row r="3762">
          <cell r="C3762">
            <v>3758</v>
          </cell>
          <cell r="G3762">
            <v>1235.7133991630001</v>
          </cell>
          <cell r="H3762">
            <v>54.174799999999998</v>
          </cell>
          <cell r="I3762">
            <v>51.382526625311101</v>
          </cell>
        </row>
        <row r="3763">
          <cell r="C3763">
            <v>3759</v>
          </cell>
          <cell r="G3763">
            <v>1235.7006204500001</v>
          </cell>
          <cell r="H3763">
            <v>54.174799999999998</v>
          </cell>
          <cell r="I3763">
            <v>51.382526625311101</v>
          </cell>
        </row>
        <row r="3764">
          <cell r="C3764">
            <v>3760</v>
          </cell>
          <cell r="G3764">
            <v>1235.654116317</v>
          </cell>
          <cell r="H3764">
            <v>54.173000000000002</v>
          </cell>
          <cell r="I3764">
            <v>51.382526625311101</v>
          </cell>
        </row>
        <row r="3765">
          <cell r="C3765">
            <v>3761</v>
          </cell>
          <cell r="G3765">
            <v>1235.494338299</v>
          </cell>
          <cell r="H3765">
            <v>54.173000000000002</v>
          </cell>
          <cell r="I3765">
            <v>51.382526625311101</v>
          </cell>
        </row>
        <row r="3766">
          <cell r="C3766">
            <v>3762</v>
          </cell>
          <cell r="G3766">
            <v>1235.451146717</v>
          </cell>
          <cell r="H3766">
            <v>54.136600000000001</v>
          </cell>
          <cell r="I3766">
            <v>51.382526625311101</v>
          </cell>
        </row>
        <row r="3767">
          <cell r="C3767">
            <v>3763</v>
          </cell>
          <cell r="G3767">
            <v>1235.397133488</v>
          </cell>
          <cell r="H3767">
            <v>54.107599999999998</v>
          </cell>
          <cell r="I3767">
            <v>51.382526625311101</v>
          </cell>
        </row>
        <row r="3768">
          <cell r="C3768">
            <v>3764</v>
          </cell>
          <cell r="G3768">
            <v>1235.2866399079999</v>
          </cell>
          <cell r="H3768">
            <v>54.107599999999998</v>
          </cell>
          <cell r="I3768">
            <v>51.382526625311101</v>
          </cell>
        </row>
        <row r="3769">
          <cell r="C3769">
            <v>3765</v>
          </cell>
          <cell r="G3769">
            <v>1235.261984216</v>
          </cell>
          <cell r="H3769">
            <v>54.107599999999998</v>
          </cell>
          <cell r="I3769">
            <v>51.382526625311101</v>
          </cell>
        </row>
        <row r="3770">
          <cell r="C3770">
            <v>3766</v>
          </cell>
          <cell r="G3770">
            <v>1235.189809961</v>
          </cell>
          <cell r="H3770">
            <v>54.0809</v>
          </cell>
          <cell r="I3770">
            <v>51.382526625311101</v>
          </cell>
        </row>
        <row r="3771">
          <cell r="C3771">
            <v>3767</v>
          </cell>
          <cell r="G3771">
            <v>1235.1524523400001</v>
          </cell>
          <cell r="H3771">
            <v>54.0809</v>
          </cell>
          <cell r="I3771">
            <v>51.382526625311101</v>
          </cell>
        </row>
        <row r="3772">
          <cell r="C3772">
            <v>3768</v>
          </cell>
          <cell r="G3772">
            <v>1235.0824391699998</v>
          </cell>
          <cell r="H3772">
            <v>54.080140140629098</v>
          </cell>
          <cell r="I3772">
            <v>51.382526625311101</v>
          </cell>
        </row>
        <row r="3773">
          <cell r="C3773">
            <v>3769</v>
          </cell>
          <cell r="G3773">
            <v>1234.9304631519999</v>
          </cell>
          <cell r="H3773">
            <v>54.080140140629098</v>
          </cell>
          <cell r="I3773">
            <v>51.382526625311101</v>
          </cell>
        </row>
        <row r="3774">
          <cell r="C3774">
            <v>3770</v>
          </cell>
          <cell r="G3774">
            <v>1234.9154731680001</v>
          </cell>
          <cell r="H3774">
            <v>54.080140140629098</v>
          </cell>
          <cell r="I3774">
            <v>51.382526625311101</v>
          </cell>
        </row>
        <row r="3775">
          <cell r="C3775">
            <v>3771</v>
          </cell>
          <cell r="G3775">
            <v>1234.8086994729999</v>
          </cell>
          <cell r="H3775">
            <v>54.080140140629098</v>
          </cell>
          <cell r="I3775">
            <v>51.382526625311101</v>
          </cell>
        </row>
        <row r="3776">
          <cell r="C3776">
            <v>3772</v>
          </cell>
          <cell r="G3776">
            <v>1234.7897747679999</v>
          </cell>
          <cell r="H3776">
            <v>54.080140140629098</v>
          </cell>
          <cell r="I3776">
            <v>51.382526625311101</v>
          </cell>
        </row>
        <row r="3777">
          <cell r="C3777">
            <v>3773</v>
          </cell>
          <cell r="G3777">
            <v>1234.634351083</v>
          </cell>
          <cell r="H3777">
            <v>54.080140140629098</v>
          </cell>
          <cell r="I3777">
            <v>51.382526625311101</v>
          </cell>
        </row>
        <row r="3778">
          <cell r="C3778">
            <v>3774</v>
          </cell>
          <cell r="G3778">
            <v>1234.5856822769999</v>
          </cell>
          <cell r="H3778">
            <v>54.080140140629098</v>
          </cell>
          <cell r="I3778">
            <v>51.382526625311101</v>
          </cell>
        </row>
        <row r="3779">
          <cell r="C3779">
            <v>3775</v>
          </cell>
          <cell r="G3779">
            <v>1234.5846581170001</v>
          </cell>
          <cell r="H3779">
            <v>54.080140140629098</v>
          </cell>
          <cell r="I3779">
            <v>51.382526625311101</v>
          </cell>
        </row>
        <row r="3780">
          <cell r="C3780">
            <v>3776</v>
          </cell>
          <cell r="G3780">
            <v>1234.4361965109999</v>
          </cell>
          <cell r="H3780">
            <v>54.076099999999997</v>
          </cell>
          <cell r="I3780">
            <v>51.382526625311101</v>
          </cell>
        </row>
        <row r="3781">
          <cell r="C3781">
            <v>3777</v>
          </cell>
          <cell r="G3781">
            <v>1234.389346293</v>
          </cell>
          <cell r="H3781">
            <v>54.073599999999999</v>
          </cell>
          <cell r="I3781">
            <v>51.382526625311101</v>
          </cell>
        </row>
        <row r="3782">
          <cell r="C3782">
            <v>3778</v>
          </cell>
          <cell r="G3782">
            <v>1234.385455908</v>
          </cell>
          <cell r="H3782">
            <v>54.046700000000001</v>
          </cell>
          <cell r="I3782">
            <v>51.382526625311101</v>
          </cell>
        </row>
        <row r="3783">
          <cell r="C3783">
            <v>3779</v>
          </cell>
          <cell r="G3783">
            <v>1234.3318736149999</v>
          </cell>
          <cell r="H3783">
            <v>54.046700000000001</v>
          </cell>
          <cell r="I3783">
            <v>51.382526625311101</v>
          </cell>
        </row>
        <row r="3784">
          <cell r="C3784">
            <v>3780</v>
          </cell>
          <cell r="G3784">
            <v>1234.2939216169998</v>
          </cell>
          <cell r="H3784">
            <v>54.046700000000001</v>
          </cell>
          <cell r="I3784">
            <v>51.382526625311101</v>
          </cell>
        </row>
        <row r="3785">
          <cell r="C3785">
            <v>3781</v>
          </cell>
          <cell r="G3785">
            <v>1234.238087358</v>
          </cell>
          <cell r="H3785">
            <v>54.046700000000001</v>
          </cell>
          <cell r="I3785">
            <v>51.382526625311101</v>
          </cell>
        </row>
        <row r="3786">
          <cell r="C3786">
            <v>3782</v>
          </cell>
          <cell r="G3786">
            <v>1234.2355982470001</v>
          </cell>
          <cell r="H3786">
            <v>54.046700000000001</v>
          </cell>
          <cell r="I3786">
            <v>51.382526625311101</v>
          </cell>
        </row>
        <row r="3787">
          <cell r="C3787">
            <v>3783</v>
          </cell>
          <cell r="G3787">
            <v>1234.1333823049999</v>
          </cell>
          <cell r="H3787">
            <v>54.046700000000001</v>
          </cell>
          <cell r="I3787">
            <v>51.382526625311101</v>
          </cell>
        </row>
        <row r="3788">
          <cell r="C3788">
            <v>3784</v>
          </cell>
          <cell r="G3788">
            <v>1234.105314638</v>
          </cell>
          <cell r="H3788">
            <v>54.046700000000001</v>
          </cell>
          <cell r="I3788">
            <v>51.382526625311101</v>
          </cell>
        </row>
        <row r="3789">
          <cell r="C3789">
            <v>3785</v>
          </cell>
          <cell r="G3789">
            <v>1233.9019689499999</v>
          </cell>
          <cell r="H3789">
            <v>54.046700000000001</v>
          </cell>
          <cell r="I3789">
            <v>51.382526625311101</v>
          </cell>
        </row>
        <row r="3790">
          <cell r="C3790">
            <v>3786</v>
          </cell>
          <cell r="G3790">
            <v>1233.84820702</v>
          </cell>
          <cell r="H3790">
            <v>54.046700000000001</v>
          </cell>
          <cell r="I3790">
            <v>51.382526625311101</v>
          </cell>
        </row>
        <row r="3791">
          <cell r="C3791">
            <v>3787</v>
          </cell>
          <cell r="G3791">
            <v>1233.817957598</v>
          </cell>
          <cell r="H3791">
            <v>54.046700000000001</v>
          </cell>
          <cell r="I3791">
            <v>51.382526625311101</v>
          </cell>
        </row>
        <row r="3792">
          <cell r="C3792">
            <v>3788</v>
          </cell>
          <cell r="G3792">
            <v>1233.6769983089998</v>
          </cell>
          <cell r="H3792">
            <v>54.046700000000001</v>
          </cell>
          <cell r="I3792">
            <v>51.382526625311101</v>
          </cell>
        </row>
        <row r="3793">
          <cell r="C3793">
            <v>3789</v>
          </cell>
          <cell r="G3793">
            <v>1233.5986173250001</v>
          </cell>
          <cell r="H3793">
            <v>54.0429301802438</v>
          </cell>
          <cell r="I3793">
            <v>51.382526625311101</v>
          </cell>
        </row>
        <row r="3794">
          <cell r="C3794">
            <v>3790</v>
          </cell>
          <cell r="G3794">
            <v>1233.5618705019999</v>
          </cell>
          <cell r="H3794">
            <v>54.0429301802438</v>
          </cell>
          <cell r="I3794">
            <v>51.382526625311101</v>
          </cell>
        </row>
        <row r="3795">
          <cell r="C3795">
            <v>3791</v>
          </cell>
          <cell r="G3795">
            <v>1233.4104481710001</v>
          </cell>
          <cell r="H3795">
            <v>54.037399999999998</v>
          </cell>
          <cell r="I3795">
            <v>51.382526625311101</v>
          </cell>
        </row>
        <row r="3796">
          <cell r="C3796">
            <v>3792</v>
          </cell>
          <cell r="G3796">
            <v>1233.2766818550001</v>
          </cell>
          <cell r="H3796">
            <v>54.037399999999998</v>
          </cell>
          <cell r="I3796">
            <v>51.382526625311101</v>
          </cell>
        </row>
        <row r="3797">
          <cell r="C3797">
            <v>3793</v>
          </cell>
          <cell r="G3797">
            <v>1233.2636091509999</v>
          </cell>
          <cell r="H3797">
            <v>54.0289</v>
          </cell>
          <cell r="I3797">
            <v>51.382526625311101</v>
          </cell>
        </row>
        <row r="3798">
          <cell r="C3798">
            <v>3794</v>
          </cell>
          <cell r="G3798">
            <v>1233.210110513</v>
          </cell>
          <cell r="H3798">
            <v>54.014800000000001</v>
          </cell>
          <cell r="I3798">
            <v>51.382526625311101</v>
          </cell>
        </row>
        <row r="3799">
          <cell r="C3799">
            <v>3795</v>
          </cell>
          <cell r="G3799">
            <v>1232.9107791060001</v>
          </cell>
          <cell r="H3799">
            <v>54.011899999999997</v>
          </cell>
          <cell r="I3799">
            <v>51.382526625311101</v>
          </cell>
        </row>
        <row r="3800">
          <cell r="C3800">
            <v>3796</v>
          </cell>
          <cell r="G3800">
            <v>1232.849231399</v>
          </cell>
          <cell r="H3800">
            <v>54.011899999999997</v>
          </cell>
          <cell r="I3800">
            <v>51.382526625311101</v>
          </cell>
        </row>
        <row r="3801">
          <cell r="C3801">
            <v>3797</v>
          </cell>
          <cell r="G3801">
            <v>1232.829101176</v>
          </cell>
          <cell r="H3801">
            <v>53.997999999999998</v>
          </cell>
          <cell r="I3801">
            <v>51.382526625311101</v>
          </cell>
        </row>
        <row r="3802">
          <cell r="C3802">
            <v>3798</v>
          </cell>
          <cell r="G3802">
            <v>1232.7655796880001</v>
          </cell>
          <cell r="H3802">
            <v>53.992738214425898</v>
          </cell>
          <cell r="I3802">
            <v>51.382526625311101</v>
          </cell>
        </row>
        <row r="3803">
          <cell r="C3803">
            <v>3799</v>
          </cell>
          <cell r="G3803">
            <v>1232.755455604</v>
          </cell>
          <cell r="H3803">
            <v>53.987499999999997</v>
          </cell>
          <cell r="I3803">
            <v>51.382526625311101</v>
          </cell>
        </row>
        <row r="3804">
          <cell r="C3804">
            <v>3800</v>
          </cell>
          <cell r="G3804">
            <v>1232.734552158</v>
          </cell>
          <cell r="H3804">
            <v>53.987499999999997</v>
          </cell>
          <cell r="I3804">
            <v>51.382526625311101</v>
          </cell>
        </row>
        <row r="3805">
          <cell r="C3805">
            <v>3801</v>
          </cell>
          <cell r="G3805">
            <v>1232.726570223</v>
          </cell>
          <cell r="H3805">
            <v>53.987499999999997</v>
          </cell>
          <cell r="I3805">
            <v>51.382526625311101</v>
          </cell>
        </row>
        <row r="3806">
          <cell r="C3806">
            <v>3802</v>
          </cell>
          <cell r="G3806">
            <v>1232.7243452820001</v>
          </cell>
          <cell r="H3806">
            <v>53.987499999999997</v>
          </cell>
          <cell r="I3806">
            <v>51.382526625311101</v>
          </cell>
        </row>
        <row r="3807">
          <cell r="C3807">
            <v>3803</v>
          </cell>
          <cell r="G3807">
            <v>1232.6104317890001</v>
          </cell>
          <cell r="H3807">
            <v>53.987499999999997</v>
          </cell>
          <cell r="I3807">
            <v>51.382526625311101</v>
          </cell>
        </row>
        <row r="3808">
          <cell r="C3808">
            <v>3804</v>
          </cell>
          <cell r="G3808">
            <v>1232.5605107780002</v>
          </cell>
          <cell r="H3808">
            <v>53.987499999999997</v>
          </cell>
          <cell r="I3808">
            <v>51.382526625311101</v>
          </cell>
        </row>
        <row r="3809">
          <cell r="C3809">
            <v>3805</v>
          </cell>
          <cell r="G3809">
            <v>1232.403651095</v>
          </cell>
          <cell r="H3809">
            <v>53.984991810287497</v>
          </cell>
          <cell r="I3809">
            <v>51.382526625311101</v>
          </cell>
        </row>
        <row r="3810">
          <cell r="C3810">
            <v>3806</v>
          </cell>
          <cell r="G3810">
            <v>1232.312400453</v>
          </cell>
          <cell r="H3810">
            <v>53.984991810287497</v>
          </cell>
          <cell r="I3810">
            <v>51.382526625311101</v>
          </cell>
        </row>
        <row r="3811">
          <cell r="C3811">
            <v>3807</v>
          </cell>
          <cell r="G3811">
            <v>1232.059203129</v>
          </cell>
          <cell r="H3811">
            <v>53.983199999999997</v>
          </cell>
          <cell r="I3811">
            <v>51.382526625311101</v>
          </cell>
        </row>
        <row r="3812">
          <cell r="C3812">
            <v>3808</v>
          </cell>
          <cell r="G3812">
            <v>1231.5798680549999</v>
          </cell>
          <cell r="H3812">
            <v>53.983199999999997</v>
          </cell>
          <cell r="I3812">
            <v>51.382526625311101</v>
          </cell>
        </row>
        <row r="3813">
          <cell r="C3813">
            <v>3809</v>
          </cell>
          <cell r="G3813">
            <v>1231.3443863609998</v>
          </cell>
          <cell r="H3813">
            <v>53.981200000000001</v>
          </cell>
          <cell r="I3813">
            <v>51.382526625311101</v>
          </cell>
        </row>
        <row r="3814">
          <cell r="C3814">
            <v>3810</v>
          </cell>
          <cell r="G3814">
            <v>1231.3354369890001</v>
          </cell>
          <cell r="H3814">
            <v>53.981200000000001</v>
          </cell>
          <cell r="I3814">
            <v>51.382526625311101</v>
          </cell>
        </row>
        <row r="3815">
          <cell r="C3815">
            <v>3811</v>
          </cell>
          <cell r="G3815">
            <v>1231.3046368750001</v>
          </cell>
          <cell r="H3815">
            <v>53.981200000000001</v>
          </cell>
          <cell r="I3815">
            <v>51.382526625311101</v>
          </cell>
        </row>
        <row r="3816">
          <cell r="C3816">
            <v>3812</v>
          </cell>
          <cell r="G3816">
            <v>1231.2661439380001</v>
          </cell>
          <cell r="H3816">
            <v>53.981200000000001</v>
          </cell>
          <cell r="I3816">
            <v>51.382526625311101</v>
          </cell>
        </row>
        <row r="3817">
          <cell r="C3817">
            <v>3813</v>
          </cell>
          <cell r="G3817">
            <v>1231.175023025</v>
          </cell>
          <cell r="H3817">
            <v>53.975700000000003</v>
          </cell>
          <cell r="I3817">
            <v>51.382526625311101</v>
          </cell>
        </row>
        <row r="3818">
          <cell r="C3818">
            <v>3814</v>
          </cell>
          <cell r="G3818">
            <v>1231.064680253</v>
          </cell>
          <cell r="H3818">
            <v>53.975700000000003</v>
          </cell>
          <cell r="I3818">
            <v>51.382526625311101</v>
          </cell>
        </row>
        <row r="3819">
          <cell r="C3819">
            <v>3815</v>
          </cell>
          <cell r="G3819">
            <v>1230.7294211850001</v>
          </cell>
          <cell r="H3819">
            <v>53.940756411314197</v>
          </cell>
          <cell r="I3819">
            <v>51.382526625311101</v>
          </cell>
        </row>
        <row r="3820">
          <cell r="C3820">
            <v>3816</v>
          </cell>
          <cell r="G3820">
            <v>1230.5973076110001</v>
          </cell>
          <cell r="H3820">
            <v>53.940756411314197</v>
          </cell>
          <cell r="I3820">
            <v>51.382526625311101</v>
          </cell>
        </row>
        <row r="3821">
          <cell r="C3821">
            <v>3817</v>
          </cell>
          <cell r="G3821">
            <v>1230.504345217</v>
          </cell>
          <cell r="H3821">
            <v>53.935099999999998</v>
          </cell>
          <cell r="I3821">
            <v>51.382526625311101</v>
          </cell>
        </row>
        <row r="3822">
          <cell r="C3822">
            <v>3818</v>
          </cell>
          <cell r="G3822">
            <v>1230.2966076360001</v>
          </cell>
          <cell r="H3822">
            <v>53.935099999999998</v>
          </cell>
          <cell r="I3822">
            <v>51.382526625311101</v>
          </cell>
        </row>
        <row r="3823">
          <cell r="C3823">
            <v>3819</v>
          </cell>
          <cell r="G3823">
            <v>1230.210147427</v>
          </cell>
          <cell r="H3823">
            <v>53.932099999999998</v>
          </cell>
          <cell r="I3823">
            <v>51.382526625311101</v>
          </cell>
        </row>
        <row r="3824">
          <cell r="C3824">
            <v>3820</v>
          </cell>
          <cell r="G3824">
            <v>1230.0891928669998</v>
          </cell>
          <cell r="H3824">
            <v>53.932099999999998</v>
          </cell>
          <cell r="I3824">
            <v>51.382526625311101</v>
          </cell>
        </row>
        <row r="3825">
          <cell r="C3825">
            <v>3821</v>
          </cell>
          <cell r="G3825">
            <v>1230.0403629749999</v>
          </cell>
          <cell r="H3825">
            <v>53.932099999999998</v>
          </cell>
          <cell r="I3825">
            <v>51.382526625311101</v>
          </cell>
        </row>
        <row r="3826">
          <cell r="C3826">
            <v>3822</v>
          </cell>
          <cell r="G3826">
            <v>1229.944690322</v>
          </cell>
          <cell r="H3826">
            <v>53.932099999999998</v>
          </cell>
          <cell r="I3826">
            <v>51.382526625311101</v>
          </cell>
        </row>
        <row r="3827">
          <cell r="C3827">
            <v>3823</v>
          </cell>
          <cell r="G3827">
            <v>1229.7413605440001</v>
          </cell>
          <cell r="H3827">
            <v>53.932099999999998</v>
          </cell>
          <cell r="I3827">
            <v>51.382526625311101</v>
          </cell>
        </row>
        <row r="3828">
          <cell r="C3828">
            <v>3824</v>
          </cell>
          <cell r="G3828">
            <v>1229.6267776860002</v>
          </cell>
          <cell r="H3828">
            <v>53.932099999999998</v>
          </cell>
          <cell r="I3828">
            <v>51.382526625311101</v>
          </cell>
        </row>
        <row r="3829">
          <cell r="C3829">
            <v>3825</v>
          </cell>
          <cell r="G3829">
            <v>1229.5630893590001</v>
          </cell>
          <cell r="H3829">
            <v>53.932099999999998</v>
          </cell>
          <cell r="I3829">
            <v>51.382526625311101</v>
          </cell>
        </row>
        <row r="3830">
          <cell r="C3830">
            <v>3826</v>
          </cell>
          <cell r="G3830">
            <v>1229.4510390399998</v>
          </cell>
          <cell r="H3830">
            <v>53.932099999999998</v>
          </cell>
          <cell r="I3830">
            <v>51.382526625311101</v>
          </cell>
        </row>
        <row r="3831">
          <cell r="C3831">
            <v>3827</v>
          </cell>
          <cell r="G3831">
            <v>1229.4504032930001</v>
          </cell>
          <cell r="H3831">
            <v>53.932099999999998</v>
          </cell>
          <cell r="I3831">
            <v>51.382526625311101</v>
          </cell>
        </row>
        <row r="3832">
          <cell r="C3832">
            <v>3828</v>
          </cell>
          <cell r="G3832">
            <v>1229.408170918</v>
          </cell>
          <cell r="H3832">
            <v>53.932099999999998</v>
          </cell>
          <cell r="I3832">
            <v>51.382526625311101</v>
          </cell>
        </row>
        <row r="3833">
          <cell r="C3833">
            <v>3829</v>
          </cell>
          <cell r="G3833">
            <v>1229.3194605390001</v>
          </cell>
          <cell r="H3833">
            <v>53.914221432692202</v>
          </cell>
          <cell r="I3833">
            <v>51.382526625311101</v>
          </cell>
        </row>
        <row r="3834">
          <cell r="C3834">
            <v>3830</v>
          </cell>
          <cell r="G3834">
            <v>1229.313624914</v>
          </cell>
          <cell r="H3834">
            <v>53.914221432692202</v>
          </cell>
          <cell r="I3834">
            <v>51.382526625311101</v>
          </cell>
        </row>
        <row r="3835">
          <cell r="C3835">
            <v>3831</v>
          </cell>
          <cell r="G3835">
            <v>1229.1362653580002</v>
          </cell>
          <cell r="H3835">
            <v>53.914221432692202</v>
          </cell>
          <cell r="I3835">
            <v>51.382526625311101</v>
          </cell>
        </row>
        <row r="3836">
          <cell r="C3836">
            <v>3832</v>
          </cell>
          <cell r="G3836">
            <v>1229.129584667</v>
          </cell>
          <cell r="H3836">
            <v>53.914221432692202</v>
          </cell>
          <cell r="I3836">
            <v>51.382526625311101</v>
          </cell>
        </row>
        <row r="3837">
          <cell r="C3837">
            <v>3833</v>
          </cell>
          <cell r="G3837">
            <v>1229.055800457</v>
          </cell>
          <cell r="H3837">
            <v>53.9131</v>
          </cell>
          <cell r="I3837">
            <v>51.382526625311101</v>
          </cell>
        </row>
        <row r="3838">
          <cell r="C3838">
            <v>3834</v>
          </cell>
          <cell r="G3838">
            <v>1229.0464996780001</v>
          </cell>
          <cell r="H3838">
            <v>53.910200000000003</v>
          </cell>
          <cell r="I3838">
            <v>51.382526625311101</v>
          </cell>
        </row>
        <row r="3839">
          <cell r="C3839">
            <v>3835</v>
          </cell>
          <cell r="G3839">
            <v>1229.0463765940001</v>
          </cell>
          <cell r="H3839">
            <v>53.910200000000003</v>
          </cell>
          <cell r="I3839">
            <v>51.382526625311101</v>
          </cell>
        </row>
        <row r="3840">
          <cell r="C3840">
            <v>3836</v>
          </cell>
          <cell r="G3840">
            <v>1228.8912839329998</v>
          </cell>
          <cell r="H3840">
            <v>53.910200000000003</v>
          </cell>
          <cell r="I3840">
            <v>51.382526625311101</v>
          </cell>
        </row>
        <row r="3841">
          <cell r="C3841">
            <v>3837</v>
          </cell>
          <cell r="G3841">
            <v>1228.734843574</v>
          </cell>
          <cell r="H3841">
            <v>53.910200000000003</v>
          </cell>
          <cell r="I3841">
            <v>51.382526625311101</v>
          </cell>
        </row>
        <row r="3842">
          <cell r="C3842">
            <v>3838</v>
          </cell>
          <cell r="G3842">
            <v>1228.696494349</v>
          </cell>
          <cell r="H3842">
            <v>53.910200000000003</v>
          </cell>
          <cell r="I3842">
            <v>51.382526625311101</v>
          </cell>
        </row>
        <row r="3843">
          <cell r="C3843">
            <v>3839</v>
          </cell>
          <cell r="G3843">
            <v>1228.671627319</v>
          </cell>
          <cell r="H3843">
            <v>53.910200000000003</v>
          </cell>
          <cell r="I3843">
            <v>51.382526625311101</v>
          </cell>
        </row>
        <row r="3844">
          <cell r="C3844">
            <v>3840</v>
          </cell>
          <cell r="G3844">
            <v>1228.6352504209999</v>
          </cell>
          <cell r="H3844">
            <v>53.910200000000003</v>
          </cell>
          <cell r="I3844">
            <v>51.382526625311101</v>
          </cell>
        </row>
        <row r="3845">
          <cell r="C3845">
            <v>3841</v>
          </cell>
          <cell r="G3845">
            <v>1228.5916737760001</v>
          </cell>
          <cell r="H3845">
            <v>53.910200000000003</v>
          </cell>
          <cell r="I3845">
            <v>51.382526625311101</v>
          </cell>
        </row>
        <row r="3846">
          <cell r="C3846">
            <v>3842</v>
          </cell>
          <cell r="G3846">
            <v>1228.4692898800001</v>
          </cell>
          <cell r="H3846">
            <v>53.904600000000002</v>
          </cell>
          <cell r="I3846">
            <v>51.382526625311101</v>
          </cell>
        </row>
        <row r="3847">
          <cell r="C3847">
            <v>3843</v>
          </cell>
          <cell r="G3847">
            <v>1228.093059714</v>
          </cell>
          <cell r="H3847">
            <v>53.904600000000002</v>
          </cell>
          <cell r="I3847">
            <v>51.382526625311101</v>
          </cell>
        </row>
        <row r="3848">
          <cell r="C3848">
            <v>3844</v>
          </cell>
          <cell r="G3848">
            <v>1228.02772828</v>
          </cell>
          <cell r="H3848">
            <v>53.904600000000002</v>
          </cell>
          <cell r="I3848">
            <v>51.382526625311101</v>
          </cell>
        </row>
        <row r="3849">
          <cell r="C3849">
            <v>3845</v>
          </cell>
          <cell r="G3849">
            <v>1227.6756170330002</v>
          </cell>
          <cell r="H3849">
            <v>53.895660611053501</v>
          </cell>
          <cell r="I3849">
            <v>51.382526625311101</v>
          </cell>
        </row>
        <row r="3850">
          <cell r="C3850">
            <v>3846</v>
          </cell>
          <cell r="G3850">
            <v>1227.5336606689998</v>
          </cell>
          <cell r="H3850">
            <v>53.895660611053501</v>
          </cell>
          <cell r="I3850">
            <v>51.382526625311101</v>
          </cell>
        </row>
        <row r="3851">
          <cell r="C3851">
            <v>3847</v>
          </cell>
          <cell r="G3851">
            <v>1227.4164908309999</v>
          </cell>
          <cell r="H3851">
            <v>53.895660611053501</v>
          </cell>
          <cell r="I3851">
            <v>51.382526625311101</v>
          </cell>
        </row>
        <row r="3852">
          <cell r="C3852">
            <v>3848</v>
          </cell>
          <cell r="G3852">
            <v>1227.163523234</v>
          </cell>
          <cell r="H3852">
            <v>53.895660611053501</v>
          </cell>
          <cell r="I3852">
            <v>51.382526625311101</v>
          </cell>
        </row>
        <row r="3853">
          <cell r="C3853">
            <v>3849</v>
          </cell>
          <cell r="G3853">
            <v>1226.9915952679999</v>
          </cell>
          <cell r="H3853">
            <v>53.895660611053501</v>
          </cell>
          <cell r="I3853">
            <v>51.382526625311101</v>
          </cell>
        </row>
        <row r="3854">
          <cell r="C3854">
            <v>3850</v>
          </cell>
          <cell r="G3854">
            <v>1226.97872001</v>
          </cell>
          <cell r="H3854">
            <v>53.895099999999999</v>
          </cell>
          <cell r="I3854">
            <v>51.382526625311101</v>
          </cell>
        </row>
        <row r="3855">
          <cell r="C3855">
            <v>3851</v>
          </cell>
          <cell r="G3855">
            <v>1226.975488026</v>
          </cell>
          <cell r="H3855">
            <v>53.895099999999999</v>
          </cell>
          <cell r="I3855">
            <v>51.382526625311101</v>
          </cell>
        </row>
        <row r="3856">
          <cell r="C3856">
            <v>3852</v>
          </cell>
          <cell r="G3856">
            <v>1226.8066791910001</v>
          </cell>
          <cell r="H3856">
            <v>53.895099999999999</v>
          </cell>
          <cell r="I3856">
            <v>51.382526625311101</v>
          </cell>
        </row>
        <row r="3857">
          <cell r="C3857">
            <v>3853</v>
          </cell>
          <cell r="G3857">
            <v>1226.757816371</v>
          </cell>
          <cell r="H3857">
            <v>53.895099999999999</v>
          </cell>
          <cell r="I3857">
            <v>51.382526625311101</v>
          </cell>
        </row>
        <row r="3858">
          <cell r="C3858">
            <v>3854</v>
          </cell>
          <cell r="G3858">
            <v>1226.7176865429999</v>
          </cell>
          <cell r="H3858">
            <v>53.895099999999999</v>
          </cell>
          <cell r="I3858">
            <v>51.382526625311101</v>
          </cell>
        </row>
        <row r="3859">
          <cell r="C3859">
            <v>3855</v>
          </cell>
          <cell r="G3859">
            <v>1226.5655559129998</v>
          </cell>
          <cell r="H3859">
            <v>53.895099999999999</v>
          </cell>
          <cell r="I3859">
            <v>51.382526625311101</v>
          </cell>
        </row>
        <row r="3860">
          <cell r="C3860">
            <v>3856</v>
          </cell>
          <cell r="G3860">
            <v>1226.540830361</v>
          </cell>
          <cell r="H3860">
            <v>53.895099999999999</v>
          </cell>
          <cell r="I3860">
            <v>51.382526625311101</v>
          </cell>
        </row>
        <row r="3861">
          <cell r="C3861">
            <v>3857</v>
          </cell>
          <cell r="G3861">
            <v>1226.4727763110002</v>
          </cell>
          <cell r="H3861">
            <v>53.895099999999999</v>
          </cell>
          <cell r="I3861">
            <v>51.382526625311101</v>
          </cell>
        </row>
        <row r="3862">
          <cell r="C3862">
            <v>3858</v>
          </cell>
          <cell r="G3862">
            <v>1226.429766515</v>
          </cell>
          <cell r="H3862">
            <v>53.895099999999999</v>
          </cell>
          <cell r="I3862">
            <v>51.382526625311101</v>
          </cell>
        </row>
        <row r="3863">
          <cell r="C3863">
            <v>3859</v>
          </cell>
          <cell r="G3863">
            <v>1226.2323565489999</v>
          </cell>
          <cell r="H3863">
            <v>53.893099999999997</v>
          </cell>
          <cell r="I3863">
            <v>51.382526625311101</v>
          </cell>
        </row>
        <row r="3864">
          <cell r="C3864">
            <v>3860</v>
          </cell>
          <cell r="G3864">
            <v>1225.9891000359999</v>
          </cell>
          <cell r="H3864">
            <v>53.893099999999997</v>
          </cell>
          <cell r="I3864">
            <v>51.382526625311101</v>
          </cell>
        </row>
        <row r="3865">
          <cell r="C3865">
            <v>3861</v>
          </cell>
          <cell r="G3865">
            <v>1225.8499612210001</v>
          </cell>
          <cell r="H3865">
            <v>53.893099999999997</v>
          </cell>
          <cell r="I3865">
            <v>51.382526625311101</v>
          </cell>
        </row>
        <row r="3866">
          <cell r="C3866">
            <v>3862</v>
          </cell>
          <cell r="G3866">
            <v>1225.6466056629999</v>
          </cell>
          <cell r="H3866">
            <v>53.883299999999998</v>
          </cell>
          <cell r="I3866">
            <v>51.382526625311101</v>
          </cell>
        </row>
        <row r="3867">
          <cell r="C3867">
            <v>3863</v>
          </cell>
          <cell r="G3867">
            <v>1225.5341991989999</v>
          </cell>
          <cell r="H3867">
            <v>53.883299999999998</v>
          </cell>
          <cell r="I3867">
            <v>51.382526625311101</v>
          </cell>
        </row>
        <row r="3868">
          <cell r="C3868">
            <v>3864</v>
          </cell>
          <cell r="G3868">
            <v>1225.4784974040001</v>
          </cell>
          <cell r="H3868">
            <v>53.883299999999998</v>
          </cell>
          <cell r="I3868">
            <v>51.382526625311101</v>
          </cell>
        </row>
        <row r="3869">
          <cell r="C3869">
            <v>3865</v>
          </cell>
          <cell r="G3869">
            <v>1225.0015493010001</v>
          </cell>
          <cell r="H3869">
            <v>53.883299999999998</v>
          </cell>
          <cell r="I3869">
            <v>51.382526625311101</v>
          </cell>
        </row>
        <row r="3870">
          <cell r="C3870">
            <v>3866</v>
          </cell>
          <cell r="G3870">
            <v>1224.9682881690001</v>
          </cell>
          <cell r="H3870">
            <v>53.883299999999998</v>
          </cell>
          <cell r="I3870">
            <v>51.382526625311101</v>
          </cell>
        </row>
        <row r="3871">
          <cell r="C3871">
            <v>3867</v>
          </cell>
          <cell r="G3871">
            <v>1224.875509702</v>
          </cell>
          <cell r="H3871">
            <v>53.883000000000003</v>
          </cell>
          <cell r="I3871">
            <v>51.382526625311101</v>
          </cell>
        </row>
        <row r="3872">
          <cell r="C3872">
            <v>3868</v>
          </cell>
          <cell r="G3872">
            <v>1224.7965790790001</v>
          </cell>
          <cell r="H3872">
            <v>53.879251206518298</v>
          </cell>
          <cell r="I3872">
            <v>51.382526625311101</v>
          </cell>
        </row>
        <row r="3873">
          <cell r="C3873">
            <v>3869</v>
          </cell>
          <cell r="G3873">
            <v>1224.6111096540001</v>
          </cell>
          <cell r="H3873">
            <v>53.879251206518298</v>
          </cell>
          <cell r="I3873">
            <v>51.382526625311101</v>
          </cell>
        </row>
        <row r="3874">
          <cell r="C3874">
            <v>3870</v>
          </cell>
          <cell r="G3874">
            <v>1224.433639283</v>
          </cell>
          <cell r="H3874">
            <v>53.879251206518298</v>
          </cell>
          <cell r="I3874">
            <v>51.382526625311101</v>
          </cell>
        </row>
        <row r="3875">
          <cell r="C3875">
            <v>3871</v>
          </cell>
          <cell r="G3875">
            <v>1224.3635346590002</v>
          </cell>
          <cell r="H3875">
            <v>53.873800000000003</v>
          </cell>
          <cell r="I3875">
            <v>51.382526625311101</v>
          </cell>
        </row>
        <row r="3876">
          <cell r="C3876">
            <v>3872</v>
          </cell>
          <cell r="G3876">
            <v>1224.3030229569999</v>
          </cell>
          <cell r="H3876">
            <v>53.871699999999997</v>
          </cell>
          <cell r="I3876">
            <v>51.382526625311101</v>
          </cell>
        </row>
        <row r="3877">
          <cell r="C3877">
            <v>3873</v>
          </cell>
          <cell r="G3877">
            <v>1224.2791350350001</v>
          </cell>
          <cell r="H3877">
            <v>53.871699999999997</v>
          </cell>
          <cell r="I3877">
            <v>51.382526625311101</v>
          </cell>
        </row>
        <row r="3878">
          <cell r="C3878">
            <v>3874</v>
          </cell>
          <cell r="G3878">
            <v>1224.050411056</v>
          </cell>
          <cell r="H3878">
            <v>53.871699999999997</v>
          </cell>
          <cell r="I3878">
            <v>51.382526625311101</v>
          </cell>
        </row>
        <row r="3879">
          <cell r="C3879">
            <v>3875</v>
          </cell>
          <cell r="G3879">
            <v>1223.974023404</v>
          </cell>
          <cell r="H3879">
            <v>53.871699999999997</v>
          </cell>
          <cell r="I3879">
            <v>51.382526625311101</v>
          </cell>
        </row>
        <row r="3880">
          <cell r="C3880">
            <v>3876</v>
          </cell>
          <cell r="G3880">
            <v>1223.877842162</v>
          </cell>
          <cell r="H3880">
            <v>53.871699999999997</v>
          </cell>
          <cell r="I3880">
            <v>51.382526625311101</v>
          </cell>
        </row>
        <row r="3881">
          <cell r="C3881">
            <v>3877</v>
          </cell>
          <cell r="G3881">
            <v>1223.8576554199999</v>
          </cell>
          <cell r="H3881">
            <v>53.871699999999997</v>
          </cell>
          <cell r="I3881">
            <v>51.382526625311101</v>
          </cell>
        </row>
        <row r="3882">
          <cell r="C3882">
            <v>3878</v>
          </cell>
          <cell r="G3882">
            <v>1223.672994771</v>
          </cell>
          <cell r="H3882">
            <v>53.871699999999997</v>
          </cell>
          <cell r="I3882">
            <v>51.382526625311101</v>
          </cell>
        </row>
        <row r="3883">
          <cell r="C3883">
            <v>3879</v>
          </cell>
          <cell r="G3883">
            <v>1223.6705136410001</v>
          </cell>
          <cell r="H3883">
            <v>53.871699999999997</v>
          </cell>
          <cell r="I3883">
            <v>51.382526625311101</v>
          </cell>
        </row>
        <row r="3884">
          <cell r="C3884">
            <v>3880</v>
          </cell>
          <cell r="G3884">
            <v>1223.483795589</v>
          </cell>
          <cell r="H3884">
            <v>53.871699999999997</v>
          </cell>
          <cell r="I3884">
            <v>51.382526625311101</v>
          </cell>
        </row>
        <row r="3885">
          <cell r="C3885">
            <v>3881</v>
          </cell>
          <cell r="G3885">
            <v>1223.4336833110001</v>
          </cell>
          <cell r="H3885">
            <v>53.871699999999997</v>
          </cell>
          <cell r="I3885">
            <v>51.382526625311101</v>
          </cell>
        </row>
        <row r="3886">
          <cell r="C3886">
            <v>3882</v>
          </cell>
          <cell r="G3886">
            <v>1223.426292976</v>
          </cell>
          <cell r="H3886">
            <v>53.870424021707102</v>
          </cell>
          <cell r="I3886">
            <v>51.382526625311101</v>
          </cell>
        </row>
        <row r="3887">
          <cell r="C3887">
            <v>3883</v>
          </cell>
          <cell r="G3887">
            <v>1223.3270460260001</v>
          </cell>
          <cell r="H3887">
            <v>53.870424021707102</v>
          </cell>
          <cell r="I3887">
            <v>51.382526625311101</v>
          </cell>
        </row>
        <row r="3888">
          <cell r="C3888">
            <v>3884</v>
          </cell>
          <cell r="G3888">
            <v>1223.228982503</v>
          </cell>
          <cell r="H3888">
            <v>53.870424021707102</v>
          </cell>
          <cell r="I3888">
            <v>51.382526625311101</v>
          </cell>
        </row>
        <row r="3889">
          <cell r="C3889">
            <v>3885</v>
          </cell>
          <cell r="G3889">
            <v>1223.2092201380001</v>
          </cell>
          <cell r="H3889">
            <v>53.870424021707102</v>
          </cell>
          <cell r="I3889">
            <v>51.382526625311101</v>
          </cell>
        </row>
        <row r="3890">
          <cell r="C3890">
            <v>3886</v>
          </cell>
          <cell r="G3890">
            <v>1223.1468200079998</v>
          </cell>
          <cell r="H3890">
            <v>53.870424021707102</v>
          </cell>
          <cell r="I3890">
            <v>51.382526625311101</v>
          </cell>
        </row>
        <row r="3891">
          <cell r="C3891">
            <v>3887</v>
          </cell>
          <cell r="G3891">
            <v>1223.1007566140001</v>
          </cell>
          <cell r="H3891">
            <v>53.870424021707102</v>
          </cell>
          <cell r="I3891">
            <v>51.382526625311101</v>
          </cell>
        </row>
        <row r="3892">
          <cell r="C3892">
            <v>3888</v>
          </cell>
          <cell r="G3892">
            <v>1222.8537083409999</v>
          </cell>
          <cell r="H3892">
            <v>53.870424021707102</v>
          </cell>
          <cell r="I3892">
            <v>51.382526625311101</v>
          </cell>
        </row>
        <row r="3893">
          <cell r="C3893">
            <v>3889</v>
          </cell>
          <cell r="G3893">
            <v>1222.8315289040002</v>
          </cell>
          <cell r="H3893">
            <v>53.870424021707102</v>
          </cell>
          <cell r="I3893">
            <v>51.382526625311101</v>
          </cell>
        </row>
        <row r="3894">
          <cell r="C3894">
            <v>3890</v>
          </cell>
          <cell r="G3894">
            <v>1222.6279603759999</v>
          </cell>
          <cell r="H3894">
            <v>53.870424021707102</v>
          </cell>
          <cell r="I3894">
            <v>51.382526625311101</v>
          </cell>
        </row>
        <row r="3895">
          <cell r="C3895">
            <v>3891</v>
          </cell>
          <cell r="G3895">
            <v>1222.6167977169998</v>
          </cell>
          <cell r="H3895">
            <v>53.870424021707102</v>
          </cell>
          <cell r="I3895">
            <v>51.382526625311101</v>
          </cell>
        </row>
        <row r="3896">
          <cell r="C3896">
            <v>3892</v>
          </cell>
          <cell r="G3896">
            <v>1222.413449335</v>
          </cell>
          <cell r="H3896">
            <v>53.870424021707102</v>
          </cell>
          <cell r="I3896">
            <v>51.382526625311101</v>
          </cell>
        </row>
        <row r="3897">
          <cell r="C3897">
            <v>3893</v>
          </cell>
          <cell r="G3897">
            <v>1222.306716736</v>
          </cell>
          <cell r="H3897">
            <v>53.870424021707102</v>
          </cell>
          <cell r="I3897">
            <v>51.382526625311101</v>
          </cell>
        </row>
        <row r="3898">
          <cell r="C3898">
            <v>3894</v>
          </cell>
          <cell r="G3898">
            <v>1222.2798957179998</v>
          </cell>
          <cell r="H3898">
            <v>53.863300000000002</v>
          </cell>
          <cell r="I3898">
            <v>51.382526625311101</v>
          </cell>
        </row>
        <row r="3899">
          <cell r="C3899">
            <v>3895</v>
          </cell>
          <cell r="G3899">
            <v>1222.2761003590001</v>
          </cell>
          <cell r="H3899">
            <v>53.858499999999999</v>
          </cell>
          <cell r="I3899">
            <v>51.382526625311101</v>
          </cell>
        </row>
        <row r="3900">
          <cell r="C3900">
            <v>3896</v>
          </cell>
          <cell r="G3900">
            <v>1222.1969758140001</v>
          </cell>
          <cell r="H3900">
            <v>53.858499999999999</v>
          </cell>
          <cell r="I3900">
            <v>51.382526625311101</v>
          </cell>
        </row>
        <row r="3901">
          <cell r="C3901">
            <v>3897</v>
          </cell>
          <cell r="G3901">
            <v>1221.863209714</v>
          </cell>
          <cell r="H3901">
            <v>53.858499999999999</v>
          </cell>
          <cell r="I3901">
            <v>51.382526625311101</v>
          </cell>
        </row>
        <row r="3902">
          <cell r="C3902">
            <v>3898</v>
          </cell>
          <cell r="G3902">
            <v>1221.8599478160002</v>
          </cell>
          <cell r="H3902">
            <v>53.858499999999999</v>
          </cell>
          <cell r="I3902">
            <v>51.382526625311101</v>
          </cell>
        </row>
        <row r="3903">
          <cell r="C3903">
            <v>3899</v>
          </cell>
          <cell r="G3903">
            <v>1221.4251735429998</v>
          </cell>
          <cell r="H3903">
            <v>53.853400000000001</v>
          </cell>
          <cell r="I3903">
            <v>51.382526625311101</v>
          </cell>
        </row>
        <row r="3904">
          <cell r="C3904">
            <v>3900</v>
          </cell>
          <cell r="G3904">
            <v>1221.0006197530001</v>
          </cell>
          <cell r="H3904">
            <v>53.853400000000001</v>
          </cell>
          <cell r="I3904">
            <v>51.382526625311101</v>
          </cell>
        </row>
        <row r="3905">
          <cell r="C3905">
            <v>3901</v>
          </cell>
          <cell r="G3905">
            <v>1220.981970952</v>
          </cell>
          <cell r="H3905">
            <v>53.853400000000001</v>
          </cell>
          <cell r="I3905">
            <v>51.382526625311101</v>
          </cell>
        </row>
        <row r="3906">
          <cell r="C3906">
            <v>3902</v>
          </cell>
          <cell r="G3906">
            <v>1220.9626755090001</v>
          </cell>
          <cell r="H3906">
            <v>53.853400000000001</v>
          </cell>
          <cell r="I3906">
            <v>51.382526625311101</v>
          </cell>
        </row>
        <row r="3907">
          <cell r="C3907">
            <v>3903</v>
          </cell>
          <cell r="G3907">
            <v>1220.83192732</v>
          </cell>
          <cell r="H3907">
            <v>53.850900000000003</v>
          </cell>
          <cell r="I3907">
            <v>51.382526625311101</v>
          </cell>
        </row>
        <row r="3908">
          <cell r="C3908">
            <v>3904</v>
          </cell>
          <cell r="G3908">
            <v>1220.608114523</v>
          </cell>
          <cell r="H3908">
            <v>53.850900000000003</v>
          </cell>
          <cell r="I3908">
            <v>51.382526625311101</v>
          </cell>
        </row>
        <row r="3909">
          <cell r="C3909">
            <v>3905</v>
          </cell>
          <cell r="G3909">
            <v>1220.5163725739999</v>
          </cell>
          <cell r="H3909">
            <v>53.850900000000003</v>
          </cell>
          <cell r="I3909">
            <v>51.382526625311101</v>
          </cell>
        </row>
        <row r="3910">
          <cell r="C3910">
            <v>3906</v>
          </cell>
          <cell r="G3910">
            <v>1220.4263952669999</v>
          </cell>
          <cell r="H3910">
            <v>53.850900000000003</v>
          </cell>
          <cell r="I3910">
            <v>51.382526625311101</v>
          </cell>
        </row>
        <row r="3911">
          <cell r="C3911">
            <v>3907</v>
          </cell>
          <cell r="G3911">
            <v>1220.249332737</v>
          </cell>
          <cell r="H3911">
            <v>53.850900000000003</v>
          </cell>
          <cell r="I3911">
            <v>51.382526625311101</v>
          </cell>
        </row>
        <row r="3912">
          <cell r="C3912">
            <v>3908</v>
          </cell>
          <cell r="G3912">
            <v>1219.705444386</v>
          </cell>
          <cell r="H3912">
            <v>53.850900000000003</v>
          </cell>
          <cell r="I3912">
            <v>51.382526625311101</v>
          </cell>
        </row>
        <row r="3913">
          <cell r="C3913">
            <v>3909</v>
          </cell>
          <cell r="G3913">
            <v>1219.5948162269999</v>
          </cell>
          <cell r="H3913">
            <v>53.850900000000003</v>
          </cell>
          <cell r="I3913">
            <v>51.382526625311101</v>
          </cell>
        </row>
        <row r="3914">
          <cell r="C3914">
            <v>3910</v>
          </cell>
          <cell r="G3914">
            <v>1219.588010875</v>
          </cell>
          <cell r="H3914">
            <v>53.850900000000003</v>
          </cell>
          <cell r="I3914">
            <v>51.382526625311101</v>
          </cell>
        </row>
        <row r="3915">
          <cell r="C3915">
            <v>3911</v>
          </cell>
          <cell r="G3915">
            <v>1219.5652240679999</v>
          </cell>
          <cell r="H3915">
            <v>53.850900000000003</v>
          </cell>
          <cell r="I3915">
            <v>51.382526625311101</v>
          </cell>
        </row>
        <row r="3916">
          <cell r="C3916">
            <v>3912</v>
          </cell>
          <cell r="G3916">
            <v>1219.3876824270001</v>
          </cell>
          <cell r="H3916">
            <v>53.850900000000003</v>
          </cell>
          <cell r="I3916">
            <v>51.382526625311101</v>
          </cell>
        </row>
        <row r="3917">
          <cell r="C3917">
            <v>3913</v>
          </cell>
          <cell r="G3917">
            <v>1219.2319276809999</v>
          </cell>
          <cell r="H3917">
            <v>53.850900000000003</v>
          </cell>
          <cell r="I3917">
            <v>51.382526625311101</v>
          </cell>
        </row>
        <row r="3918">
          <cell r="C3918">
            <v>3914</v>
          </cell>
          <cell r="G3918">
            <v>1219.1783464560001</v>
          </cell>
          <cell r="H3918">
            <v>53.850900000000003</v>
          </cell>
          <cell r="I3918">
            <v>51.382526625311101</v>
          </cell>
        </row>
        <row r="3919">
          <cell r="C3919">
            <v>3915</v>
          </cell>
          <cell r="G3919">
            <v>1218.9902069570001</v>
          </cell>
          <cell r="H3919">
            <v>53.850191127038002</v>
          </cell>
          <cell r="I3919">
            <v>51.382526625311101</v>
          </cell>
        </row>
        <row r="3920">
          <cell r="C3920">
            <v>3916</v>
          </cell>
          <cell r="G3920">
            <v>1218.7976571529998</v>
          </cell>
          <cell r="H3920">
            <v>53.850191127038002</v>
          </cell>
          <cell r="I3920">
            <v>51.382526625311101</v>
          </cell>
        </row>
        <row r="3921">
          <cell r="C3921">
            <v>3917</v>
          </cell>
          <cell r="G3921">
            <v>1218.6701286510001</v>
          </cell>
          <cell r="H3921">
            <v>53.850191127038002</v>
          </cell>
          <cell r="I3921">
            <v>51.382526625311101</v>
          </cell>
        </row>
        <row r="3922">
          <cell r="C3922">
            <v>3918</v>
          </cell>
          <cell r="G3922">
            <v>1218.228165454</v>
          </cell>
          <cell r="H3922">
            <v>53.849400000000003</v>
          </cell>
          <cell r="I3922">
            <v>51.382526625311101</v>
          </cell>
        </row>
        <row r="3923">
          <cell r="C3923">
            <v>3919</v>
          </cell>
          <cell r="G3923">
            <v>1218.2170151770001</v>
          </cell>
          <cell r="H3923">
            <v>53.846299999999999</v>
          </cell>
          <cell r="I3923">
            <v>51.382526625311101</v>
          </cell>
        </row>
        <row r="3924">
          <cell r="C3924">
            <v>3920</v>
          </cell>
          <cell r="G3924">
            <v>1218.2158039210001</v>
          </cell>
          <cell r="H3924">
            <v>53.840298441915898</v>
          </cell>
          <cell r="I3924">
            <v>51.382526625311101</v>
          </cell>
        </row>
        <row r="3925">
          <cell r="C3925">
            <v>3921</v>
          </cell>
          <cell r="G3925">
            <v>1218.0859196260001</v>
          </cell>
          <cell r="H3925">
            <v>53.840298441915898</v>
          </cell>
          <cell r="I3925">
            <v>51.382526625311101</v>
          </cell>
        </row>
        <row r="3926">
          <cell r="C3926">
            <v>3922</v>
          </cell>
          <cell r="G3926">
            <v>1218.066096648</v>
          </cell>
          <cell r="H3926">
            <v>53.840298441915898</v>
          </cell>
          <cell r="I3926">
            <v>51.382526625311101</v>
          </cell>
        </row>
        <row r="3927">
          <cell r="C3927">
            <v>3923</v>
          </cell>
          <cell r="G3927">
            <v>1218.0250941209999</v>
          </cell>
          <cell r="H3927">
            <v>53.840298441915898</v>
          </cell>
          <cell r="I3927">
            <v>51.382526625311101</v>
          </cell>
        </row>
        <row r="3928">
          <cell r="C3928">
            <v>3924</v>
          </cell>
          <cell r="G3928">
            <v>1217.92822755</v>
          </cell>
          <cell r="H3928">
            <v>53.840298441915898</v>
          </cell>
          <cell r="I3928">
            <v>51.382526625311101</v>
          </cell>
        </row>
        <row r="3929">
          <cell r="C3929">
            <v>3925</v>
          </cell>
          <cell r="G3929">
            <v>1217.8685423270001</v>
          </cell>
          <cell r="H3929">
            <v>53.840298441915898</v>
          </cell>
          <cell r="I3929">
            <v>51.382526625311101</v>
          </cell>
        </row>
        <row r="3930">
          <cell r="C3930">
            <v>3926</v>
          </cell>
          <cell r="G3930">
            <v>1217.778718951</v>
          </cell>
          <cell r="H3930">
            <v>53.840298441915898</v>
          </cell>
          <cell r="I3930">
            <v>51.382526625311101</v>
          </cell>
        </row>
        <row r="3931">
          <cell r="C3931">
            <v>3927</v>
          </cell>
          <cell r="G3931">
            <v>1217.7698746849999</v>
          </cell>
          <cell r="H3931">
            <v>53.840298441915898</v>
          </cell>
          <cell r="I3931">
            <v>51.382526625311101</v>
          </cell>
        </row>
        <row r="3932">
          <cell r="C3932">
            <v>3928</v>
          </cell>
          <cell r="G3932">
            <v>1217.751823714</v>
          </cell>
          <cell r="H3932">
            <v>53.840298441915898</v>
          </cell>
          <cell r="I3932">
            <v>51.382526625311101</v>
          </cell>
        </row>
        <row r="3933">
          <cell r="C3933">
            <v>3929</v>
          </cell>
          <cell r="G3933">
            <v>1217.7340660250002</v>
          </cell>
          <cell r="H3933">
            <v>53.8399</v>
          </cell>
          <cell r="I3933">
            <v>51.382526625311101</v>
          </cell>
        </row>
        <row r="3934">
          <cell r="C3934">
            <v>3930</v>
          </cell>
          <cell r="G3934">
            <v>1217.7130271890001</v>
          </cell>
          <cell r="H3934">
            <v>53.8399</v>
          </cell>
          <cell r="I3934">
            <v>51.382526625311101</v>
          </cell>
        </row>
        <row r="3935">
          <cell r="C3935">
            <v>3931</v>
          </cell>
          <cell r="G3935">
            <v>1217.694921474</v>
          </cell>
          <cell r="H3935">
            <v>53.8399</v>
          </cell>
          <cell r="I3935">
            <v>51.382526625311101</v>
          </cell>
        </row>
        <row r="3936">
          <cell r="C3936">
            <v>3932</v>
          </cell>
          <cell r="G3936">
            <v>1217.4734054749999</v>
          </cell>
          <cell r="H3936">
            <v>53.8399</v>
          </cell>
          <cell r="I3936">
            <v>51.382526625311101</v>
          </cell>
        </row>
        <row r="3937">
          <cell r="C3937">
            <v>3933</v>
          </cell>
          <cell r="G3937">
            <v>1217.319174126</v>
          </cell>
          <cell r="H3937">
            <v>53.836599999999997</v>
          </cell>
          <cell r="I3937">
            <v>51.382526625311101</v>
          </cell>
        </row>
        <row r="3938">
          <cell r="C3938">
            <v>3934</v>
          </cell>
          <cell r="G3938">
            <v>1217.2405206210001</v>
          </cell>
          <cell r="H3938">
            <v>53.836599999999997</v>
          </cell>
          <cell r="I3938">
            <v>51.382526625311101</v>
          </cell>
        </row>
        <row r="3939">
          <cell r="C3939">
            <v>3935</v>
          </cell>
          <cell r="G3939">
            <v>1217.0526387279999</v>
          </cell>
          <cell r="H3939">
            <v>53.833100000000002</v>
          </cell>
          <cell r="I3939">
            <v>51.382526625311101</v>
          </cell>
        </row>
        <row r="3940">
          <cell r="C3940">
            <v>3936</v>
          </cell>
          <cell r="G3940">
            <v>1216.880059009</v>
          </cell>
          <cell r="H3940">
            <v>53.826900000000002</v>
          </cell>
          <cell r="I3940">
            <v>51.382526625311101</v>
          </cell>
        </row>
        <row r="3941">
          <cell r="C3941">
            <v>3937</v>
          </cell>
          <cell r="G3941">
            <v>1216.748791579</v>
          </cell>
          <cell r="H3941">
            <v>53.826900000000002</v>
          </cell>
          <cell r="I3941">
            <v>51.382526625311101</v>
          </cell>
        </row>
        <row r="3942">
          <cell r="C3942">
            <v>3938</v>
          </cell>
          <cell r="G3942">
            <v>1216.543167134</v>
          </cell>
          <cell r="H3942">
            <v>53.826900000000002</v>
          </cell>
          <cell r="I3942">
            <v>51.382526625311101</v>
          </cell>
        </row>
        <row r="3943">
          <cell r="C3943">
            <v>3939</v>
          </cell>
          <cell r="G3943">
            <v>1216.191282585</v>
          </cell>
          <cell r="H3943">
            <v>53.825099999999999</v>
          </cell>
          <cell r="I3943">
            <v>51.382526625311101</v>
          </cell>
        </row>
        <row r="3944">
          <cell r="C3944">
            <v>3940</v>
          </cell>
          <cell r="G3944">
            <v>1216.0234671360001</v>
          </cell>
          <cell r="H3944">
            <v>53.8187</v>
          </cell>
          <cell r="I3944">
            <v>51.382526625311101</v>
          </cell>
        </row>
        <row r="3945">
          <cell r="C3945">
            <v>3941</v>
          </cell>
          <cell r="G3945">
            <v>1215.9676188670001</v>
          </cell>
          <cell r="H3945">
            <v>53.816400000000002</v>
          </cell>
          <cell r="I3945">
            <v>51.382526625311101</v>
          </cell>
        </row>
        <row r="3946">
          <cell r="C3946">
            <v>3942</v>
          </cell>
          <cell r="G3946">
            <v>1215.4521189729999</v>
          </cell>
          <cell r="H3946">
            <v>53.8107323447908</v>
          </cell>
          <cell r="I3946">
            <v>51.382526625311101</v>
          </cell>
        </row>
        <row r="3947">
          <cell r="C3947">
            <v>3943</v>
          </cell>
          <cell r="G3947">
            <v>1214.9965445920002</v>
          </cell>
          <cell r="H3947">
            <v>53.8107323447908</v>
          </cell>
          <cell r="I3947">
            <v>51.382526625311101</v>
          </cell>
        </row>
        <row r="3948">
          <cell r="C3948">
            <v>3944</v>
          </cell>
          <cell r="G3948">
            <v>1214.8366888200001</v>
          </cell>
          <cell r="H3948">
            <v>53.8107323447908</v>
          </cell>
          <cell r="I3948">
            <v>51.382526625311101</v>
          </cell>
        </row>
        <row r="3949">
          <cell r="C3949">
            <v>3945</v>
          </cell>
          <cell r="G3949">
            <v>1214.6835378230001</v>
          </cell>
          <cell r="H3949">
            <v>53.8107323447908</v>
          </cell>
          <cell r="I3949">
            <v>51.382526625311101</v>
          </cell>
        </row>
        <row r="3950">
          <cell r="C3950">
            <v>3946</v>
          </cell>
          <cell r="G3950">
            <v>1214.3081429039999</v>
          </cell>
          <cell r="H3950">
            <v>53.807558793864096</v>
          </cell>
          <cell r="I3950">
            <v>51.382526625311101</v>
          </cell>
        </row>
        <row r="3951">
          <cell r="C3951">
            <v>3947</v>
          </cell>
          <cell r="G3951">
            <v>1214.2464920689999</v>
          </cell>
          <cell r="H3951">
            <v>53.807558793864096</v>
          </cell>
          <cell r="I3951">
            <v>51.382526625311101</v>
          </cell>
        </row>
        <row r="3952">
          <cell r="C3952">
            <v>3948</v>
          </cell>
          <cell r="G3952">
            <v>1214.2100166199998</v>
          </cell>
          <cell r="H3952">
            <v>53.807558793864096</v>
          </cell>
          <cell r="I3952">
            <v>51.382526625311101</v>
          </cell>
        </row>
        <row r="3953">
          <cell r="C3953">
            <v>3949</v>
          </cell>
          <cell r="G3953">
            <v>1214.149357411</v>
          </cell>
          <cell r="H3953">
            <v>53.799399999999999</v>
          </cell>
          <cell r="I3953">
            <v>51.382526625311101</v>
          </cell>
        </row>
        <row r="3954">
          <cell r="C3954">
            <v>3950</v>
          </cell>
          <cell r="G3954">
            <v>1213.684220529</v>
          </cell>
          <cell r="H3954">
            <v>53.796410823040397</v>
          </cell>
          <cell r="I3954">
            <v>51.382526625311101</v>
          </cell>
        </row>
        <row r="3955">
          <cell r="C3955">
            <v>3951</v>
          </cell>
          <cell r="G3955">
            <v>1213.613845627</v>
          </cell>
          <cell r="H3955">
            <v>53.796410823040397</v>
          </cell>
          <cell r="I3955">
            <v>51.382526625311101</v>
          </cell>
        </row>
        <row r="3956">
          <cell r="C3956">
            <v>3952</v>
          </cell>
          <cell r="G3956">
            <v>1213.5175177629999</v>
          </cell>
          <cell r="H3956">
            <v>53.784199999999998</v>
          </cell>
          <cell r="I3956">
            <v>51.382526625311101</v>
          </cell>
        </row>
        <row r="3957">
          <cell r="C3957">
            <v>3953</v>
          </cell>
          <cell r="G3957">
            <v>1213.3918836830001</v>
          </cell>
          <cell r="H3957">
            <v>53.784199999999998</v>
          </cell>
          <cell r="I3957">
            <v>51.382526625311101</v>
          </cell>
        </row>
        <row r="3958">
          <cell r="C3958">
            <v>3954</v>
          </cell>
          <cell r="G3958">
            <v>1213.20220511</v>
          </cell>
          <cell r="H3958">
            <v>53.784199999999998</v>
          </cell>
          <cell r="I3958">
            <v>51.382526625311101</v>
          </cell>
        </row>
        <row r="3959">
          <cell r="C3959">
            <v>3955</v>
          </cell>
          <cell r="G3959">
            <v>1213.194843691</v>
          </cell>
          <cell r="H3959">
            <v>53.784199999999998</v>
          </cell>
          <cell r="I3959">
            <v>51.382526625311101</v>
          </cell>
        </row>
        <row r="3960">
          <cell r="C3960">
            <v>3956</v>
          </cell>
          <cell r="G3960">
            <v>1213.1598894680001</v>
          </cell>
          <cell r="H3960">
            <v>53.784199999999998</v>
          </cell>
          <cell r="I3960">
            <v>51.382526625311101</v>
          </cell>
        </row>
        <row r="3961">
          <cell r="C3961">
            <v>3957</v>
          </cell>
          <cell r="G3961">
            <v>1213.0886740929998</v>
          </cell>
          <cell r="H3961">
            <v>53.784199999999998</v>
          </cell>
          <cell r="I3961">
            <v>51.382526625311101</v>
          </cell>
        </row>
        <row r="3962">
          <cell r="C3962">
            <v>3958</v>
          </cell>
          <cell r="G3962">
            <v>1213.0435894059999</v>
          </cell>
          <cell r="H3962">
            <v>53.784199999999998</v>
          </cell>
          <cell r="I3962">
            <v>51.382526625311101</v>
          </cell>
        </row>
        <row r="3963">
          <cell r="C3963">
            <v>3959</v>
          </cell>
          <cell r="G3963">
            <v>1212.8356024440002</v>
          </cell>
          <cell r="H3963">
            <v>53.782400000000003</v>
          </cell>
          <cell r="I3963">
            <v>51.382526625311101</v>
          </cell>
        </row>
        <row r="3964">
          <cell r="C3964">
            <v>3960</v>
          </cell>
          <cell r="G3964">
            <v>1212.7099125130001</v>
          </cell>
          <cell r="H3964">
            <v>53.782400000000003</v>
          </cell>
          <cell r="I3964">
            <v>51.382526625311101</v>
          </cell>
        </row>
        <row r="3965">
          <cell r="C3965">
            <v>3961</v>
          </cell>
          <cell r="G3965">
            <v>1212.6742371519999</v>
          </cell>
          <cell r="H3965">
            <v>53.7577</v>
          </cell>
          <cell r="I3965">
            <v>51.382526625311101</v>
          </cell>
        </row>
        <row r="3966">
          <cell r="C3966">
            <v>3962</v>
          </cell>
          <cell r="G3966">
            <v>1212.454322539</v>
          </cell>
          <cell r="H3966">
            <v>53.7577</v>
          </cell>
          <cell r="I3966">
            <v>51.382526625311101</v>
          </cell>
        </row>
        <row r="3967">
          <cell r="C3967">
            <v>3963</v>
          </cell>
          <cell r="G3967">
            <v>1212.3776667039999</v>
          </cell>
          <cell r="H3967">
            <v>53.7577</v>
          </cell>
          <cell r="I3967">
            <v>51.382526625311101</v>
          </cell>
        </row>
        <row r="3968">
          <cell r="C3968">
            <v>3964</v>
          </cell>
          <cell r="G3968">
            <v>1212.2816123520001</v>
          </cell>
          <cell r="H3968">
            <v>53.7577</v>
          </cell>
          <cell r="I3968">
            <v>51.382526625311101</v>
          </cell>
        </row>
        <row r="3969">
          <cell r="C3969">
            <v>3965</v>
          </cell>
          <cell r="G3969">
            <v>1212.2296028000001</v>
          </cell>
          <cell r="H3969">
            <v>53.7577</v>
          </cell>
          <cell r="I3969">
            <v>51.382526625311101</v>
          </cell>
        </row>
        <row r="3970">
          <cell r="C3970">
            <v>3966</v>
          </cell>
          <cell r="G3970">
            <v>1212.12681963</v>
          </cell>
          <cell r="H3970">
            <v>53.7577</v>
          </cell>
          <cell r="I3970">
            <v>51.382526625311101</v>
          </cell>
        </row>
        <row r="3971">
          <cell r="C3971">
            <v>3967</v>
          </cell>
          <cell r="G3971">
            <v>1212.099339135</v>
          </cell>
          <cell r="H3971">
            <v>53.7577</v>
          </cell>
          <cell r="I3971">
            <v>51.382526625311101</v>
          </cell>
        </row>
        <row r="3972">
          <cell r="C3972">
            <v>3968</v>
          </cell>
          <cell r="G3972">
            <v>1212.036359168</v>
          </cell>
          <cell r="H3972">
            <v>53.7577</v>
          </cell>
          <cell r="I3972">
            <v>51.382526625311101</v>
          </cell>
        </row>
        <row r="3973">
          <cell r="C3973">
            <v>3969</v>
          </cell>
          <cell r="G3973">
            <v>1212.0332966569999</v>
          </cell>
          <cell r="H3973">
            <v>53.7577</v>
          </cell>
          <cell r="I3973">
            <v>51.382526625311101</v>
          </cell>
        </row>
        <row r="3974">
          <cell r="C3974">
            <v>3970</v>
          </cell>
          <cell r="G3974">
            <v>1212.0096666039999</v>
          </cell>
          <cell r="H3974">
            <v>53.7363</v>
          </cell>
          <cell r="I3974">
            <v>51.382526625311101</v>
          </cell>
        </row>
        <row r="3975">
          <cell r="C3975">
            <v>3971</v>
          </cell>
          <cell r="G3975">
            <v>1211.885416929</v>
          </cell>
          <cell r="H3975">
            <v>53.7363</v>
          </cell>
          <cell r="I3975">
            <v>51.382526625311101</v>
          </cell>
        </row>
        <row r="3976">
          <cell r="C3976">
            <v>3972</v>
          </cell>
          <cell r="G3976">
            <v>1211.7656915110001</v>
          </cell>
          <cell r="H3976">
            <v>53.7363</v>
          </cell>
          <cell r="I3976">
            <v>51.382526625311101</v>
          </cell>
        </row>
        <row r="3977">
          <cell r="C3977">
            <v>3973</v>
          </cell>
          <cell r="G3977">
            <v>1211.613743309</v>
          </cell>
          <cell r="H3977">
            <v>53.725778163047799</v>
          </cell>
          <cell r="I3977">
            <v>51.382526625311101</v>
          </cell>
        </row>
        <row r="3978">
          <cell r="C3978">
            <v>3974</v>
          </cell>
          <cell r="G3978">
            <v>1211.526364369</v>
          </cell>
          <cell r="H3978">
            <v>53.724299999999999</v>
          </cell>
          <cell r="I3978">
            <v>51.382526625311101</v>
          </cell>
        </row>
        <row r="3979">
          <cell r="C3979">
            <v>3975</v>
          </cell>
          <cell r="G3979">
            <v>1211.4503934950001</v>
          </cell>
          <cell r="H3979">
            <v>53.724299999999999</v>
          </cell>
          <cell r="I3979">
            <v>51.382526625311101</v>
          </cell>
        </row>
        <row r="3980">
          <cell r="C3980">
            <v>3976</v>
          </cell>
          <cell r="G3980">
            <v>1211.377101644</v>
          </cell>
          <cell r="H3980">
            <v>53.716000000000001</v>
          </cell>
          <cell r="I3980">
            <v>51.382526625311101</v>
          </cell>
        </row>
        <row r="3981">
          <cell r="C3981">
            <v>3977</v>
          </cell>
          <cell r="G3981">
            <v>1211.117621049</v>
          </cell>
          <cell r="H3981">
            <v>53.713198361547001</v>
          </cell>
          <cell r="I3981">
            <v>51.382526625311101</v>
          </cell>
        </row>
        <row r="3982">
          <cell r="C3982">
            <v>3978</v>
          </cell>
          <cell r="G3982">
            <v>1210.8535926699999</v>
          </cell>
          <cell r="H3982">
            <v>53.713198361547001</v>
          </cell>
          <cell r="I3982">
            <v>51.382526625311101</v>
          </cell>
        </row>
        <row r="3983">
          <cell r="C3983">
            <v>3979</v>
          </cell>
          <cell r="G3983">
            <v>1210.8080935339999</v>
          </cell>
          <cell r="H3983">
            <v>53.713198361547001</v>
          </cell>
          <cell r="I3983">
            <v>51.382526625311101</v>
          </cell>
        </row>
        <row r="3984">
          <cell r="C3984">
            <v>3980</v>
          </cell>
          <cell r="G3984">
            <v>1210.529258432</v>
          </cell>
          <cell r="H3984">
            <v>53.698099999999997</v>
          </cell>
          <cell r="I3984">
            <v>51.382526625311101</v>
          </cell>
        </row>
        <row r="3985">
          <cell r="C3985">
            <v>3981</v>
          </cell>
          <cell r="G3985">
            <v>1210.4396109320001</v>
          </cell>
          <cell r="H3985">
            <v>53.698099999999997</v>
          </cell>
          <cell r="I3985">
            <v>51.382526625311101</v>
          </cell>
        </row>
        <row r="3986">
          <cell r="C3986">
            <v>3982</v>
          </cell>
          <cell r="G3986">
            <v>1210.3397527270001</v>
          </cell>
          <cell r="H3986">
            <v>53.697555872499201</v>
          </cell>
          <cell r="I3986">
            <v>51.382526625311101</v>
          </cell>
        </row>
        <row r="3987">
          <cell r="C3987">
            <v>3983</v>
          </cell>
          <cell r="G3987">
            <v>1210.298471711</v>
          </cell>
          <cell r="H3987">
            <v>53.697555872499201</v>
          </cell>
          <cell r="I3987">
            <v>51.382526625311101</v>
          </cell>
        </row>
        <row r="3988">
          <cell r="C3988">
            <v>3984</v>
          </cell>
          <cell r="G3988">
            <v>1210.273729774</v>
          </cell>
          <cell r="H3988">
            <v>53.697555872499201</v>
          </cell>
          <cell r="I3988">
            <v>51.382526625311101</v>
          </cell>
        </row>
        <row r="3989">
          <cell r="C3989">
            <v>3985</v>
          </cell>
          <cell r="G3989">
            <v>1210.1962859529999</v>
          </cell>
          <cell r="H3989">
            <v>53.687600000000003</v>
          </cell>
          <cell r="I3989">
            <v>51.382526625311101</v>
          </cell>
        </row>
        <row r="3990">
          <cell r="C3990">
            <v>3986</v>
          </cell>
          <cell r="G3990">
            <v>1210.142023996</v>
          </cell>
          <cell r="H3990">
            <v>53.687600000000003</v>
          </cell>
          <cell r="I3990">
            <v>51.382526625311101</v>
          </cell>
        </row>
        <row r="3991">
          <cell r="C3991">
            <v>3987</v>
          </cell>
          <cell r="G3991">
            <v>1210.0947122</v>
          </cell>
          <cell r="H3991">
            <v>53.680100000000003</v>
          </cell>
          <cell r="I3991">
            <v>51.382526625311101</v>
          </cell>
        </row>
        <row r="3992">
          <cell r="C3992">
            <v>3988</v>
          </cell>
          <cell r="G3992">
            <v>1209.996281765</v>
          </cell>
          <cell r="H3992">
            <v>53.680100000000003</v>
          </cell>
          <cell r="I3992">
            <v>51.382526625311101</v>
          </cell>
        </row>
        <row r="3993">
          <cell r="C3993">
            <v>3989</v>
          </cell>
          <cell r="G3993">
            <v>1209.9277402770001</v>
          </cell>
          <cell r="H3993">
            <v>53.680100000000003</v>
          </cell>
          <cell r="I3993">
            <v>51.382526625311101</v>
          </cell>
        </row>
        <row r="3994">
          <cell r="C3994">
            <v>3990</v>
          </cell>
          <cell r="G3994">
            <v>1209.660834496</v>
          </cell>
          <cell r="H3994">
            <v>53.638300000000001</v>
          </cell>
          <cell r="I3994">
            <v>51.382526625311101</v>
          </cell>
        </row>
        <row r="3995">
          <cell r="C3995">
            <v>3991</v>
          </cell>
          <cell r="G3995">
            <v>1209.659438404</v>
          </cell>
          <cell r="H3995">
            <v>53.638300000000001</v>
          </cell>
          <cell r="I3995">
            <v>51.382526625311101</v>
          </cell>
        </row>
        <row r="3996">
          <cell r="C3996">
            <v>3992</v>
          </cell>
          <cell r="G3996">
            <v>1209.4642613800002</v>
          </cell>
          <cell r="H3996">
            <v>53.633464616341897</v>
          </cell>
          <cell r="I3996">
            <v>51.382526625311101</v>
          </cell>
        </row>
        <row r="3997">
          <cell r="C3997">
            <v>3993</v>
          </cell>
          <cell r="G3997">
            <v>1209.312244881</v>
          </cell>
          <cell r="H3997">
            <v>53.633000000000003</v>
          </cell>
          <cell r="I3997">
            <v>51.382526625311101</v>
          </cell>
        </row>
        <row r="3998">
          <cell r="C3998">
            <v>3994</v>
          </cell>
          <cell r="G3998">
            <v>1209.270726917</v>
          </cell>
          <cell r="H3998">
            <v>53.612400000000001</v>
          </cell>
          <cell r="I3998">
            <v>51.382526625311101</v>
          </cell>
        </row>
        <row r="3999">
          <cell r="C3999">
            <v>3995</v>
          </cell>
          <cell r="G3999">
            <v>1208.8528071590001</v>
          </cell>
          <cell r="H3999">
            <v>53.6111</v>
          </cell>
          <cell r="I3999">
            <v>51.382526625311101</v>
          </cell>
        </row>
        <row r="4000">
          <cell r="C4000">
            <v>3996</v>
          </cell>
          <cell r="G4000">
            <v>1208.8170339820001</v>
          </cell>
          <cell r="H4000">
            <v>53.6111</v>
          </cell>
          <cell r="I4000">
            <v>51.382526625311101</v>
          </cell>
        </row>
        <row r="4001">
          <cell r="C4001">
            <v>3997</v>
          </cell>
          <cell r="G4001">
            <v>1208.6421949339999</v>
          </cell>
          <cell r="H4001">
            <v>53.6111</v>
          </cell>
          <cell r="I4001">
            <v>51.382526625311101</v>
          </cell>
        </row>
        <row r="4002">
          <cell r="C4002">
            <v>3998</v>
          </cell>
          <cell r="G4002">
            <v>1208.6271083460001</v>
          </cell>
          <cell r="H4002">
            <v>53.6111</v>
          </cell>
          <cell r="I4002">
            <v>51.382526625311101</v>
          </cell>
        </row>
        <row r="4003">
          <cell r="C4003">
            <v>3999</v>
          </cell>
          <cell r="G4003">
            <v>1208.508518442</v>
          </cell>
          <cell r="H4003">
            <v>53.6111</v>
          </cell>
          <cell r="I4003">
            <v>51.382526625311101</v>
          </cell>
        </row>
        <row r="4004">
          <cell r="C4004">
            <v>4000</v>
          </cell>
          <cell r="G4004">
            <v>1208.2910906279999</v>
          </cell>
          <cell r="H4004">
            <v>53.6111</v>
          </cell>
          <cell r="I4004">
            <v>51.382526625311101</v>
          </cell>
        </row>
        <row r="4005">
          <cell r="C4005">
            <v>4001</v>
          </cell>
          <cell r="G4005">
            <v>1208.105804608</v>
          </cell>
          <cell r="H4005">
            <v>53.6111</v>
          </cell>
          <cell r="I4005">
            <v>51.382526625311101</v>
          </cell>
        </row>
        <row r="4006">
          <cell r="C4006">
            <v>4002</v>
          </cell>
          <cell r="G4006">
            <v>1208.0392244520001</v>
          </cell>
          <cell r="H4006">
            <v>53.6111</v>
          </cell>
          <cell r="I4006">
            <v>51.382526625311101</v>
          </cell>
        </row>
        <row r="4007">
          <cell r="C4007">
            <v>4003</v>
          </cell>
          <cell r="G4007">
            <v>1207.9903662219999</v>
          </cell>
          <cell r="H4007">
            <v>53.6111</v>
          </cell>
          <cell r="I4007">
            <v>51.382526625311101</v>
          </cell>
        </row>
        <row r="4008">
          <cell r="C4008">
            <v>4004</v>
          </cell>
          <cell r="G4008">
            <v>1207.9183379659999</v>
          </cell>
          <cell r="H4008">
            <v>53.6111</v>
          </cell>
          <cell r="I4008">
            <v>51.382526625311101</v>
          </cell>
        </row>
        <row r="4009">
          <cell r="C4009">
            <v>4005</v>
          </cell>
          <cell r="G4009">
            <v>1207.8499706989999</v>
          </cell>
          <cell r="H4009">
            <v>53.6111</v>
          </cell>
          <cell r="I4009">
            <v>51.382526625311101</v>
          </cell>
        </row>
        <row r="4010">
          <cell r="C4010">
            <v>4006</v>
          </cell>
          <cell r="G4010">
            <v>1207.6523621869999</v>
          </cell>
          <cell r="H4010">
            <v>53.6111</v>
          </cell>
          <cell r="I4010">
            <v>51.382526625311101</v>
          </cell>
        </row>
        <row r="4011">
          <cell r="C4011">
            <v>4007</v>
          </cell>
          <cell r="G4011">
            <v>1207.5581975990001</v>
          </cell>
          <cell r="H4011">
            <v>53.603299999999997</v>
          </cell>
          <cell r="I4011">
            <v>51.382526625311101</v>
          </cell>
        </row>
        <row r="4012">
          <cell r="C4012">
            <v>4008</v>
          </cell>
          <cell r="G4012">
            <v>1207.54313744</v>
          </cell>
          <cell r="H4012">
            <v>53.603299999999997</v>
          </cell>
          <cell r="I4012">
            <v>51.382526625311101</v>
          </cell>
        </row>
        <row r="4013">
          <cell r="C4013">
            <v>4009</v>
          </cell>
          <cell r="G4013">
            <v>1207.417225443</v>
          </cell>
          <cell r="H4013">
            <v>53.603299999999997</v>
          </cell>
          <cell r="I4013">
            <v>51.382526625311101</v>
          </cell>
        </row>
        <row r="4014">
          <cell r="C4014">
            <v>4010</v>
          </cell>
          <cell r="G4014">
            <v>1207.4018011789999</v>
          </cell>
          <cell r="H4014">
            <v>53.603299999999997</v>
          </cell>
          <cell r="I4014">
            <v>51.382526625311101</v>
          </cell>
        </row>
        <row r="4015">
          <cell r="C4015">
            <v>4011</v>
          </cell>
          <cell r="G4015">
            <v>1207.2228690200002</v>
          </cell>
          <cell r="H4015">
            <v>53.603299999999997</v>
          </cell>
          <cell r="I4015">
            <v>51.382526625311101</v>
          </cell>
        </row>
        <row r="4016">
          <cell r="C4016">
            <v>4012</v>
          </cell>
          <cell r="G4016">
            <v>1207.1862190280001</v>
          </cell>
          <cell r="H4016">
            <v>53.603299999999997</v>
          </cell>
          <cell r="I4016">
            <v>51.382526625311101</v>
          </cell>
        </row>
        <row r="4017">
          <cell r="C4017">
            <v>4013</v>
          </cell>
          <cell r="G4017">
            <v>1207.1406574760001</v>
          </cell>
          <cell r="H4017">
            <v>53.594700000000003</v>
          </cell>
          <cell r="I4017">
            <v>51.382526625311101</v>
          </cell>
        </row>
        <row r="4018">
          <cell r="C4018">
            <v>4014</v>
          </cell>
          <cell r="G4018">
            <v>1207.09964287</v>
          </cell>
          <cell r="H4018">
            <v>53.594700000000003</v>
          </cell>
          <cell r="I4018">
            <v>51.382526625311101</v>
          </cell>
        </row>
        <row r="4019">
          <cell r="C4019">
            <v>4015</v>
          </cell>
          <cell r="G4019">
            <v>1207.0292265129999</v>
          </cell>
          <cell r="H4019">
            <v>53.589799999999997</v>
          </cell>
          <cell r="I4019">
            <v>51.382526625311101</v>
          </cell>
        </row>
        <row r="4020">
          <cell r="C4020">
            <v>4016</v>
          </cell>
          <cell r="G4020">
            <v>1206.972266384</v>
          </cell>
          <cell r="H4020">
            <v>53.587400000000002</v>
          </cell>
          <cell r="I4020">
            <v>51.382526625311101</v>
          </cell>
        </row>
        <row r="4021">
          <cell r="C4021">
            <v>4017</v>
          </cell>
          <cell r="G4021">
            <v>1206.968310237</v>
          </cell>
          <cell r="H4021">
            <v>53.587400000000002</v>
          </cell>
          <cell r="I4021">
            <v>51.382526625311101</v>
          </cell>
        </row>
        <row r="4022">
          <cell r="C4022">
            <v>4018</v>
          </cell>
          <cell r="G4022">
            <v>1206.949885238</v>
          </cell>
          <cell r="H4022">
            <v>53.587400000000002</v>
          </cell>
          <cell r="I4022">
            <v>51.382526625311101</v>
          </cell>
        </row>
        <row r="4023">
          <cell r="C4023">
            <v>4019</v>
          </cell>
          <cell r="G4023">
            <v>1206.840860192</v>
          </cell>
          <cell r="H4023">
            <v>53.587400000000002</v>
          </cell>
          <cell r="I4023">
            <v>51.382526625311101</v>
          </cell>
        </row>
        <row r="4024">
          <cell r="C4024">
            <v>4020</v>
          </cell>
          <cell r="G4024">
            <v>1206.8252648519999</v>
          </cell>
          <cell r="H4024">
            <v>53.587400000000002</v>
          </cell>
          <cell r="I4024">
            <v>51.382526625311101</v>
          </cell>
        </row>
        <row r="4025">
          <cell r="C4025">
            <v>4021</v>
          </cell>
          <cell r="G4025">
            <v>1206.7006632709999</v>
          </cell>
          <cell r="H4025">
            <v>53.587400000000002</v>
          </cell>
          <cell r="I4025">
            <v>51.382526625311101</v>
          </cell>
        </row>
        <row r="4026">
          <cell r="C4026">
            <v>4022</v>
          </cell>
          <cell r="G4026">
            <v>1206.5060112389999</v>
          </cell>
          <cell r="H4026">
            <v>53.587400000000002</v>
          </cell>
          <cell r="I4026">
            <v>51.382526625311101</v>
          </cell>
        </row>
        <row r="4027">
          <cell r="C4027">
            <v>4023</v>
          </cell>
          <cell r="G4027">
            <v>1206.496482412</v>
          </cell>
          <cell r="H4027">
            <v>53.587400000000002</v>
          </cell>
          <cell r="I4027">
            <v>51.382526625311101</v>
          </cell>
        </row>
        <row r="4028">
          <cell r="C4028">
            <v>4024</v>
          </cell>
          <cell r="G4028">
            <v>1206.2960230849999</v>
          </cell>
          <cell r="H4028">
            <v>53.587400000000002</v>
          </cell>
          <cell r="I4028">
            <v>51.382526625311101</v>
          </cell>
        </row>
        <row r="4029">
          <cell r="C4029">
            <v>4025</v>
          </cell>
          <cell r="G4029">
            <v>1206.2888883770001</v>
          </cell>
          <cell r="H4029">
            <v>53.587400000000002</v>
          </cell>
          <cell r="I4029">
            <v>51.382526625311101</v>
          </cell>
        </row>
        <row r="4030">
          <cell r="C4030">
            <v>4026</v>
          </cell>
          <cell r="G4030">
            <v>1206.2444177099999</v>
          </cell>
          <cell r="H4030">
            <v>53.580800000000004</v>
          </cell>
          <cell r="I4030">
            <v>51.382526625311101</v>
          </cell>
        </row>
        <row r="4031">
          <cell r="C4031">
            <v>4027</v>
          </cell>
          <cell r="G4031">
            <v>1206.1579186219999</v>
          </cell>
          <cell r="H4031">
            <v>53.578000000000003</v>
          </cell>
          <cell r="I4031">
            <v>51.382526625311101</v>
          </cell>
        </row>
        <row r="4032">
          <cell r="C4032">
            <v>4028</v>
          </cell>
          <cell r="G4032">
            <v>1206.134344221</v>
          </cell>
          <cell r="H4032">
            <v>53.569800000000001</v>
          </cell>
          <cell r="I4032">
            <v>51.382526625311101</v>
          </cell>
        </row>
        <row r="4033">
          <cell r="C4033">
            <v>4029</v>
          </cell>
          <cell r="G4033">
            <v>1206.134199308</v>
          </cell>
          <cell r="H4033">
            <v>53.569800000000001</v>
          </cell>
          <cell r="I4033">
            <v>51.382526625311101</v>
          </cell>
        </row>
        <row r="4034">
          <cell r="C4034">
            <v>4030</v>
          </cell>
          <cell r="G4034">
            <v>1206.007778461</v>
          </cell>
          <cell r="H4034">
            <v>53.569800000000001</v>
          </cell>
          <cell r="I4034">
            <v>51.382526625311101</v>
          </cell>
        </row>
        <row r="4035">
          <cell r="C4035">
            <v>4031</v>
          </cell>
          <cell r="G4035">
            <v>1205.9895433920001</v>
          </cell>
          <cell r="H4035">
            <v>53.569800000000001</v>
          </cell>
          <cell r="I4035">
            <v>51.382526625311101</v>
          </cell>
        </row>
        <row r="4036">
          <cell r="C4036">
            <v>4032</v>
          </cell>
          <cell r="G4036">
            <v>1205.819817568</v>
          </cell>
          <cell r="H4036">
            <v>53.565100000000001</v>
          </cell>
          <cell r="I4036">
            <v>51.382526625311101</v>
          </cell>
        </row>
        <row r="4037">
          <cell r="C4037">
            <v>4033</v>
          </cell>
          <cell r="G4037">
            <v>1205.7083823359999</v>
          </cell>
          <cell r="H4037">
            <v>53.565100000000001</v>
          </cell>
          <cell r="I4037">
            <v>51.382526625311101</v>
          </cell>
        </row>
        <row r="4038">
          <cell r="C4038">
            <v>4034</v>
          </cell>
          <cell r="G4038">
            <v>1205.5844295940001</v>
          </cell>
          <cell r="H4038">
            <v>53.565100000000001</v>
          </cell>
          <cell r="I4038">
            <v>51.382526625311101</v>
          </cell>
        </row>
        <row r="4039">
          <cell r="C4039">
            <v>4035</v>
          </cell>
          <cell r="G4039">
            <v>1205.5557284389999</v>
          </cell>
          <cell r="H4039">
            <v>53.562600000000003</v>
          </cell>
          <cell r="I4039">
            <v>51.382526625311101</v>
          </cell>
        </row>
        <row r="4040">
          <cell r="C4040">
            <v>4036</v>
          </cell>
          <cell r="G4040">
            <v>1205.4139834340001</v>
          </cell>
          <cell r="H4040">
            <v>53.562600000000003</v>
          </cell>
          <cell r="I4040">
            <v>51.382526625311101</v>
          </cell>
        </row>
        <row r="4041">
          <cell r="C4041">
            <v>4037</v>
          </cell>
          <cell r="G4041">
            <v>1205.2297007919999</v>
          </cell>
          <cell r="H4041">
            <v>53.562600000000003</v>
          </cell>
          <cell r="I4041">
            <v>51.382526625311101</v>
          </cell>
        </row>
        <row r="4042">
          <cell r="C4042">
            <v>4038</v>
          </cell>
          <cell r="G4042">
            <v>1205.1309572119999</v>
          </cell>
          <cell r="H4042">
            <v>53.562600000000003</v>
          </cell>
          <cell r="I4042">
            <v>51.382526625311101</v>
          </cell>
        </row>
        <row r="4043">
          <cell r="C4043">
            <v>4039</v>
          </cell>
          <cell r="G4043">
            <v>1205.0627936140002</v>
          </cell>
          <cell r="H4043">
            <v>53.562600000000003</v>
          </cell>
          <cell r="I4043">
            <v>51.382526625311101</v>
          </cell>
        </row>
        <row r="4044">
          <cell r="C4044">
            <v>4040</v>
          </cell>
          <cell r="G4044">
            <v>1204.9430196219998</v>
          </cell>
          <cell r="H4044">
            <v>53.562600000000003</v>
          </cell>
          <cell r="I4044">
            <v>51.382526625311101</v>
          </cell>
        </row>
        <row r="4045">
          <cell r="C4045">
            <v>4041</v>
          </cell>
          <cell r="G4045">
            <v>1204.770132888</v>
          </cell>
          <cell r="H4045">
            <v>53.562600000000003</v>
          </cell>
          <cell r="I4045">
            <v>51.382526625311101</v>
          </cell>
        </row>
        <row r="4046">
          <cell r="C4046">
            <v>4042</v>
          </cell>
          <cell r="G4046">
            <v>1204.676984034</v>
          </cell>
          <cell r="H4046">
            <v>53.562600000000003</v>
          </cell>
          <cell r="I4046">
            <v>51.382526625311101</v>
          </cell>
        </row>
        <row r="4047">
          <cell r="C4047">
            <v>4043</v>
          </cell>
          <cell r="G4047">
            <v>1204.5504598560001</v>
          </cell>
          <cell r="H4047">
            <v>53.562600000000003</v>
          </cell>
          <cell r="I4047">
            <v>51.382526625311101</v>
          </cell>
        </row>
        <row r="4048">
          <cell r="C4048">
            <v>4044</v>
          </cell>
          <cell r="G4048">
            <v>1204.543213898</v>
          </cell>
          <cell r="H4048">
            <v>53.556193744591901</v>
          </cell>
          <cell r="I4048">
            <v>51.382526625311101</v>
          </cell>
        </row>
        <row r="4049">
          <cell r="C4049">
            <v>4045</v>
          </cell>
          <cell r="G4049">
            <v>1204.445033731</v>
          </cell>
          <cell r="H4049">
            <v>53.556193744591901</v>
          </cell>
          <cell r="I4049">
            <v>51.382526625311101</v>
          </cell>
        </row>
        <row r="4050">
          <cell r="C4050">
            <v>4046</v>
          </cell>
          <cell r="G4050">
            <v>1204.235127533</v>
          </cell>
          <cell r="H4050">
            <v>53.556193744591901</v>
          </cell>
          <cell r="I4050">
            <v>51.382526625311101</v>
          </cell>
        </row>
        <row r="4051">
          <cell r="C4051">
            <v>4047</v>
          </cell>
          <cell r="G4051">
            <v>1204.130059715</v>
          </cell>
          <cell r="H4051">
            <v>53.556193744591901</v>
          </cell>
          <cell r="I4051">
            <v>51.382526625311101</v>
          </cell>
        </row>
        <row r="4052">
          <cell r="C4052">
            <v>4048</v>
          </cell>
          <cell r="G4052">
            <v>1204.1236796759999</v>
          </cell>
          <cell r="H4052">
            <v>53.556193744591901</v>
          </cell>
          <cell r="I4052">
            <v>51.382526625311101</v>
          </cell>
        </row>
        <row r="4053">
          <cell r="C4053">
            <v>4049</v>
          </cell>
          <cell r="G4053">
            <v>1204.1008234399999</v>
          </cell>
          <cell r="H4053">
            <v>53.556193744591901</v>
          </cell>
          <cell r="I4053">
            <v>51.382526625311101</v>
          </cell>
        </row>
        <row r="4054">
          <cell r="C4054">
            <v>4050</v>
          </cell>
          <cell r="G4054">
            <v>1203.725749881</v>
          </cell>
          <cell r="H4054">
            <v>53.556193744591901</v>
          </cell>
          <cell r="I4054">
            <v>51.382526625311101</v>
          </cell>
        </row>
        <row r="4055">
          <cell r="C4055">
            <v>4051</v>
          </cell>
          <cell r="G4055">
            <v>1203.6396858109999</v>
          </cell>
          <cell r="H4055">
            <v>53.556193744591901</v>
          </cell>
          <cell r="I4055">
            <v>51.382526625311101</v>
          </cell>
        </row>
        <row r="4056">
          <cell r="C4056">
            <v>4052</v>
          </cell>
          <cell r="G4056">
            <v>1203.4864609419999</v>
          </cell>
          <cell r="H4056">
            <v>53.556193744591901</v>
          </cell>
          <cell r="I4056">
            <v>51.382526625311101</v>
          </cell>
        </row>
        <row r="4057">
          <cell r="C4057">
            <v>4053</v>
          </cell>
          <cell r="G4057">
            <v>1203.395855836</v>
          </cell>
          <cell r="H4057">
            <v>53.556193744591901</v>
          </cell>
          <cell r="I4057">
            <v>51.382526625311101</v>
          </cell>
        </row>
        <row r="4058">
          <cell r="C4058">
            <v>4054</v>
          </cell>
          <cell r="G4058">
            <v>1203.3472184919999</v>
          </cell>
          <cell r="H4058">
            <v>53.547400000000003</v>
          </cell>
          <cell r="I4058">
            <v>51.382526625311101</v>
          </cell>
        </row>
        <row r="4059">
          <cell r="C4059">
            <v>4055</v>
          </cell>
          <cell r="G4059">
            <v>1203.3283598160001</v>
          </cell>
          <cell r="H4059">
            <v>53.547400000000003</v>
          </cell>
          <cell r="I4059">
            <v>51.382526625311101</v>
          </cell>
        </row>
        <row r="4060">
          <cell r="C4060">
            <v>4056</v>
          </cell>
          <cell r="G4060">
            <v>1203.3204037609999</v>
          </cell>
          <cell r="H4060">
            <v>53.547400000000003</v>
          </cell>
          <cell r="I4060">
            <v>51.382526625311101</v>
          </cell>
        </row>
        <row r="4061">
          <cell r="C4061">
            <v>4057</v>
          </cell>
          <cell r="G4061">
            <v>1203.2347942029999</v>
          </cell>
          <cell r="H4061">
            <v>53.547400000000003</v>
          </cell>
          <cell r="I4061">
            <v>51.382526625311101</v>
          </cell>
        </row>
        <row r="4062">
          <cell r="C4062">
            <v>4058</v>
          </cell>
          <cell r="G4062">
            <v>1203.2259688679999</v>
          </cell>
          <cell r="H4062">
            <v>53.547400000000003</v>
          </cell>
          <cell r="I4062">
            <v>51.382526625311101</v>
          </cell>
        </row>
        <row r="4063">
          <cell r="C4063">
            <v>4059</v>
          </cell>
          <cell r="G4063">
            <v>1203.089633347</v>
          </cell>
          <cell r="H4063">
            <v>53.547400000000003</v>
          </cell>
          <cell r="I4063">
            <v>51.382526625311101</v>
          </cell>
        </row>
        <row r="4064">
          <cell r="C4064">
            <v>4060</v>
          </cell>
          <cell r="G4064">
            <v>1202.7201035180001</v>
          </cell>
          <cell r="H4064">
            <v>53.547400000000003</v>
          </cell>
          <cell r="I4064">
            <v>51.382526625311101</v>
          </cell>
        </row>
        <row r="4065">
          <cell r="C4065">
            <v>4061</v>
          </cell>
          <cell r="G4065">
            <v>1202.7120879210001</v>
          </cell>
          <cell r="H4065">
            <v>53.547400000000003</v>
          </cell>
          <cell r="I4065">
            <v>51.382526625311101</v>
          </cell>
        </row>
        <row r="4066">
          <cell r="C4066">
            <v>4062</v>
          </cell>
          <cell r="G4066">
            <v>1202.649087364</v>
          </cell>
          <cell r="H4066">
            <v>53.547400000000003</v>
          </cell>
          <cell r="I4066">
            <v>51.382526625311101</v>
          </cell>
        </row>
        <row r="4067">
          <cell r="C4067">
            <v>4063</v>
          </cell>
          <cell r="G4067">
            <v>1202.5914034329999</v>
          </cell>
          <cell r="H4067">
            <v>53.543599999999998</v>
          </cell>
          <cell r="I4067">
            <v>51.382526625311101</v>
          </cell>
        </row>
        <row r="4068">
          <cell r="C4068">
            <v>4064</v>
          </cell>
          <cell r="G4068">
            <v>1202.429816847</v>
          </cell>
          <cell r="H4068">
            <v>53.539200000000001</v>
          </cell>
          <cell r="I4068">
            <v>51.382526625311101</v>
          </cell>
        </row>
        <row r="4069">
          <cell r="C4069">
            <v>4065</v>
          </cell>
          <cell r="G4069">
            <v>1202.4223346430001</v>
          </cell>
          <cell r="H4069">
            <v>53.539200000000001</v>
          </cell>
          <cell r="I4069">
            <v>51.382526625311101</v>
          </cell>
        </row>
        <row r="4070">
          <cell r="C4070">
            <v>4066</v>
          </cell>
          <cell r="G4070">
            <v>1202.0848314570001</v>
          </cell>
          <cell r="H4070">
            <v>53.539200000000001</v>
          </cell>
          <cell r="I4070">
            <v>51.382526625311101</v>
          </cell>
        </row>
        <row r="4071">
          <cell r="C4071">
            <v>4067</v>
          </cell>
          <cell r="G4071">
            <v>1201.9796209499998</v>
          </cell>
          <cell r="H4071">
            <v>53.539200000000001</v>
          </cell>
          <cell r="I4071">
            <v>51.382526625311101</v>
          </cell>
        </row>
        <row r="4072">
          <cell r="C4072">
            <v>4068</v>
          </cell>
          <cell r="G4072">
            <v>1201.8163627420001</v>
          </cell>
          <cell r="H4072">
            <v>53.539200000000001</v>
          </cell>
          <cell r="I4072">
            <v>51.382526625311101</v>
          </cell>
        </row>
        <row r="4073">
          <cell r="C4073">
            <v>4069</v>
          </cell>
          <cell r="G4073">
            <v>1201.7978649669999</v>
          </cell>
          <cell r="H4073">
            <v>53.5244</v>
          </cell>
          <cell r="I4073">
            <v>51.382526625311101</v>
          </cell>
        </row>
        <row r="4074">
          <cell r="C4074">
            <v>4070</v>
          </cell>
          <cell r="G4074">
            <v>1201.7698615290001</v>
          </cell>
          <cell r="H4074">
            <v>53.5244</v>
          </cell>
          <cell r="I4074">
            <v>51.382526625311101</v>
          </cell>
        </row>
        <row r="4075">
          <cell r="C4075">
            <v>4071</v>
          </cell>
          <cell r="G4075">
            <v>1201.7554200340001</v>
          </cell>
          <cell r="H4075">
            <v>53.5244</v>
          </cell>
          <cell r="I4075">
            <v>51.382526625311101</v>
          </cell>
        </row>
        <row r="4076">
          <cell r="C4076">
            <v>4072</v>
          </cell>
          <cell r="G4076">
            <v>1201.396496608</v>
          </cell>
          <cell r="H4076">
            <v>53.5244</v>
          </cell>
          <cell r="I4076">
            <v>51.382526625311101</v>
          </cell>
        </row>
        <row r="4077">
          <cell r="C4077">
            <v>4073</v>
          </cell>
          <cell r="G4077">
            <v>1201.3005103420001</v>
          </cell>
          <cell r="H4077">
            <v>53.5244</v>
          </cell>
          <cell r="I4077">
            <v>51.382526625311101</v>
          </cell>
        </row>
        <row r="4078">
          <cell r="C4078">
            <v>4074</v>
          </cell>
          <cell r="G4078">
            <v>1201.2763610009999</v>
          </cell>
          <cell r="H4078">
            <v>53.522100000000002</v>
          </cell>
          <cell r="I4078">
            <v>51.382526625311101</v>
          </cell>
        </row>
        <row r="4079">
          <cell r="C4079">
            <v>4075</v>
          </cell>
          <cell r="G4079">
            <v>1200.582305185</v>
          </cell>
          <cell r="H4079">
            <v>53.522100000000002</v>
          </cell>
          <cell r="I4079">
            <v>51.382526625311101</v>
          </cell>
        </row>
        <row r="4080">
          <cell r="C4080">
            <v>4076</v>
          </cell>
          <cell r="G4080">
            <v>1200.557159063</v>
          </cell>
          <cell r="H4080">
            <v>53.522100000000002</v>
          </cell>
          <cell r="I4080">
            <v>51.382526625311101</v>
          </cell>
        </row>
        <row r="4081">
          <cell r="C4081">
            <v>4077</v>
          </cell>
          <cell r="G4081">
            <v>1200.545407995</v>
          </cell>
          <cell r="H4081">
            <v>53.522100000000002</v>
          </cell>
          <cell r="I4081">
            <v>51.382526625311101</v>
          </cell>
        </row>
        <row r="4082">
          <cell r="C4082">
            <v>4078</v>
          </cell>
          <cell r="G4082">
            <v>1200.2358501599999</v>
          </cell>
          <cell r="H4082">
            <v>53.522100000000002</v>
          </cell>
          <cell r="I4082">
            <v>51.382526625311101</v>
          </cell>
        </row>
        <row r="4083">
          <cell r="C4083">
            <v>4079</v>
          </cell>
          <cell r="G4083">
            <v>1200.023864364</v>
          </cell>
          <cell r="H4083">
            <v>53.522100000000002</v>
          </cell>
          <cell r="I4083">
            <v>51.382526625311101</v>
          </cell>
        </row>
        <row r="4084">
          <cell r="C4084">
            <v>4080</v>
          </cell>
          <cell r="G4084">
            <v>1200.00928443</v>
          </cell>
          <cell r="H4084">
            <v>53.522100000000002</v>
          </cell>
          <cell r="I4084">
            <v>51.382526625311101</v>
          </cell>
        </row>
        <row r="4085">
          <cell r="C4085">
            <v>4081</v>
          </cell>
          <cell r="G4085">
            <v>1199.995643109</v>
          </cell>
          <cell r="H4085">
            <v>53.522100000000002</v>
          </cell>
          <cell r="I4085">
            <v>51.382526625311101</v>
          </cell>
        </row>
        <row r="4086">
          <cell r="C4086">
            <v>4082</v>
          </cell>
          <cell r="G4086">
            <v>1199.9048553</v>
          </cell>
          <cell r="H4086">
            <v>53.520800000000001</v>
          </cell>
          <cell r="I4086">
            <v>51.382526625311101</v>
          </cell>
        </row>
        <row r="4087">
          <cell r="C4087">
            <v>4083</v>
          </cell>
          <cell r="G4087">
            <v>1199.8831141999999</v>
          </cell>
          <cell r="H4087">
            <v>53.489100000000001</v>
          </cell>
          <cell r="I4087">
            <v>51.382526625311101</v>
          </cell>
        </row>
        <row r="4088">
          <cell r="C4088">
            <v>4084</v>
          </cell>
          <cell r="G4088">
            <v>1199.8676572899999</v>
          </cell>
          <cell r="H4088">
            <v>53.489100000000001</v>
          </cell>
          <cell r="I4088">
            <v>51.382526625311101</v>
          </cell>
        </row>
        <row r="4089">
          <cell r="C4089">
            <v>4085</v>
          </cell>
          <cell r="G4089">
            <v>1199.8382305350001</v>
          </cell>
          <cell r="H4089">
            <v>53.489100000000001</v>
          </cell>
          <cell r="I4089">
            <v>51.382526625311101</v>
          </cell>
        </row>
        <row r="4090">
          <cell r="C4090">
            <v>4086</v>
          </cell>
          <cell r="G4090">
            <v>1199.8000828420002</v>
          </cell>
          <cell r="H4090">
            <v>53.489100000000001</v>
          </cell>
          <cell r="I4090">
            <v>51.382526625311101</v>
          </cell>
        </row>
        <row r="4091">
          <cell r="C4091">
            <v>4087</v>
          </cell>
          <cell r="G4091">
            <v>1199.7812897659999</v>
          </cell>
          <cell r="H4091">
            <v>53.489100000000001</v>
          </cell>
          <cell r="I4091">
            <v>51.382526625311101</v>
          </cell>
        </row>
        <row r="4092">
          <cell r="C4092">
            <v>4088</v>
          </cell>
          <cell r="G4092">
            <v>1199.5849764310001</v>
          </cell>
          <cell r="H4092">
            <v>53.489100000000001</v>
          </cell>
          <cell r="I4092">
            <v>51.382526625311101</v>
          </cell>
        </row>
        <row r="4093">
          <cell r="C4093">
            <v>4089</v>
          </cell>
          <cell r="G4093">
            <v>1199.4465350530002</v>
          </cell>
          <cell r="H4093">
            <v>53.489100000000001</v>
          </cell>
          <cell r="I4093">
            <v>51.382526625311101</v>
          </cell>
        </row>
        <row r="4094">
          <cell r="C4094">
            <v>4090</v>
          </cell>
          <cell r="G4094">
            <v>1199.3511145909999</v>
          </cell>
          <cell r="H4094">
            <v>53.489100000000001</v>
          </cell>
          <cell r="I4094">
            <v>51.382526625311101</v>
          </cell>
        </row>
        <row r="4095">
          <cell r="C4095">
            <v>4091</v>
          </cell>
          <cell r="G4095">
            <v>1199.2057644639999</v>
          </cell>
          <cell r="H4095">
            <v>53.470801554840897</v>
          </cell>
          <cell r="I4095">
            <v>51.382526625311101</v>
          </cell>
        </row>
        <row r="4096">
          <cell r="C4096">
            <v>4092</v>
          </cell>
          <cell r="G4096">
            <v>1199.1422891760001</v>
          </cell>
          <cell r="H4096">
            <v>53.470801554840897</v>
          </cell>
          <cell r="I4096">
            <v>51.382526625311101</v>
          </cell>
        </row>
        <row r="4097">
          <cell r="C4097">
            <v>4093</v>
          </cell>
          <cell r="G4097">
            <v>1198.946961608</v>
          </cell>
          <cell r="H4097">
            <v>53.470801554840897</v>
          </cell>
          <cell r="I4097">
            <v>51.382526625311101</v>
          </cell>
        </row>
        <row r="4098">
          <cell r="C4098">
            <v>4094</v>
          </cell>
          <cell r="G4098">
            <v>1198.8968199870001</v>
          </cell>
          <cell r="H4098">
            <v>53.470801554840897</v>
          </cell>
          <cell r="I4098">
            <v>51.382526625311101</v>
          </cell>
        </row>
        <row r="4099">
          <cell r="C4099">
            <v>4095</v>
          </cell>
          <cell r="G4099">
            <v>1198.7036157559999</v>
          </cell>
          <cell r="H4099">
            <v>53.470300000000002</v>
          </cell>
          <cell r="I4099">
            <v>51.382526625311101</v>
          </cell>
        </row>
        <row r="4100">
          <cell r="C4100">
            <v>4096</v>
          </cell>
          <cell r="G4100">
            <v>1198.6058208530001</v>
          </cell>
          <cell r="H4100">
            <v>53.455300000000001</v>
          </cell>
          <cell r="I4100">
            <v>51.382526625311101</v>
          </cell>
        </row>
        <row r="4101">
          <cell r="C4101">
            <v>4097</v>
          </cell>
          <cell r="G4101">
            <v>1198.6058096479999</v>
          </cell>
          <cell r="H4101">
            <v>53.455300000000001</v>
          </cell>
          <cell r="I4101">
            <v>51.382526625311101</v>
          </cell>
        </row>
        <row r="4102">
          <cell r="C4102">
            <v>4098</v>
          </cell>
          <cell r="G4102">
            <v>1198.5986702070002</v>
          </cell>
          <cell r="H4102">
            <v>53.455300000000001</v>
          </cell>
          <cell r="I4102">
            <v>51.382526625311101</v>
          </cell>
        </row>
        <row r="4103">
          <cell r="C4103">
            <v>4099</v>
          </cell>
          <cell r="G4103">
            <v>1198.4497595089999</v>
          </cell>
          <cell r="H4103">
            <v>53.455300000000001</v>
          </cell>
          <cell r="I4103">
            <v>51.382526625311101</v>
          </cell>
        </row>
        <row r="4104">
          <cell r="C4104">
            <v>4100</v>
          </cell>
          <cell r="G4104">
            <v>1198.240645309</v>
          </cell>
          <cell r="H4104">
            <v>53.455300000000001</v>
          </cell>
          <cell r="I4104">
            <v>51.382526625311101</v>
          </cell>
        </row>
        <row r="4105">
          <cell r="C4105">
            <v>4101</v>
          </cell>
          <cell r="G4105">
            <v>1198.213387906</v>
          </cell>
          <cell r="H4105">
            <v>53.455300000000001</v>
          </cell>
          <cell r="I4105">
            <v>51.382526625311101</v>
          </cell>
        </row>
        <row r="4106">
          <cell r="C4106">
            <v>4102</v>
          </cell>
          <cell r="G4106">
            <v>1197.9820776290001</v>
          </cell>
          <cell r="H4106">
            <v>53.439192224923097</v>
          </cell>
          <cell r="I4106">
            <v>51.382526625311101</v>
          </cell>
        </row>
        <row r="4107">
          <cell r="C4107">
            <v>4103</v>
          </cell>
          <cell r="G4107">
            <v>1197.7670658259999</v>
          </cell>
          <cell r="H4107">
            <v>53.439192224923097</v>
          </cell>
          <cell r="I4107">
            <v>51.382526625311101</v>
          </cell>
        </row>
        <row r="4108">
          <cell r="C4108">
            <v>4104</v>
          </cell>
          <cell r="G4108">
            <v>1197.4664396410001</v>
          </cell>
          <cell r="H4108">
            <v>53.439192224923097</v>
          </cell>
          <cell r="I4108">
            <v>51.382526625311101</v>
          </cell>
        </row>
        <row r="4109">
          <cell r="C4109">
            <v>4105</v>
          </cell>
          <cell r="G4109">
            <v>1197.381712721</v>
          </cell>
          <cell r="H4109">
            <v>53.439192224923097</v>
          </cell>
          <cell r="I4109">
            <v>51.382526625311101</v>
          </cell>
        </row>
        <row r="4110">
          <cell r="C4110">
            <v>4106</v>
          </cell>
          <cell r="G4110">
            <v>1197.31567939</v>
          </cell>
          <cell r="H4110">
            <v>53.439192224923097</v>
          </cell>
          <cell r="I4110">
            <v>51.382526625311101</v>
          </cell>
        </row>
        <row r="4111">
          <cell r="C4111">
            <v>4107</v>
          </cell>
          <cell r="G4111">
            <v>1197.242985418</v>
          </cell>
          <cell r="H4111">
            <v>53.439192224923097</v>
          </cell>
          <cell r="I4111">
            <v>51.382526625311101</v>
          </cell>
        </row>
        <row r="4112">
          <cell r="C4112">
            <v>4108</v>
          </cell>
          <cell r="G4112">
            <v>1197.1044501390002</v>
          </cell>
          <cell r="H4112">
            <v>53.439192224923097</v>
          </cell>
          <cell r="I4112">
            <v>51.382526625311101</v>
          </cell>
        </row>
        <row r="4113">
          <cell r="C4113">
            <v>4109</v>
          </cell>
          <cell r="G4113">
            <v>1196.8302546550001</v>
          </cell>
          <cell r="H4113">
            <v>53.439192224923097</v>
          </cell>
          <cell r="I4113">
            <v>51.382526625311101</v>
          </cell>
        </row>
        <row r="4114">
          <cell r="C4114">
            <v>4110</v>
          </cell>
          <cell r="G4114">
            <v>1196.8263643949999</v>
          </cell>
          <cell r="H4114">
            <v>53.439192224923097</v>
          </cell>
          <cell r="I4114">
            <v>51.382526625311101</v>
          </cell>
        </row>
        <row r="4115">
          <cell r="C4115">
            <v>4111</v>
          </cell>
          <cell r="G4115">
            <v>1196.7947661420001</v>
          </cell>
          <cell r="H4115">
            <v>53.436500000000002</v>
          </cell>
          <cell r="I4115">
            <v>51.382526625311101</v>
          </cell>
        </row>
        <row r="4116">
          <cell r="C4116">
            <v>4112</v>
          </cell>
          <cell r="G4116">
            <v>1196.2373371240001</v>
          </cell>
          <cell r="H4116">
            <v>53.436500000000002</v>
          </cell>
          <cell r="I4116">
            <v>51.382526625311101</v>
          </cell>
        </row>
        <row r="4117">
          <cell r="C4117">
            <v>4113</v>
          </cell>
          <cell r="G4117">
            <v>1196.20197682</v>
          </cell>
          <cell r="H4117">
            <v>53.436500000000002</v>
          </cell>
          <cell r="I4117">
            <v>51.382526625311101</v>
          </cell>
        </row>
        <row r="4118">
          <cell r="C4118">
            <v>4114</v>
          </cell>
          <cell r="G4118">
            <v>1196.0803251350001</v>
          </cell>
          <cell r="H4118">
            <v>53.436500000000002</v>
          </cell>
          <cell r="I4118">
            <v>51.382526625311101</v>
          </cell>
        </row>
        <row r="4119">
          <cell r="C4119">
            <v>4115</v>
          </cell>
          <cell r="G4119">
            <v>1196.0703111940002</v>
          </cell>
          <cell r="H4119">
            <v>53.436500000000002</v>
          </cell>
          <cell r="I4119">
            <v>51.382526625311101</v>
          </cell>
        </row>
        <row r="4120">
          <cell r="C4120">
            <v>4116</v>
          </cell>
          <cell r="G4120">
            <v>1196.0302864719999</v>
          </cell>
          <cell r="H4120">
            <v>53.436500000000002</v>
          </cell>
          <cell r="I4120">
            <v>51.382526625311101</v>
          </cell>
        </row>
        <row r="4121">
          <cell r="C4121">
            <v>4117</v>
          </cell>
          <cell r="G4121">
            <v>1195.9568176859998</v>
          </cell>
          <cell r="H4121">
            <v>53.436500000000002</v>
          </cell>
          <cell r="I4121">
            <v>51.382526625311101</v>
          </cell>
        </row>
        <row r="4122">
          <cell r="C4122">
            <v>4118</v>
          </cell>
          <cell r="G4122">
            <v>1195.850367663</v>
          </cell>
          <cell r="H4122">
            <v>53.436500000000002</v>
          </cell>
          <cell r="I4122">
            <v>51.382526625311101</v>
          </cell>
        </row>
        <row r="4123">
          <cell r="C4123">
            <v>4119</v>
          </cell>
          <cell r="G4123">
            <v>1195.7908561490001</v>
          </cell>
          <cell r="H4123">
            <v>53.436500000000002</v>
          </cell>
          <cell r="I4123">
            <v>51.382526625311101</v>
          </cell>
        </row>
        <row r="4124">
          <cell r="C4124">
            <v>4120</v>
          </cell>
          <cell r="G4124">
            <v>1195.5936978889999</v>
          </cell>
          <cell r="H4124">
            <v>53.436500000000002</v>
          </cell>
          <cell r="I4124">
            <v>51.382526625311101</v>
          </cell>
        </row>
        <row r="4125">
          <cell r="C4125">
            <v>4121</v>
          </cell>
          <cell r="G4125">
            <v>1195.366277932</v>
          </cell>
          <cell r="H4125">
            <v>53.4317415329322</v>
          </cell>
          <cell r="I4125">
            <v>51.382526625311101</v>
          </cell>
        </row>
        <row r="4126">
          <cell r="C4126">
            <v>4122</v>
          </cell>
          <cell r="G4126">
            <v>1195.038374663</v>
          </cell>
          <cell r="H4126">
            <v>53.4317415329322</v>
          </cell>
          <cell r="I4126">
            <v>51.382526625311101</v>
          </cell>
        </row>
        <row r="4127">
          <cell r="C4127">
            <v>4123</v>
          </cell>
          <cell r="G4127">
            <v>1194.985501783</v>
          </cell>
          <cell r="H4127">
            <v>53.4317415329322</v>
          </cell>
          <cell r="I4127">
            <v>51.382526625311101</v>
          </cell>
        </row>
        <row r="4128">
          <cell r="C4128">
            <v>4124</v>
          </cell>
          <cell r="G4128">
            <v>1194.9184986690002</v>
          </cell>
          <cell r="H4128">
            <v>53.419865793603499</v>
          </cell>
          <cell r="I4128">
            <v>51.382526625311101</v>
          </cell>
        </row>
        <row r="4129">
          <cell r="C4129">
            <v>4125</v>
          </cell>
          <cell r="G4129">
            <v>1194.7658334379998</v>
          </cell>
          <cell r="H4129">
            <v>53.419865793603499</v>
          </cell>
          <cell r="I4129">
            <v>51.382526625311101</v>
          </cell>
        </row>
        <row r="4130">
          <cell r="C4130">
            <v>4126</v>
          </cell>
          <cell r="G4130">
            <v>1194.7237740400001</v>
          </cell>
          <cell r="H4130">
            <v>53.419865793603499</v>
          </cell>
          <cell r="I4130">
            <v>51.382526625311101</v>
          </cell>
        </row>
        <row r="4131">
          <cell r="C4131">
            <v>4127</v>
          </cell>
          <cell r="G4131">
            <v>1194.6438158839999</v>
          </cell>
          <cell r="H4131">
            <v>53.419075595389103</v>
          </cell>
          <cell r="I4131">
            <v>51.382526625311101</v>
          </cell>
        </row>
        <row r="4132">
          <cell r="C4132">
            <v>4128</v>
          </cell>
          <cell r="G4132">
            <v>1194.6195506529998</v>
          </cell>
          <cell r="H4132">
            <v>53.419075595389103</v>
          </cell>
          <cell r="I4132">
            <v>51.382526625311101</v>
          </cell>
        </row>
        <row r="4133">
          <cell r="C4133">
            <v>4129</v>
          </cell>
          <cell r="G4133">
            <v>1194.5354430580001</v>
          </cell>
          <cell r="H4133">
            <v>53.419075595389103</v>
          </cell>
          <cell r="I4133">
            <v>51.382526625311101</v>
          </cell>
        </row>
        <row r="4134">
          <cell r="C4134">
            <v>4130</v>
          </cell>
          <cell r="G4134">
            <v>1194.428632807</v>
          </cell>
          <cell r="H4134">
            <v>53.419075595389103</v>
          </cell>
          <cell r="I4134">
            <v>51.382526625311101</v>
          </cell>
        </row>
        <row r="4135">
          <cell r="C4135">
            <v>4131</v>
          </cell>
          <cell r="G4135">
            <v>1194.2816668789999</v>
          </cell>
          <cell r="H4135">
            <v>53.419075595389103</v>
          </cell>
          <cell r="I4135">
            <v>51.382526625311101</v>
          </cell>
        </row>
        <row r="4136">
          <cell r="C4136">
            <v>4132</v>
          </cell>
          <cell r="G4136">
            <v>1194.136419706</v>
          </cell>
          <cell r="H4136">
            <v>53.419075595389103</v>
          </cell>
          <cell r="I4136">
            <v>51.382526625311101</v>
          </cell>
        </row>
        <row r="4137">
          <cell r="C4137">
            <v>4133</v>
          </cell>
          <cell r="G4137">
            <v>1194.0573105989999</v>
          </cell>
          <cell r="H4137">
            <v>53.419075595389103</v>
          </cell>
          <cell r="I4137">
            <v>51.382526625311101</v>
          </cell>
        </row>
        <row r="4138">
          <cell r="C4138">
            <v>4134</v>
          </cell>
          <cell r="G4138">
            <v>1193.9378833999999</v>
          </cell>
          <cell r="H4138">
            <v>53.419075595389103</v>
          </cell>
          <cell r="I4138">
            <v>51.382526625311101</v>
          </cell>
        </row>
        <row r="4139">
          <cell r="C4139">
            <v>4135</v>
          </cell>
          <cell r="G4139">
            <v>1193.9125727550002</v>
          </cell>
          <cell r="H4139">
            <v>53.419075595389103</v>
          </cell>
          <cell r="I4139">
            <v>51.382526625311101</v>
          </cell>
        </row>
        <row r="4140">
          <cell r="C4140">
            <v>4136</v>
          </cell>
          <cell r="G4140">
            <v>1193.6561194380001</v>
          </cell>
          <cell r="H4140">
            <v>53.419075595389103</v>
          </cell>
          <cell r="I4140">
            <v>51.382526625311101</v>
          </cell>
        </row>
        <row r="4141">
          <cell r="C4141">
            <v>4137</v>
          </cell>
          <cell r="G4141">
            <v>1193.6549669190001</v>
          </cell>
          <cell r="H4141">
            <v>53.419075595389103</v>
          </cell>
          <cell r="I4141">
            <v>51.382526625311101</v>
          </cell>
        </row>
        <row r="4142">
          <cell r="C4142">
            <v>4138</v>
          </cell>
          <cell r="G4142">
            <v>1193.5516331450001</v>
          </cell>
          <cell r="H4142">
            <v>53.419075595389103</v>
          </cell>
          <cell r="I4142">
            <v>51.382526625311101</v>
          </cell>
        </row>
        <row r="4143">
          <cell r="C4143">
            <v>4139</v>
          </cell>
          <cell r="G4143">
            <v>1193.4459813409999</v>
          </cell>
          <cell r="H4143">
            <v>53.415500000000002</v>
          </cell>
          <cell r="I4143">
            <v>51.382526625311101</v>
          </cell>
        </row>
        <row r="4144">
          <cell r="C4144">
            <v>4140</v>
          </cell>
          <cell r="G4144">
            <v>1193.4210692390002</v>
          </cell>
          <cell r="H4144">
            <v>53.414000000000001</v>
          </cell>
          <cell r="I4144">
            <v>51.382526625311101</v>
          </cell>
        </row>
        <row r="4145">
          <cell r="C4145">
            <v>4141</v>
          </cell>
          <cell r="G4145">
            <v>1193.375172024</v>
          </cell>
          <cell r="H4145">
            <v>53.414000000000001</v>
          </cell>
          <cell r="I4145">
            <v>51.382526625311101</v>
          </cell>
        </row>
        <row r="4146">
          <cell r="C4146">
            <v>4142</v>
          </cell>
          <cell r="G4146">
            <v>1193.3453846320001</v>
          </cell>
          <cell r="H4146">
            <v>53.407400000000003</v>
          </cell>
          <cell r="I4146">
            <v>51.382526625311101</v>
          </cell>
        </row>
        <row r="4147">
          <cell r="C4147">
            <v>4143</v>
          </cell>
          <cell r="G4147">
            <v>1193.2000222700001</v>
          </cell>
          <cell r="H4147">
            <v>53.407400000000003</v>
          </cell>
          <cell r="I4147">
            <v>51.382526625311101</v>
          </cell>
        </row>
        <row r="4148">
          <cell r="C4148">
            <v>4144</v>
          </cell>
          <cell r="G4148">
            <v>1193.071115127</v>
          </cell>
          <cell r="H4148">
            <v>53.407400000000003</v>
          </cell>
          <cell r="I4148">
            <v>51.382526625311101</v>
          </cell>
        </row>
        <row r="4149">
          <cell r="C4149">
            <v>4145</v>
          </cell>
          <cell r="G4149">
            <v>1192.926893094</v>
          </cell>
          <cell r="H4149">
            <v>53.407400000000003</v>
          </cell>
          <cell r="I4149">
            <v>51.382526625311101</v>
          </cell>
        </row>
        <row r="4150">
          <cell r="C4150">
            <v>4146</v>
          </cell>
          <cell r="G4150">
            <v>1192.884584653</v>
          </cell>
          <cell r="H4150">
            <v>53.407400000000003</v>
          </cell>
          <cell r="I4150">
            <v>51.382526625311101</v>
          </cell>
        </row>
        <row r="4151">
          <cell r="C4151">
            <v>4147</v>
          </cell>
          <cell r="G4151">
            <v>1192.867905458</v>
          </cell>
          <cell r="H4151">
            <v>53.407400000000003</v>
          </cell>
          <cell r="I4151">
            <v>51.382526625311101</v>
          </cell>
        </row>
        <row r="4152">
          <cell r="C4152">
            <v>4148</v>
          </cell>
          <cell r="G4152">
            <v>1192.792380678</v>
          </cell>
          <cell r="H4152">
            <v>53.407400000000003</v>
          </cell>
          <cell r="I4152">
            <v>51.382526625311101</v>
          </cell>
        </row>
        <row r="4153">
          <cell r="C4153">
            <v>4149</v>
          </cell>
          <cell r="G4153">
            <v>1192.5814203540001</v>
          </cell>
          <cell r="H4153">
            <v>53.407400000000003</v>
          </cell>
          <cell r="I4153">
            <v>51.382526625311101</v>
          </cell>
        </row>
        <row r="4154">
          <cell r="C4154">
            <v>4150</v>
          </cell>
          <cell r="G4154">
            <v>1192.487336139</v>
          </cell>
          <cell r="H4154">
            <v>53.407400000000003</v>
          </cell>
          <cell r="I4154">
            <v>51.382526625311101</v>
          </cell>
        </row>
        <row r="4155">
          <cell r="C4155">
            <v>4151</v>
          </cell>
          <cell r="G4155">
            <v>1192.2466072470002</v>
          </cell>
          <cell r="H4155">
            <v>53.406799999999997</v>
          </cell>
          <cell r="I4155">
            <v>51.382526625311101</v>
          </cell>
        </row>
        <row r="4156">
          <cell r="C4156">
            <v>4152</v>
          </cell>
          <cell r="G4156">
            <v>1192.1133089739999</v>
          </cell>
          <cell r="H4156">
            <v>53.405108503837099</v>
          </cell>
          <cell r="I4156">
            <v>51.382526625311101</v>
          </cell>
        </row>
        <row r="4157">
          <cell r="C4157">
            <v>4153</v>
          </cell>
          <cell r="G4157">
            <v>1192.040347141</v>
          </cell>
          <cell r="H4157">
            <v>53.405108503837099</v>
          </cell>
          <cell r="I4157">
            <v>51.382526625311101</v>
          </cell>
        </row>
        <row r="4158">
          <cell r="C4158">
            <v>4154</v>
          </cell>
          <cell r="G4158">
            <v>1191.650777784</v>
          </cell>
          <cell r="H4158">
            <v>53.405108503837099</v>
          </cell>
          <cell r="I4158">
            <v>51.382526625311101</v>
          </cell>
        </row>
        <row r="4159">
          <cell r="C4159">
            <v>4155</v>
          </cell>
          <cell r="G4159">
            <v>1191.639691544</v>
          </cell>
          <cell r="H4159">
            <v>53.405108503837099</v>
          </cell>
          <cell r="I4159">
            <v>51.382526625311101</v>
          </cell>
        </row>
        <row r="4160">
          <cell r="C4160">
            <v>4156</v>
          </cell>
          <cell r="G4160">
            <v>1191.4781198140001</v>
          </cell>
          <cell r="H4160">
            <v>53.405108503837099</v>
          </cell>
          <cell r="I4160">
            <v>51.382526625311101</v>
          </cell>
        </row>
        <row r="4161">
          <cell r="C4161">
            <v>4157</v>
          </cell>
          <cell r="G4161">
            <v>1191.384175441</v>
          </cell>
          <cell r="H4161">
            <v>53.405108503837099</v>
          </cell>
          <cell r="I4161">
            <v>51.382526625311101</v>
          </cell>
        </row>
        <row r="4162">
          <cell r="C4162">
            <v>4158</v>
          </cell>
          <cell r="G4162">
            <v>1191.3571407010002</v>
          </cell>
          <cell r="H4162">
            <v>53.405108503837099</v>
          </cell>
          <cell r="I4162">
            <v>51.382526625311101</v>
          </cell>
        </row>
        <row r="4163">
          <cell r="C4163">
            <v>4159</v>
          </cell>
          <cell r="G4163">
            <v>1191.2921099409998</v>
          </cell>
          <cell r="H4163">
            <v>53.405108503837099</v>
          </cell>
          <cell r="I4163">
            <v>51.382526625311101</v>
          </cell>
        </row>
        <row r="4164">
          <cell r="C4164">
            <v>4160</v>
          </cell>
          <cell r="G4164">
            <v>1191.1651238669999</v>
          </cell>
          <cell r="H4164">
            <v>53.405108503837099</v>
          </cell>
          <cell r="I4164">
            <v>51.382526625311101</v>
          </cell>
        </row>
        <row r="4165">
          <cell r="C4165">
            <v>4161</v>
          </cell>
          <cell r="G4165">
            <v>1190.937244623</v>
          </cell>
          <cell r="H4165">
            <v>53.405108503837099</v>
          </cell>
          <cell r="I4165">
            <v>51.382526625311101</v>
          </cell>
        </row>
        <row r="4166">
          <cell r="C4166">
            <v>4162</v>
          </cell>
          <cell r="G4166">
            <v>1190.353363278</v>
          </cell>
          <cell r="H4166">
            <v>53.396006511678998</v>
          </cell>
          <cell r="I4166">
            <v>51.382526625311101</v>
          </cell>
        </row>
        <row r="4167">
          <cell r="C4167">
            <v>4163</v>
          </cell>
          <cell r="G4167">
            <v>1190.331956726</v>
          </cell>
          <cell r="H4167">
            <v>53.396006511678998</v>
          </cell>
          <cell r="I4167">
            <v>51.382526625311101</v>
          </cell>
        </row>
        <row r="4168">
          <cell r="C4168">
            <v>4164</v>
          </cell>
          <cell r="G4168">
            <v>1190.320034413</v>
          </cell>
          <cell r="H4168">
            <v>53.392099999999999</v>
          </cell>
          <cell r="I4168">
            <v>51.382526625311101</v>
          </cell>
        </row>
        <row r="4169">
          <cell r="C4169">
            <v>4165</v>
          </cell>
          <cell r="G4169">
            <v>1190.2769918480001</v>
          </cell>
          <cell r="H4169">
            <v>53.391154569153002</v>
          </cell>
          <cell r="I4169">
            <v>51.382526625311101</v>
          </cell>
        </row>
        <row r="4170">
          <cell r="C4170">
            <v>4166</v>
          </cell>
          <cell r="G4170">
            <v>1190.188977735</v>
          </cell>
          <cell r="H4170">
            <v>53.391154569153002</v>
          </cell>
          <cell r="I4170">
            <v>51.382526625311101</v>
          </cell>
        </row>
        <row r="4171">
          <cell r="C4171">
            <v>4167</v>
          </cell>
          <cell r="G4171">
            <v>1189.753498758</v>
          </cell>
          <cell r="H4171">
            <v>53.391154569153002</v>
          </cell>
          <cell r="I4171">
            <v>51.382526625311101</v>
          </cell>
        </row>
        <row r="4172">
          <cell r="C4172">
            <v>4168</v>
          </cell>
          <cell r="G4172">
            <v>1189.7180632110001</v>
          </cell>
          <cell r="H4172">
            <v>53.391154569153002</v>
          </cell>
          <cell r="I4172">
            <v>51.382526625311101</v>
          </cell>
        </row>
        <row r="4173">
          <cell r="C4173">
            <v>4169</v>
          </cell>
          <cell r="G4173">
            <v>1189.7149213719999</v>
          </cell>
          <cell r="H4173">
            <v>53.384163548831403</v>
          </cell>
          <cell r="I4173">
            <v>51.382526625311101</v>
          </cell>
        </row>
        <row r="4174">
          <cell r="C4174">
            <v>4170</v>
          </cell>
          <cell r="G4174">
            <v>1189.4683363689999</v>
          </cell>
          <cell r="H4174">
            <v>53.384163548831403</v>
          </cell>
          <cell r="I4174">
            <v>51.382526625311101</v>
          </cell>
        </row>
        <row r="4175">
          <cell r="C4175">
            <v>4171</v>
          </cell>
          <cell r="G4175">
            <v>1189.3056712600001</v>
          </cell>
          <cell r="H4175">
            <v>53.384163548831403</v>
          </cell>
          <cell r="I4175">
            <v>51.382526625311101</v>
          </cell>
        </row>
        <row r="4176">
          <cell r="C4176">
            <v>4172</v>
          </cell>
          <cell r="G4176">
            <v>1189.1885142039998</v>
          </cell>
          <cell r="H4176">
            <v>53.384163548831403</v>
          </cell>
          <cell r="I4176">
            <v>51.382526625311101</v>
          </cell>
        </row>
        <row r="4177">
          <cell r="C4177">
            <v>4173</v>
          </cell>
          <cell r="G4177">
            <v>1189.1650999419999</v>
          </cell>
          <cell r="H4177">
            <v>53.384163548831403</v>
          </cell>
          <cell r="I4177">
            <v>51.382526625311101</v>
          </cell>
        </row>
        <row r="4178">
          <cell r="C4178">
            <v>4174</v>
          </cell>
          <cell r="G4178">
            <v>1189.1498349210001</v>
          </cell>
          <cell r="H4178">
            <v>53.384163548831403</v>
          </cell>
          <cell r="I4178">
            <v>51.382526625311101</v>
          </cell>
        </row>
        <row r="4179">
          <cell r="C4179">
            <v>4175</v>
          </cell>
          <cell r="G4179">
            <v>1189.122218667</v>
          </cell>
          <cell r="H4179">
            <v>53.365089461883798</v>
          </cell>
          <cell r="I4179">
            <v>51.382526625311101</v>
          </cell>
        </row>
        <row r="4180">
          <cell r="C4180">
            <v>4176</v>
          </cell>
          <cell r="G4180">
            <v>1189.1148026220001</v>
          </cell>
          <cell r="H4180">
            <v>53.365089461883798</v>
          </cell>
          <cell r="I4180">
            <v>51.382526625311101</v>
          </cell>
        </row>
        <row r="4181">
          <cell r="C4181">
            <v>4177</v>
          </cell>
          <cell r="G4181">
            <v>1188.8894774569999</v>
          </cell>
          <cell r="H4181">
            <v>53.365089461883798</v>
          </cell>
          <cell r="I4181">
            <v>51.382526625311101</v>
          </cell>
        </row>
        <row r="4182">
          <cell r="C4182">
            <v>4178</v>
          </cell>
          <cell r="G4182">
            <v>1188.872309077</v>
          </cell>
          <cell r="H4182">
            <v>53.365089461883798</v>
          </cell>
          <cell r="I4182">
            <v>51.382526625311101</v>
          </cell>
        </row>
        <row r="4183">
          <cell r="C4183">
            <v>4179</v>
          </cell>
          <cell r="G4183">
            <v>1188.7135261599999</v>
          </cell>
          <cell r="H4183">
            <v>53.352800000000002</v>
          </cell>
          <cell r="I4183">
            <v>51.382526625311101</v>
          </cell>
        </row>
        <row r="4184">
          <cell r="C4184">
            <v>4180</v>
          </cell>
          <cell r="G4184">
            <v>1188.5454838789999</v>
          </cell>
          <cell r="H4184">
            <v>53.352800000000002</v>
          </cell>
          <cell r="I4184">
            <v>51.382526625311101</v>
          </cell>
        </row>
        <row r="4185">
          <cell r="C4185">
            <v>4181</v>
          </cell>
          <cell r="G4185">
            <v>1188.4314849719999</v>
          </cell>
          <cell r="H4185">
            <v>53.340662110225601</v>
          </cell>
          <cell r="I4185">
            <v>51.382526625311101</v>
          </cell>
        </row>
        <row r="4186">
          <cell r="C4186">
            <v>4182</v>
          </cell>
          <cell r="G4186">
            <v>1188.4176278790001</v>
          </cell>
          <cell r="H4186">
            <v>53.340662110225601</v>
          </cell>
          <cell r="I4186">
            <v>51.382526625311101</v>
          </cell>
        </row>
        <row r="4187">
          <cell r="C4187">
            <v>4183</v>
          </cell>
          <cell r="G4187">
            <v>1188.416386035</v>
          </cell>
          <cell r="H4187">
            <v>53.340662110225601</v>
          </cell>
          <cell r="I4187">
            <v>51.382526625311101</v>
          </cell>
        </row>
        <row r="4188">
          <cell r="C4188">
            <v>4184</v>
          </cell>
          <cell r="G4188">
            <v>1188.3699428059999</v>
          </cell>
          <cell r="H4188">
            <v>53.336804297029197</v>
          </cell>
          <cell r="I4188">
            <v>51.382526625311101</v>
          </cell>
        </row>
        <row r="4189">
          <cell r="C4189">
            <v>4185</v>
          </cell>
          <cell r="G4189">
            <v>1188.298775581</v>
          </cell>
          <cell r="H4189">
            <v>53.336804297029197</v>
          </cell>
          <cell r="I4189">
            <v>51.382526625311101</v>
          </cell>
        </row>
        <row r="4190">
          <cell r="C4190">
            <v>4186</v>
          </cell>
          <cell r="G4190">
            <v>1188.1261282349999</v>
          </cell>
          <cell r="H4190">
            <v>53.315005499702899</v>
          </cell>
          <cell r="I4190">
            <v>51.382526625311101</v>
          </cell>
        </row>
        <row r="4191">
          <cell r="C4191">
            <v>4187</v>
          </cell>
          <cell r="G4191">
            <v>1188.0341534430002</v>
          </cell>
          <cell r="H4191">
            <v>53.315005499702899</v>
          </cell>
          <cell r="I4191">
            <v>51.382526625311101</v>
          </cell>
        </row>
        <row r="4192">
          <cell r="C4192">
            <v>4188</v>
          </cell>
          <cell r="G4192">
            <v>1188.025278309</v>
          </cell>
          <cell r="H4192">
            <v>53.315005499702899</v>
          </cell>
          <cell r="I4192">
            <v>51.382526625311101</v>
          </cell>
        </row>
        <row r="4193">
          <cell r="C4193">
            <v>4189</v>
          </cell>
          <cell r="G4193">
            <v>1188.0235284309999</v>
          </cell>
          <cell r="H4193">
            <v>53.315005499702899</v>
          </cell>
          <cell r="I4193">
            <v>51.382526625311101</v>
          </cell>
        </row>
        <row r="4194">
          <cell r="C4194">
            <v>4190</v>
          </cell>
          <cell r="G4194">
            <v>1187.9297267940001</v>
          </cell>
          <cell r="H4194">
            <v>53.315005499702899</v>
          </cell>
          <cell r="I4194">
            <v>51.382526625311101</v>
          </cell>
        </row>
        <row r="4195">
          <cell r="C4195">
            <v>4191</v>
          </cell>
          <cell r="G4195">
            <v>1187.8675224250001</v>
          </cell>
          <cell r="H4195">
            <v>53.315005499702899</v>
          </cell>
          <cell r="I4195">
            <v>51.382526625311101</v>
          </cell>
        </row>
        <row r="4196">
          <cell r="C4196">
            <v>4192</v>
          </cell>
          <cell r="G4196">
            <v>1187.8206796069999</v>
          </cell>
          <cell r="H4196">
            <v>53.315005499702899</v>
          </cell>
          <cell r="I4196">
            <v>51.382526625311101</v>
          </cell>
        </row>
        <row r="4197">
          <cell r="C4197">
            <v>4193</v>
          </cell>
          <cell r="G4197">
            <v>1187.8106669910001</v>
          </cell>
          <cell r="H4197">
            <v>53.315005499702899</v>
          </cell>
          <cell r="I4197">
            <v>51.382526625311101</v>
          </cell>
        </row>
        <row r="4198">
          <cell r="C4198">
            <v>4194</v>
          </cell>
          <cell r="G4198">
            <v>1187.7397441319999</v>
          </cell>
          <cell r="H4198">
            <v>53.315005499702899</v>
          </cell>
          <cell r="I4198">
            <v>51.382526625311101</v>
          </cell>
        </row>
        <row r="4199">
          <cell r="C4199">
            <v>4195</v>
          </cell>
          <cell r="G4199">
            <v>1187.5878596079999</v>
          </cell>
          <cell r="H4199">
            <v>53.3048</v>
          </cell>
          <cell r="I4199">
            <v>51.382526625311101</v>
          </cell>
        </row>
        <row r="4200">
          <cell r="C4200">
            <v>4196</v>
          </cell>
          <cell r="G4200">
            <v>1187.2746132499999</v>
          </cell>
          <cell r="H4200">
            <v>53.3048</v>
          </cell>
          <cell r="I4200">
            <v>51.382526625311101</v>
          </cell>
        </row>
        <row r="4201">
          <cell r="C4201">
            <v>4197</v>
          </cell>
          <cell r="G4201">
            <v>1187.0502969690001</v>
          </cell>
          <cell r="H4201">
            <v>53.3048</v>
          </cell>
          <cell r="I4201">
            <v>51.382526625311101</v>
          </cell>
        </row>
        <row r="4202">
          <cell r="C4202">
            <v>4198</v>
          </cell>
          <cell r="G4202">
            <v>1186.946848479</v>
          </cell>
          <cell r="H4202">
            <v>53.3048</v>
          </cell>
          <cell r="I4202">
            <v>51.382526625311101</v>
          </cell>
        </row>
        <row r="4203">
          <cell r="C4203">
            <v>4199</v>
          </cell>
          <cell r="G4203">
            <v>1186.7520965829999</v>
          </cell>
          <cell r="H4203">
            <v>53.3048</v>
          </cell>
          <cell r="I4203">
            <v>51.382526625311101</v>
          </cell>
        </row>
        <row r="4204">
          <cell r="C4204">
            <v>4200</v>
          </cell>
          <cell r="G4204">
            <v>1186.694014466</v>
          </cell>
          <cell r="H4204">
            <v>53.3048</v>
          </cell>
          <cell r="I4204">
            <v>51.382526625311101</v>
          </cell>
        </row>
        <row r="4205">
          <cell r="C4205">
            <v>4201</v>
          </cell>
          <cell r="G4205">
            <v>1186.664451999</v>
          </cell>
          <cell r="H4205">
            <v>53.3048</v>
          </cell>
          <cell r="I4205">
            <v>51.382526625311101</v>
          </cell>
        </row>
        <row r="4206">
          <cell r="C4206">
            <v>4202</v>
          </cell>
          <cell r="G4206">
            <v>1186.6133685310001</v>
          </cell>
          <cell r="H4206">
            <v>53.3048</v>
          </cell>
          <cell r="I4206">
            <v>51.382526625311101</v>
          </cell>
        </row>
        <row r="4207">
          <cell r="C4207">
            <v>4203</v>
          </cell>
          <cell r="G4207">
            <v>1186.591359064</v>
          </cell>
          <cell r="H4207">
            <v>53.3048</v>
          </cell>
          <cell r="I4207">
            <v>51.382526625311101</v>
          </cell>
        </row>
        <row r="4208">
          <cell r="C4208">
            <v>4204</v>
          </cell>
          <cell r="G4208">
            <v>1186.484341484</v>
          </cell>
          <cell r="H4208">
            <v>53.3048</v>
          </cell>
          <cell r="I4208">
            <v>51.382526625311101</v>
          </cell>
        </row>
        <row r="4209">
          <cell r="C4209">
            <v>4205</v>
          </cell>
          <cell r="G4209">
            <v>1186.466889846</v>
          </cell>
          <cell r="H4209">
            <v>53.3048</v>
          </cell>
          <cell r="I4209">
            <v>51.382526625311101</v>
          </cell>
        </row>
        <row r="4210">
          <cell r="C4210">
            <v>4206</v>
          </cell>
          <cell r="G4210">
            <v>1186.3893964009999</v>
          </cell>
          <cell r="H4210">
            <v>53.300899999999999</v>
          </cell>
          <cell r="I4210">
            <v>51.382526625311101</v>
          </cell>
        </row>
        <row r="4211">
          <cell r="C4211">
            <v>4207</v>
          </cell>
          <cell r="G4211">
            <v>1186.374313566</v>
          </cell>
          <cell r="H4211">
            <v>53.290796439357699</v>
          </cell>
          <cell r="I4211">
            <v>51.382526625311101</v>
          </cell>
        </row>
        <row r="4212">
          <cell r="C4212">
            <v>4208</v>
          </cell>
          <cell r="G4212">
            <v>1186.3229369129999</v>
          </cell>
          <cell r="H4212">
            <v>53.290796439357699</v>
          </cell>
          <cell r="I4212">
            <v>51.382526625311101</v>
          </cell>
        </row>
        <row r="4213">
          <cell r="C4213">
            <v>4209</v>
          </cell>
          <cell r="G4213">
            <v>1186.131663571</v>
          </cell>
          <cell r="H4213">
            <v>53.290796439357699</v>
          </cell>
          <cell r="I4213">
            <v>51.382526625311101</v>
          </cell>
        </row>
        <row r="4214">
          <cell r="C4214">
            <v>4210</v>
          </cell>
          <cell r="G4214">
            <v>1186.1001408299999</v>
          </cell>
          <cell r="H4214">
            <v>53.290796439357699</v>
          </cell>
          <cell r="I4214">
            <v>51.382526625311101</v>
          </cell>
        </row>
        <row r="4215">
          <cell r="C4215">
            <v>4211</v>
          </cell>
          <cell r="G4215">
            <v>1186.0129436130001</v>
          </cell>
          <cell r="H4215">
            <v>53.276314871730797</v>
          </cell>
          <cell r="I4215">
            <v>51.382526625311101</v>
          </cell>
        </row>
        <row r="4216">
          <cell r="C4216">
            <v>4212</v>
          </cell>
          <cell r="G4216">
            <v>1185.9104033460001</v>
          </cell>
          <cell r="H4216">
            <v>53.276314871730797</v>
          </cell>
          <cell r="I4216">
            <v>51.382526625311101</v>
          </cell>
        </row>
        <row r="4217">
          <cell r="C4217">
            <v>4213</v>
          </cell>
          <cell r="G4217">
            <v>1185.805082114</v>
          </cell>
          <cell r="H4217">
            <v>53.276314871730797</v>
          </cell>
          <cell r="I4217">
            <v>51.382526625311101</v>
          </cell>
        </row>
        <row r="4218">
          <cell r="C4218">
            <v>4214</v>
          </cell>
          <cell r="G4218">
            <v>1185.4531620100001</v>
          </cell>
          <cell r="H4218">
            <v>53.276314871730797</v>
          </cell>
          <cell r="I4218">
            <v>51.382526625311101</v>
          </cell>
        </row>
        <row r="4219">
          <cell r="C4219">
            <v>4215</v>
          </cell>
          <cell r="G4219">
            <v>1185.3641009549999</v>
          </cell>
          <cell r="H4219">
            <v>53.268298933000601</v>
          </cell>
          <cell r="I4219">
            <v>51.382526625311101</v>
          </cell>
        </row>
        <row r="4220">
          <cell r="C4220">
            <v>4216</v>
          </cell>
          <cell r="G4220">
            <v>1184.9247839730001</v>
          </cell>
          <cell r="H4220">
            <v>53.268298933000601</v>
          </cell>
          <cell r="I4220">
            <v>51.382526625311101</v>
          </cell>
        </row>
        <row r="4221">
          <cell r="C4221">
            <v>4217</v>
          </cell>
          <cell r="G4221">
            <v>1184.8498023940001</v>
          </cell>
          <cell r="H4221">
            <v>53.268298933000601</v>
          </cell>
          <cell r="I4221">
            <v>51.382526625311101</v>
          </cell>
        </row>
        <row r="4222">
          <cell r="C4222">
            <v>4218</v>
          </cell>
          <cell r="G4222">
            <v>1184.2130564720001</v>
          </cell>
          <cell r="H4222">
            <v>53.204190362670303</v>
          </cell>
          <cell r="I4222">
            <v>51.382526625311101</v>
          </cell>
        </row>
        <row r="4223">
          <cell r="C4223">
            <v>4219</v>
          </cell>
          <cell r="G4223">
            <v>1184.2114605219999</v>
          </cell>
          <cell r="H4223">
            <v>53.204190362670303</v>
          </cell>
          <cell r="I4223">
            <v>51.382526625311101</v>
          </cell>
        </row>
        <row r="4224">
          <cell r="C4224">
            <v>4220</v>
          </cell>
          <cell r="G4224">
            <v>1184.1325019429999</v>
          </cell>
          <cell r="H4224">
            <v>53.204190362670303</v>
          </cell>
          <cell r="I4224">
            <v>51.382526625311101</v>
          </cell>
        </row>
        <row r="4225">
          <cell r="C4225">
            <v>4221</v>
          </cell>
          <cell r="G4225">
            <v>1183.9833806690001</v>
          </cell>
          <cell r="H4225">
            <v>53.204190362670303</v>
          </cell>
          <cell r="I4225">
            <v>51.382526625311101</v>
          </cell>
        </row>
        <row r="4226">
          <cell r="C4226">
            <v>4222</v>
          </cell>
          <cell r="G4226">
            <v>1183.8647403069999</v>
          </cell>
          <cell r="H4226">
            <v>53.204190362670303</v>
          </cell>
          <cell r="I4226">
            <v>51.382526625311101</v>
          </cell>
        </row>
        <row r="4227">
          <cell r="C4227">
            <v>4223</v>
          </cell>
          <cell r="G4227">
            <v>1183.8213084670001</v>
          </cell>
          <cell r="H4227">
            <v>53.204190362670303</v>
          </cell>
          <cell r="I4227">
            <v>51.382526625311101</v>
          </cell>
        </row>
        <row r="4228">
          <cell r="C4228">
            <v>4224</v>
          </cell>
          <cell r="G4228">
            <v>1183.739088005</v>
          </cell>
          <cell r="H4228">
            <v>53.204190362670303</v>
          </cell>
          <cell r="I4228">
            <v>51.382526625311101</v>
          </cell>
        </row>
        <row r="4229">
          <cell r="C4229">
            <v>4225</v>
          </cell>
          <cell r="G4229">
            <v>1183.672042872</v>
          </cell>
          <cell r="H4229">
            <v>53.204190362670303</v>
          </cell>
          <cell r="I4229">
            <v>51.382526625311101</v>
          </cell>
        </row>
        <row r="4230">
          <cell r="C4230">
            <v>4226</v>
          </cell>
          <cell r="G4230">
            <v>1183.6254384069998</v>
          </cell>
          <cell r="H4230">
            <v>53.204190362670303</v>
          </cell>
          <cell r="I4230">
            <v>51.382526625311101</v>
          </cell>
        </row>
        <row r="4231">
          <cell r="C4231">
            <v>4227</v>
          </cell>
          <cell r="G4231">
            <v>1183.5067709089999</v>
          </cell>
          <cell r="H4231">
            <v>53.184253249040196</v>
          </cell>
          <cell r="I4231">
            <v>51.382526625311101</v>
          </cell>
        </row>
        <row r="4232">
          <cell r="C4232">
            <v>4228</v>
          </cell>
          <cell r="G4232">
            <v>1183.405792713</v>
          </cell>
          <cell r="H4232">
            <v>53.184253249040196</v>
          </cell>
          <cell r="I4232">
            <v>51.382526625311101</v>
          </cell>
        </row>
        <row r="4233">
          <cell r="C4233">
            <v>4229</v>
          </cell>
          <cell r="G4233">
            <v>1183.402383328</v>
          </cell>
          <cell r="H4233">
            <v>53.184253249040196</v>
          </cell>
          <cell r="I4233">
            <v>51.382526625311101</v>
          </cell>
        </row>
        <row r="4234">
          <cell r="C4234">
            <v>4230</v>
          </cell>
          <cell r="G4234">
            <v>1183.393043474</v>
          </cell>
          <cell r="H4234">
            <v>53.184253249040196</v>
          </cell>
          <cell r="I4234">
            <v>51.382526625311101</v>
          </cell>
        </row>
        <row r="4235">
          <cell r="C4235">
            <v>4231</v>
          </cell>
          <cell r="G4235">
            <v>1183.143475629</v>
          </cell>
          <cell r="H4235">
            <v>53.184253249040196</v>
          </cell>
          <cell r="I4235">
            <v>51.382526625311101</v>
          </cell>
        </row>
        <row r="4236">
          <cell r="C4236">
            <v>4232</v>
          </cell>
          <cell r="G4236">
            <v>1183.1094639779999</v>
          </cell>
          <cell r="H4236">
            <v>53.184253249040196</v>
          </cell>
          <cell r="I4236">
            <v>51.382526625311101</v>
          </cell>
        </row>
        <row r="4237">
          <cell r="C4237">
            <v>4233</v>
          </cell>
          <cell r="G4237">
            <v>1183.103895945</v>
          </cell>
          <cell r="H4237">
            <v>53.183974368131999</v>
          </cell>
          <cell r="I4237">
            <v>51.382526625311101</v>
          </cell>
        </row>
        <row r="4238">
          <cell r="C4238">
            <v>4234</v>
          </cell>
          <cell r="G4238">
            <v>1183.0837568699999</v>
          </cell>
          <cell r="H4238">
            <v>53.183974368131999</v>
          </cell>
          <cell r="I4238">
            <v>51.382526625311101</v>
          </cell>
        </row>
        <row r="4239">
          <cell r="C4239">
            <v>4235</v>
          </cell>
          <cell r="G4239">
            <v>1182.9772499379999</v>
          </cell>
          <cell r="H4239">
            <v>53.1650616221267</v>
          </cell>
          <cell r="I4239">
            <v>51.382526625311101</v>
          </cell>
        </row>
        <row r="4240">
          <cell r="C4240">
            <v>4236</v>
          </cell>
          <cell r="G4240">
            <v>1182.837783894</v>
          </cell>
          <cell r="H4240">
            <v>53.1650616221267</v>
          </cell>
          <cell r="I4240">
            <v>51.382526625311101</v>
          </cell>
        </row>
        <row r="4241">
          <cell r="C4241">
            <v>4237</v>
          </cell>
          <cell r="G4241">
            <v>1182.8196599409998</v>
          </cell>
          <cell r="H4241">
            <v>53.155538419161402</v>
          </cell>
          <cell r="I4241">
            <v>51.382526625311101</v>
          </cell>
        </row>
        <row r="4242">
          <cell r="C4242">
            <v>4238</v>
          </cell>
          <cell r="G4242">
            <v>1182.7564038219998</v>
          </cell>
          <cell r="H4242">
            <v>53.155538419161402</v>
          </cell>
          <cell r="I4242">
            <v>51.382526625311101</v>
          </cell>
        </row>
        <row r="4243">
          <cell r="C4243">
            <v>4239</v>
          </cell>
          <cell r="G4243">
            <v>1182.5862584450001</v>
          </cell>
          <cell r="H4243">
            <v>53.154719621634698</v>
          </cell>
          <cell r="I4243">
            <v>51.382526625311101</v>
          </cell>
        </row>
        <row r="4244">
          <cell r="C4244">
            <v>4240</v>
          </cell>
          <cell r="G4244">
            <v>1182.5376606729999</v>
          </cell>
          <cell r="H4244">
            <v>53.154719621634698</v>
          </cell>
          <cell r="I4244">
            <v>51.382526625311101</v>
          </cell>
        </row>
        <row r="4245">
          <cell r="C4245">
            <v>4241</v>
          </cell>
          <cell r="G4245">
            <v>1182.4669551299999</v>
          </cell>
          <cell r="H4245">
            <v>53.154719621634698</v>
          </cell>
          <cell r="I4245">
            <v>51.382526625311101</v>
          </cell>
        </row>
        <row r="4246">
          <cell r="C4246">
            <v>4242</v>
          </cell>
          <cell r="G4246">
            <v>1182.436505395</v>
          </cell>
          <cell r="H4246">
            <v>53.154719621634698</v>
          </cell>
          <cell r="I4246">
            <v>51.382526625311101</v>
          </cell>
        </row>
        <row r="4247">
          <cell r="C4247">
            <v>4243</v>
          </cell>
          <cell r="G4247">
            <v>1182.342766944</v>
          </cell>
          <cell r="H4247">
            <v>53.154719621634698</v>
          </cell>
          <cell r="I4247">
            <v>51.382526625311101</v>
          </cell>
        </row>
        <row r="4248">
          <cell r="C4248">
            <v>4244</v>
          </cell>
          <cell r="G4248">
            <v>1182.1081434120001</v>
          </cell>
          <cell r="H4248">
            <v>53.154719621634698</v>
          </cell>
          <cell r="I4248">
            <v>51.382526625311101</v>
          </cell>
        </row>
        <row r="4249">
          <cell r="C4249">
            <v>4245</v>
          </cell>
          <cell r="G4249">
            <v>1182.0828955729999</v>
          </cell>
          <cell r="H4249">
            <v>53.154719621634698</v>
          </cell>
          <cell r="I4249">
            <v>51.382526625311101</v>
          </cell>
        </row>
        <row r="4250">
          <cell r="C4250">
            <v>4246</v>
          </cell>
          <cell r="G4250">
            <v>1182.010552646</v>
          </cell>
          <cell r="H4250">
            <v>53.154719621634698</v>
          </cell>
          <cell r="I4250">
            <v>51.382526625311101</v>
          </cell>
        </row>
        <row r="4251">
          <cell r="C4251">
            <v>4247</v>
          </cell>
          <cell r="G4251">
            <v>1181.7858209450001</v>
          </cell>
          <cell r="H4251">
            <v>53.154719621634698</v>
          </cell>
          <cell r="I4251">
            <v>51.382526625311101</v>
          </cell>
        </row>
        <row r="4252">
          <cell r="C4252">
            <v>4248</v>
          </cell>
          <cell r="G4252">
            <v>1181.744265329</v>
          </cell>
          <cell r="H4252">
            <v>53.154719621634698</v>
          </cell>
          <cell r="I4252">
            <v>51.382526625311101</v>
          </cell>
        </row>
        <row r="4253">
          <cell r="C4253">
            <v>4249</v>
          </cell>
          <cell r="G4253">
            <v>1181.723440772</v>
          </cell>
          <cell r="H4253">
            <v>53.1417</v>
          </cell>
          <cell r="I4253">
            <v>51.382526625311101</v>
          </cell>
        </row>
        <row r="4254">
          <cell r="C4254">
            <v>4250</v>
          </cell>
          <cell r="G4254">
            <v>1181.684861728</v>
          </cell>
          <cell r="H4254">
            <v>53.1417</v>
          </cell>
          <cell r="I4254">
            <v>51.382526625311101</v>
          </cell>
        </row>
        <row r="4255">
          <cell r="C4255">
            <v>4251</v>
          </cell>
          <cell r="G4255">
            <v>1181.6295017039999</v>
          </cell>
          <cell r="H4255">
            <v>53.132606238308902</v>
          </cell>
          <cell r="I4255">
            <v>51.382526625311101</v>
          </cell>
        </row>
        <row r="4256">
          <cell r="C4256">
            <v>4252</v>
          </cell>
          <cell r="G4256">
            <v>1181.618208972</v>
          </cell>
          <cell r="H4256">
            <v>53.132606238308902</v>
          </cell>
          <cell r="I4256">
            <v>51.382526625311101</v>
          </cell>
        </row>
        <row r="4257">
          <cell r="C4257">
            <v>4253</v>
          </cell>
          <cell r="G4257">
            <v>1181.6068446909999</v>
          </cell>
          <cell r="H4257">
            <v>53.132606238308902</v>
          </cell>
          <cell r="I4257">
            <v>51.382526625311101</v>
          </cell>
        </row>
        <row r="4258">
          <cell r="C4258">
            <v>4254</v>
          </cell>
          <cell r="G4258">
            <v>1181.564470389</v>
          </cell>
          <cell r="H4258">
            <v>53.132606238308902</v>
          </cell>
          <cell r="I4258">
            <v>51.382526625311101</v>
          </cell>
        </row>
        <row r="4259">
          <cell r="C4259">
            <v>4255</v>
          </cell>
          <cell r="G4259">
            <v>1181.3923490269999</v>
          </cell>
          <cell r="H4259">
            <v>53.132606238308902</v>
          </cell>
          <cell r="I4259">
            <v>51.382526625311101</v>
          </cell>
        </row>
        <row r="4260">
          <cell r="C4260">
            <v>4256</v>
          </cell>
          <cell r="G4260">
            <v>1181.360670199</v>
          </cell>
          <cell r="H4260">
            <v>53.132606238308902</v>
          </cell>
          <cell r="I4260">
            <v>51.382526625311101</v>
          </cell>
        </row>
        <row r="4261">
          <cell r="C4261">
            <v>4257</v>
          </cell>
          <cell r="G4261">
            <v>1181.247411311</v>
          </cell>
          <cell r="H4261">
            <v>53.132606238308902</v>
          </cell>
          <cell r="I4261">
            <v>51.382526625311101</v>
          </cell>
        </row>
        <row r="4262">
          <cell r="C4262">
            <v>4258</v>
          </cell>
          <cell r="G4262">
            <v>1181.028253206</v>
          </cell>
          <cell r="H4262">
            <v>53.123500090331198</v>
          </cell>
          <cell r="I4262">
            <v>51.382526625311101</v>
          </cell>
        </row>
        <row r="4263">
          <cell r="C4263">
            <v>4259</v>
          </cell>
          <cell r="G4263">
            <v>1180.880155717</v>
          </cell>
          <cell r="H4263">
            <v>53.123500090331198</v>
          </cell>
          <cell r="I4263">
            <v>51.382526625311101</v>
          </cell>
        </row>
        <row r="4264">
          <cell r="C4264">
            <v>4260</v>
          </cell>
          <cell r="G4264">
            <v>1180.737249172</v>
          </cell>
          <cell r="H4264">
            <v>53.123500090331198</v>
          </cell>
          <cell r="I4264">
            <v>51.382526625311101</v>
          </cell>
        </row>
        <row r="4265">
          <cell r="C4265">
            <v>4261</v>
          </cell>
          <cell r="G4265">
            <v>1180.630009554</v>
          </cell>
          <cell r="H4265">
            <v>53.123500090331198</v>
          </cell>
          <cell r="I4265">
            <v>51.382526625311101</v>
          </cell>
        </row>
        <row r="4266">
          <cell r="C4266">
            <v>4262</v>
          </cell>
          <cell r="G4266">
            <v>1180.5319216080002</v>
          </cell>
          <cell r="H4266">
            <v>53.123500090331198</v>
          </cell>
          <cell r="I4266">
            <v>51.382526625311101</v>
          </cell>
        </row>
        <row r="4267">
          <cell r="C4267">
            <v>4263</v>
          </cell>
          <cell r="G4267">
            <v>1180.4837570760001</v>
          </cell>
          <cell r="H4267">
            <v>53.123500090331198</v>
          </cell>
          <cell r="I4267">
            <v>51.382526625311101</v>
          </cell>
        </row>
        <row r="4268">
          <cell r="C4268">
            <v>4264</v>
          </cell>
          <cell r="G4268">
            <v>1180.3985299589999</v>
          </cell>
          <cell r="H4268">
            <v>53.123500090331198</v>
          </cell>
          <cell r="I4268">
            <v>51.382526625311101</v>
          </cell>
        </row>
        <row r="4269">
          <cell r="C4269">
            <v>4265</v>
          </cell>
          <cell r="G4269">
            <v>1180.3615165579999</v>
          </cell>
          <cell r="H4269">
            <v>53.123500090331198</v>
          </cell>
          <cell r="I4269">
            <v>51.382526625311101</v>
          </cell>
        </row>
        <row r="4270">
          <cell r="C4270">
            <v>4266</v>
          </cell>
          <cell r="G4270">
            <v>1180.283032108</v>
          </cell>
          <cell r="H4270">
            <v>53.123500090331198</v>
          </cell>
          <cell r="I4270">
            <v>51.382526625311101</v>
          </cell>
        </row>
        <row r="4271">
          <cell r="C4271">
            <v>4267</v>
          </cell>
          <cell r="G4271">
            <v>1180.1890377960001</v>
          </cell>
          <cell r="H4271">
            <v>53.123500090331198</v>
          </cell>
          <cell r="I4271">
            <v>51.382526625311101</v>
          </cell>
        </row>
        <row r="4272">
          <cell r="C4272">
            <v>4268</v>
          </cell>
          <cell r="G4272">
            <v>1180.140325095</v>
          </cell>
          <cell r="H4272">
            <v>53.0946856295527</v>
          </cell>
          <cell r="I4272">
            <v>51.382526625311101</v>
          </cell>
        </row>
        <row r="4273">
          <cell r="C4273">
            <v>4269</v>
          </cell>
          <cell r="G4273">
            <v>1180.109741381</v>
          </cell>
          <cell r="H4273">
            <v>53.0946856295527</v>
          </cell>
          <cell r="I4273">
            <v>51.382526625311101</v>
          </cell>
        </row>
        <row r="4274">
          <cell r="C4274">
            <v>4270</v>
          </cell>
          <cell r="G4274">
            <v>1179.799972323</v>
          </cell>
          <cell r="H4274">
            <v>53.0946856295527</v>
          </cell>
          <cell r="I4274">
            <v>51.382526625311101</v>
          </cell>
        </row>
        <row r="4275">
          <cell r="C4275">
            <v>4271</v>
          </cell>
          <cell r="G4275">
            <v>1179.7481913419999</v>
          </cell>
          <cell r="H4275">
            <v>53.0946856295527</v>
          </cell>
          <cell r="I4275">
            <v>51.382526625311101</v>
          </cell>
        </row>
        <row r="4276">
          <cell r="C4276">
            <v>4272</v>
          </cell>
          <cell r="G4276">
            <v>1179.5405389070002</v>
          </cell>
          <cell r="H4276">
            <v>53.0946856295527</v>
          </cell>
          <cell r="I4276">
            <v>51.382526625311101</v>
          </cell>
        </row>
        <row r="4277">
          <cell r="C4277">
            <v>4273</v>
          </cell>
          <cell r="G4277">
            <v>1179.2124173910001</v>
          </cell>
          <cell r="H4277">
            <v>53.0946856295527</v>
          </cell>
          <cell r="I4277">
            <v>51.382526625311101</v>
          </cell>
        </row>
        <row r="4278">
          <cell r="C4278">
            <v>4274</v>
          </cell>
          <cell r="G4278">
            <v>1179.1441366640001</v>
          </cell>
          <cell r="H4278">
            <v>53.0946856295527</v>
          </cell>
          <cell r="I4278">
            <v>51.382526625311101</v>
          </cell>
        </row>
        <row r="4279">
          <cell r="C4279">
            <v>4275</v>
          </cell>
          <cell r="G4279">
            <v>1179.1078232700002</v>
          </cell>
          <cell r="H4279">
            <v>53.0946856295527</v>
          </cell>
          <cell r="I4279">
            <v>51.382526625311101</v>
          </cell>
        </row>
        <row r="4280">
          <cell r="C4280">
            <v>4276</v>
          </cell>
          <cell r="G4280">
            <v>1179.0588926119999</v>
          </cell>
          <cell r="H4280">
            <v>53.0946856295527</v>
          </cell>
          <cell r="I4280">
            <v>51.382526625311101</v>
          </cell>
        </row>
        <row r="4281">
          <cell r="C4281">
            <v>4277</v>
          </cell>
          <cell r="G4281">
            <v>1179.0570492740001</v>
          </cell>
          <cell r="H4281">
            <v>53.0946856295527</v>
          </cell>
          <cell r="I4281">
            <v>51.382526625311101</v>
          </cell>
        </row>
        <row r="4282">
          <cell r="C4282">
            <v>4278</v>
          </cell>
          <cell r="G4282">
            <v>1179.046922857</v>
          </cell>
          <cell r="H4282">
            <v>53.0946856295527</v>
          </cell>
          <cell r="I4282">
            <v>51.382526625311101</v>
          </cell>
        </row>
        <row r="4283">
          <cell r="C4283">
            <v>4279</v>
          </cell>
          <cell r="G4283">
            <v>1179.031302529</v>
          </cell>
          <cell r="H4283">
            <v>53.0946856295527</v>
          </cell>
          <cell r="I4283">
            <v>51.382526625311101</v>
          </cell>
        </row>
        <row r="4284">
          <cell r="C4284">
            <v>4280</v>
          </cell>
          <cell r="G4284">
            <v>1178.9821341929999</v>
          </cell>
          <cell r="H4284">
            <v>53.019535808855103</v>
          </cell>
          <cell r="I4284">
            <v>51.382526625311101</v>
          </cell>
        </row>
        <row r="4285">
          <cell r="C4285">
            <v>4281</v>
          </cell>
          <cell r="G4285">
            <v>1178.7912018019999</v>
          </cell>
          <cell r="H4285">
            <v>53.019535808855103</v>
          </cell>
          <cell r="I4285">
            <v>51.382526625311101</v>
          </cell>
        </row>
        <row r="4286">
          <cell r="C4286">
            <v>4282</v>
          </cell>
          <cell r="G4286">
            <v>1178.573710977</v>
          </cell>
          <cell r="H4286">
            <v>53.019145125608297</v>
          </cell>
          <cell r="I4286">
            <v>51.382526625311101</v>
          </cell>
        </row>
        <row r="4287">
          <cell r="C4287">
            <v>4283</v>
          </cell>
          <cell r="G4287">
            <v>1178.3208817990001</v>
          </cell>
          <cell r="H4287">
            <v>53.019145125608297</v>
          </cell>
          <cell r="I4287">
            <v>51.382526625311101</v>
          </cell>
        </row>
        <row r="4288">
          <cell r="C4288">
            <v>4284</v>
          </cell>
          <cell r="G4288">
            <v>1178.088602326</v>
          </cell>
          <cell r="H4288">
            <v>52.9976011369899</v>
          </cell>
          <cell r="I4288">
            <v>51.382526625311101</v>
          </cell>
        </row>
        <row r="4289">
          <cell r="C4289">
            <v>4285</v>
          </cell>
          <cell r="G4289">
            <v>1177.9640176599999</v>
          </cell>
          <cell r="H4289">
            <v>52.9976011369899</v>
          </cell>
          <cell r="I4289">
            <v>51.382526625311101</v>
          </cell>
        </row>
        <row r="4290">
          <cell r="C4290">
            <v>4286</v>
          </cell>
          <cell r="G4290">
            <v>1177.8855451919999</v>
          </cell>
          <cell r="H4290">
            <v>52.9976011369899</v>
          </cell>
          <cell r="I4290">
            <v>51.382526625311101</v>
          </cell>
        </row>
        <row r="4291">
          <cell r="C4291">
            <v>4287</v>
          </cell>
          <cell r="G4291">
            <v>1177.749028813</v>
          </cell>
          <cell r="H4291">
            <v>52.9976011369899</v>
          </cell>
          <cell r="I4291">
            <v>51.382526625311101</v>
          </cell>
        </row>
        <row r="4292">
          <cell r="C4292">
            <v>4288</v>
          </cell>
          <cell r="G4292">
            <v>1177.5587344130001</v>
          </cell>
          <cell r="H4292">
            <v>52.9976011369899</v>
          </cell>
          <cell r="I4292">
            <v>51.382526625311101</v>
          </cell>
        </row>
        <row r="4293">
          <cell r="C4293">
            <v>4289</v>
          </cell>
          <cell r="G4293">
            <v>1177.545969948</v>
          </cell>
          <cell r="H4293">
            <v>52.9976011369899</v>
          </cell>
          <cell r="I4293">
            <v>51.382526625311101</v>
          </cell>
        </row>
        <row r="4294">
          <cell r="C4294">
            <v>4290</v>
          </cell>
          <cell r="G4294">
            <v>1177.539608586</v>
          </cell>
          <cell r="H4294">
            <v>52.985859138669397</v>
          </cell>
          <cell r="I4294">
            <v>51.382526625311101</v>
          </cell>
        </row>
        <row r="4295">
          <cell r="C4295">
            <v>4291</v>
          </cell>
          <cell r="G4295">
            <v>1177.4600988560001</v>
          </cell>
          <cell r="H4295">
            <v>52.985859138669397</v>
          </cell>
          <cell r="I4295">
            <v>51.382526625311101</v>
          </cell>
        </row>
        <row r="4296">
          <cell r="C4296">
            <v>4292</v>
          </cell>
          <cell r="G4296">
            <v>1177.3952249449999</v>
          </cell>
          <cell r="H4296">
            <v>52.985859138669397</v>
          </cell>
          <cell r="I4296">
            <v>51.382526625311101</v>
          </cell>
        </row>
        <row r="4297">
          <cell r="C4297">
            <v>4293</v>
          </cell>
          <cell r="G4297">
            <v>1177.2643417680001</v>
          </cell>
          <cell r="H4297">
            <v>52.985859138669397</v>
          </cell>
          <cell r="I4297">
            <v>51.382526625311101</v>
          </cell>
        </row>
        <row r="4298">
          <cell r="C4298">
            <v>4294</v>
          </cell>
          <cell r="G4298">
            <v>1177.2144263089999</v>
          </cell>
          <cell r="H4298">
            <v>52.985859138669397</v>
          </cell>
          <cell r="I4298">
            <v>51.382526625311101</v>
          </cell>
        </row>
        <row r="4299">
          <cell r="C4299">
            <v>4295</v>
          </cell>
          <cell r="G4299">
            <v>1177.1924882980002</v>
          </cell>
          <cell r="H4299">
            <v>52.985859138669397</v>
          </cell>
          <cell r="I4299">
            <v>51.382526625311101</v>
          </cell>
        </row>
        <row r="4300">
          <cell r="C4300">
            <v>4296</v>
          </cell>
          <cell r="G4300">
            <v>1176.9756003729999</v>
          </cell>
          <cell r="H4300">
            <v>52.985859138669397</v>
          </cell>
          <cell r="I4300">
            <v>51.382526625311101</v>
          </cell>
        </row>
        <row r="4301">
          <cell r="C4301">
            <v>4297</v>
          </cell>
          <cell r="G4301">
            <v>1176.9502759420002</v>
          </cell>
          <cell r="H4301">
            <v>52.985859138669397</v>
          </cell>
          <cell r="I4301">
            <v>51.382526625311101</v>
          </cell>
        </row>
        <row r="4302">
          <cell r="C4302">
            <v>4298</v>
          </cell>
          <cell r="G4302">
            <v>1176.8875709859999</v>
          </cell>
          <cell r="H4302">
            <v>52.9327187736029</v>
          </cell>
          <cell r="I4302">
            <v>51.382526625311101</v>
          </cell>
        </row>
        <row r="4303">
          <cell r="C4303">
            <v>4299</v>
          </cell>
          <cell r="G4303">
            <v>1176.658616786</v>
          </cell>
          <cell r="H4303">
            <v>52.875398462685503</v>
          </cell>
          <cell r="I4303">
            <v>51.382526625311101</v>
          </cell>
        </row>
        <row r="4304">
          <cell r="C4304">
            <v>4300</v>
          </cell>
          <cell r="G4304">
            <v>1176.597610025</v>
          </cell>
          <cell r="H4304">
            <v>52.875398462685503</v>
          </cell>
          <cell r="I4304">
            <v>51.382526625311101</v>
          </cell>
        </row>
        <row r="4305">
          <cell r="C4305">
            <v>4301</v>
          </cell>
          <cell r="G4305">
            <v>1176.5875186429998</v>
          </cell>
          <cell r="H4305">
            <v>52.875398462685503</v>
          </cell>
          <cell r="I4305">
            <v>51.382526625311101</v>
          </cell>
        </row>
        <row r="4306">
          <cell r="C4306">
            <v>4302</v>
          </cell>
          <cell r="G4306">
            <v>1176.5043774300002</v>
          </cell>
          <cell r="H4306">
            <v>52.8645</v>
          </cell>
          <cell r="I4306">
            <v>51.382526625311101</v>
          </cell>
        </row>
        <row r="4307">
          <cell r="C4307">
            <v>4303</v>
          </cell>
          <cell r="G4307">
            <v>1176.435197774</v>
          </cell>
          <cell r="H4307">
            <v>52.853569551829402</v>
          </cell>
          <cell r="I4307">
            <v>51.382526625311101</v>
          </cell>
        </row>
        <row r="4308">
          <cell r="C4308">
            <v>4304</v>
          </cell>
          <cell r="G4308">
            <v>1176.3173645699999</v>
          </cell>
          <cell r="H4308">
            <v>52.853569551829402</v>
          </cell>
          <cell r="I4308">
            <v>51.382526625311101</v>
          </cell>
        </row>
        <row r="4309">
          <cell r="C4309">
            <v>4305</v>
          </cell>
          <cell r="G4309">
            <v>1176.2848173690002</v>
          </cell>
          <cell r="H4309">
            <v>52.853569551829402</v>
          </cell>
          <cell r="I4309">
            <v>51.382526625311101</v>
          </cell>
        </row>
        <row r="4310">
          <cell r="C4310">
            <v>4306</v>
          </cell>
          <cell r="G4310">
            <v>1176.234317661</v>
          </cell>
          <cell r="H4310">
            <v>52.792372702777001</v>
          </cell>
          <cell r="I4310">
            <v>51.382526625311101</v>
          </cell>
        </row>
        <row r="4311">
          <cell r="C4311">
            <v>4307</v>
          </cell>
          <cell r="G4311">
            <v>1176.205247994</v>
          </cell>
          <cell r="H4311">
            <v>52.792372702777001</v>
          </cell>
          <cell r="I4311">
            <v>51.382526625311101</v>
          </cell>
        </row>
        <row r="4312">
          <cell r="C4312">
            <v>4308</v>
          </cell>
          <cell r="G4312">
            <v>1176.1611580920001</v>
          </cell>
          <cell r="H4312">
            <v>52.792372702777001</v>
          </cell>
          <cell r="I4312">
            <v>51.382526625311101</v>
          </cell>
        </row>
        <row r="4313">
          <cell r="C4313">
            <v>4309</v>
          </cell>
          <cell r="G4313">
            <v>1176.060064692</v>
          </cell>
          <cell r="H4313">
            <v>52.792372702777001</v>
          </cell>
          <cell r="I4313">
            <v>51.382526625311101</v>
          </cell>
        </row>
        <row r="4314">
          <cell r="C4314">
            <v>4310</v>
          </cell>
          <cell r="G4314">
            <v>1175.9816783429999</v>
          </cell>
          <cell r="H4314">
            <v>52.771557310908797</v>
          </cell>
          <cell r="I4314">
            <v>51.382526625311101</v>
          </cell>
        </row>
        <row r="4315">
          <cell r="C4315">
            <v>4311</v>
          </cell>
          <cell r="G4315">
            <v>1175.9731737669999</v>
          </cell>
          <cell r="H4315">
            <v>52.717399999999998</v>
          </cell>
          <cell r="I4315">
            <v>51.382526625311101</v>
          </cell>
        </row>
        <row r="4316">
          <cell r="C4316">
            <v>4312</v>
          </cell>
          <cell r="G4316">
            <v>1175.9398718989999</v>
          </cell>
          <cell r="H4316">
            <v>52.717399999999998</v>
          </cell>
          <cell r="I4316">
            <v>51.382526625311101</v>
          </cell>
        </row>
        <row r="4317">
          <cell r="C4317">
            <v>4313</v>
          </cell>
          <cell r="G4317">
            <v>1175.8825301520001</v>
          </cell>
          <cell r="H4317">
            <v>52.678400710393298</v>
          </cell>
          <cell r="I4317">
            <v>51.382526625311101</v>
          </cell>
        </row>
        <row r="4318">
          <cell r="C4318">
            <v>4314</v>
          </cell>
          <cell r="G4318">
            <v>1175.861297964</v>
          </cell>
          <cell r="H4318">
            <v>52.643430825442202</v>
          </cell>
          <cell r="I4318">
            <v>51.382526625311101</v>
          </cell>
        </row>
        <row r="4319">
          <cell r="C4319">
            <v>4315</v>
          </cell>
          <cell r="G4319">
            <v>1175.8574164940001</v>
          </cell>
          <cell r="H4319">
            <v>52.643430825442202</v>
          </cell>
          <cell r="I4319">
            <v>51.382526625311101</v>
          </cell>
        </row>
        <row r="4320">
          <cell r="C4320">
            <v>4316</v>
          </cell>
          <cell r="G4320">
            <v>1175.643185679</v>
          </cell>
          <cell r="H4320">
            <v>52.643430825442202</v>
          </cell>
          <cell r="I4320">
            <v>51.382526625311101</v>
          </cell>
        </row>
        <row r="4321">
          <cell r="C4321">
            <v>4317</v>
          </cell>
          <cell r="G4321">
            <v>1175.626069144</v>
          </cell>
          <cell r="H4321">
            <v>52.643430825442202</v>
          </cell>
          <cell r="I4321">
            <v>51.382526625311101</v>
          </cell>
        </row>
        <row r="4322">
          <cell r="C4322">
            <v>4318</v>
          </cell>
          <cell r="G4322">
            <v>1175.60076314</v>
          </cell>
          <cell r="H4322">
            <v>52.643430825442202</v>
          </cell>
          <cell r="I4322">
            <v>51.382526625311101</v>
          </cell>
        </row>
        <row r="4323">
          <cell r="C4323">
            <v>4319</v>
          </cell>
          <cell r="G4323">
            <v>1175.5925408620001</v>
          </cell>
          <cell r="H4323">
            <v>52.643430825442202</v>
          </cell>
          <cell r="I4323">
            <v>51.382526625311101</v>
          </cell>
        </row>
        <row r="4324">
          <cell r="C4324">
            <v>4320</v>
          </cell>
          <cell r="G4324">
            <v>1175.591549639</v>
          </cell>
          <cell r="H4324">
            <v>52.643430825442202</v>
          </cell>
          <cell r="I4324">
            <v>51.382526625311101</v>
          </cell>
        </row>
        <row r="4325">
          <cell r="C4325">
            <v>4321</v>
          </cell>
          <cell r="G4325">
            <v>1175.4280999169998</v>
          </cell>
          <cell r="H4325">
            <v>52.643430825442202</v>
          </cell>
          <cell r="I4325">
            <v>51.382526625311101</v>
          </cell>
        </row>
        <row r="4326">
          <cell r="C4326">
            <v>4322</v>
          </cell>
          <cell r="G4326">
            <v>1175.315519963</v>
          </cell>
          <cell r="H4326">
            <v>52.643430825442202</v>
          </cell>
          <cell r="I4326">
            <v>51.382526625311101</v>
          </cell>
        </row>
        <row r="4327">
          <cell r="C4327">
            <v>4323</v>
          </cell>
          <cell r="G4327">
            <v>1175.302565962</v>
          </cell>
          <cell r="H4327">
            <v>52.643430825442202</v>
          </cell>
          <cell r="I4327">
            <v>51.382526625311101</v>
          </cell>
        </row>
        <row r="4328">
          <cell r="C4328">
            <v>4324</v>
          </cell>
          <cell r="G4328">
            <v>1175.2396175830002</v>
          </cell>
          <cell r="H4328">
            <v>52.643430825442202</v>
          </cell>
          <cell r="I4328">
            <v>51.382526625311101</v>
          </cell>
        </row>
        <row r="4329">
          <cell r="C4329">
            <v>4325</v>
          </cell>
          <cell r="G4329">
            <v>1175.143713857</v>
          </cell>
          <cell r="H4329">
            <v>52.623812913778004</v>
          </cell>
          <cell r="I4329">
            <v>51.382526625311101</v>
          </cell>
        </row>
        <row r="4330">
          <cell r="C4330">
            <v>4326</v>
          </cell>
          <cell r="G4330">
            <v>1175.031603852</v>
          </cell>
          <cell r="H4330">
            <v>52.623812913778004</v>
          </cell>
          <cell r="I4330">
            <v>51.382526625311101</v>
          </cell>
        </row>
        <row r="4331">
          <cell r="C4331">
            <v>4327</v>
          </cell>
          <cell r="G4331">
            <v>1175.0216715299998</v>
          </cell>
          <cell r="H4331">
            <v>52.623812913778004</v>
          </cell>
          <cell r="I4331">
            <v>51.382526625311101</v>
          </cell>
        </row>
        <row r="4332">
          <cell r="C4332">
            <v>4328</v>
          </cell>
          <cell r="G4332">
            <v>1174.9646800739999</v>
          </cell>
          <cell r="H4332">
            <v>52.623812913778004</v>
          </cell>
          <cell r="I4332">
            <v>51.382526625311101</v>
          </cell>
        </row>
        <row r="4333">
          <cell r="C4333">
            <v>4329</v>
          </cell>
          <cell r="G4333">
            <v>1174.905096812</v>
          </cell>
          <cell r="H4333">
            <v>52.623812913778004</v>
          </cell>
          <cell r="I4333">
            <v>51.382526625311101</v>
          </cell>
        </row>
        <row r="4334">
          <cell r="C4334">
            <v>4330</v>
          </cell>
          <cell r="G4334">
            <v>1174.670372</v>
          </cell>
          <cell r="H4334">
            <v>52.623812913778004</v>
          </cell>
          <cell r="I4334">
            <v>51.382526625311101</v>
          </cell>
        </row>
        <row r="4335">
          <cell r="C4335">
            <v>4331</v>
          </cell>
          <cell r="G4335">
            <v>1174.4795596390002</v>
          </cell>
          <cell r="H4335">
            <v>52.6167343177897</v>
          </cell>
          <cell r="I4335">
            <v>51.382526625311101</v>
          </cell>
        </row>
        <row r="4336">
          <cell r="C4336">
            <v>4332</v>
          </cell>
          <cell r="G4336">
            <v>1174.4681340679999</v>
          </cell>
          <cell r="H4336">
            <v>52.6167343177897</v>
          </cell>
          <cell r="I4336">
            <v>51.382526625311101</v>
          </cell>
        </row>
        <row r="4337">
          <cell r="C4337">
            <v>4333</v>
          </cell>
          <cell r="G4337">
            <v>1174.390806052</v>
          </cell>
          <cell r="H4337">
            <v>52.606200000000001</v>
          </cell>
          <cell r="I4337">
            <v>51.382526625311101</v>
          </cell>
        </row>
        <row r="4338">
          <cell r="C4338">
            <v>4334</v>
          </cell>
          <cell r="G4338">
            <v>1174.285841587</v>
          </cell>
          <cell r="H4338">
            <v>52.606200000000001</v>
          </cell>
          <cell r="I4338">
            <v>51.382526625311101</v>
          </cell>
        </row>
        <row r="4339">
          <cell r="C4339">
            <v>4335</v>
          </cell>
          <cell r="G4339">
            <v>1174.225140604</v>
          </cell>
          <cell r="H4339">
            <v>52.606200000000001</v>
          </cell>
          <cell r="I4339">
            <v>51.382526625311101</v>
          </cell>
        </row>
        <row r="4340">
          <cell r="C4340">
            <v>4336</v>
          </cell>
          <cell r="G4340">
            <v>1173.753590755</v>
          </cell>
          <cell r="H4340">
            <v>52.602708555542797</v>
          </cell>
          <cell r="I4340">
            <v>51.382526625311101</v>
          </cell>
        </row>
        <row r="4341">
          <cell r="C4341">
            <v>4337</v>
          </cell>
          <cell r="G4341">
            <v>1173.543701388</v>
          </cell>
          <cell r="H4341">
            <v>52.602400000000003</v>
          </cell>
          <cell r="I4341">
            <v>51.382526625311101</v>
          </cell>
        </row>
        <row r="4342">
          <cell r="C4342">
            <v>4338</v>
          </cell>
          <cell r="G4342">
            <v>1173.515381251</v>
          </cell>
          <cell r="H4342">
            <v>52.595500000000001</v>
          </cell>
          <cell r="I4342">
            <v>51.382526625311101</v>
          </cell>
        </row>
        <row r="4343">
          <cell r="C4343">
            <v>4339</v>
          </cell>
          <cell r="G4343">
            <v>1173.4012540649999</v>
          </cell>
          <cell r="H4343">
            <v>52.595500000000001</v>
          </cell>
          <cell r="I4343">
            <v>51.382526625311101</v>
          </cell>
        </row>
        <row r="4344">
          <cell r="C4344">
            <v>4340</v>
          </cell>
          <cell r="G4344">
            <v>1173.3456428249999</v>
          </cell>
          <cell r="H4344">
            <v>52.584593041801099</v>
          </cell>
          <cell r="I4344">
            <v>51.382526625311101</v>
          </cell>
        </row>
        <row r="4345">
          <cell r="C4345">
            <v>4341</v>
          </cell>
          <cell r="G4345">
            <v>1173.294408705</v>
          </cell>
          <cell r="H4345">
            <v>52.573783400706098</v>
          </cell>
          <cell r="I4345">
            <v>51.382526625311101</v>
          </cell>
        </row>
        <row r="4346">
          <cell r="C4346">
            <v>4342</v>
          </cell>
          <cell r="G4346">
            <v>1173.2266660170001</v>
          </cell>
          <cell r="H4346">
            <v>52.573783400706098</v>
          </cell>
          <cell r="I4346">
            <v>51.382526625311101</v>
          </cell>
        </row>
        <row r="4347">
          <cell r="C4347">
            <v>4343</v>
          </cell>
          <cell r="G4347">
            <v>1173.122002653</v>
          </cell>
          <cell r="H4347">
            <v>52.573783400706098</v>
          </cell>
          <cell r="I4347">
            <v>51.382526625311101</v>
          </cell>
        </row>
        <row r="4348">
          <cell r="C4348">
            <v>4344</v>
          </cell>
          <cell r="G4348">
            <v>1173.0718521809999</v>
          </cell>
          <cell r="H4348">
            <v>52.573783400706098</v>
          </cell>
          <cell r="I4348">
            <v>51.382526625311101</v>
          </cell>
        </row>
        <row r="4349">
          <cell r="C4349">
            <v>4345</v>
          </cell>
          <cell r="G4349">
            <v>1173.062640844</v>
          </cell>
          <cell r="H4349">
            <v>52.573783400706098</v>
          </cell>
          <cell r="I4349">
            <v>51.382526625311101</v>
          </cell>
        </row>
        <row r="4350">
          <cell r="C4350">
            <v>4346</v>
          </cell>
          <cell r="G4350">
            <v>1172.9221147870001</v>
          </cell>
          <cell r="H4350">
            <v>52.573783400706098</v>
          </cell>
          <cell r="I4350">
            <v>51.382526625311101</v>
          </cell>
        </row>
        <row r="4351">
          <cell r="C4351">
            <v>4347</v>
          </cell>
          <cell r="G4351">
            <v>1172.9140256370001</v>
          </cell>
          <cell r="H4351">
            <v>52.573783400706098</v>
          </cell>
          <cell r="I4351">
            <v>51.382526625311101</v>
          </cell>
        </row>
        <row r="4352">
          <cell r="C4352">
            <v>4348</v>
          </cell>
          <cell r="G4352">
            <v>1172.863487584</v>
          </cell>
          <cell r="H4352">
            <v>52.573783400706098</v>
          </cell>
          <cell r="I4352">
            <v>51.382526625311101</v>
          </cell>
        </row>
        <row r="4353">
          <cell r="C4353">
            <v>4349</v>
          </cell>
          <cell r="G4353">
            <v>1172.690060938</v>
          </cell>
          <cell r="H4353">
            <v>52.573783400706098</v>
          </cell>
          <cell r="I4353">
            <v>51.382526625311101</v>
          </cell>
        </row>
        <row r="4354">
          <cell r="C4354">
            <v>4350</v>
          </cell>
          <cell r="G4354">
            <v>1172.590118785</v>
          </cell>
          <cell r="H4354">
            <v>52.573783400706098</v>
          </cell>
          <cell r="I4354">
            <v>51.382526625311101</v>
          </cell>
        </row>
        <row r="4355">
          <cell r="C4355">
            <v>4351</v>
          </cell>
          <cell r="G4355">
            <v>1172.520991009</v>
          </cell>
          <cell r="H4355">
            <v>52.568100000000001</v>
          </cell>
          <cell r="I4355">
            <v>51.382526625311101</v>
          </cell>
        </row>
        <row r="4356">
          <cell r="C4356">
            <v>4352</v>
          </cell>
          <cell r="G4356">
            <v>1172.3482098890001</v>
          </cell>
          <cell r="H4356">
            <v>52.545299999999997</v>
          </cell>
          <cell r="I4356">
            <v>51.382526625311101</v>
          </cell>
        </row>
        <row r="4357">
          <cell r="C4357">
            <v>4353</v>
          </cell>
          <cell r="G4357">
            <v>1172.347104831</v>
          </cell>
          <cell r="H4357">
            <v>52.5398</v>
          </cell>
          <cell r="I4357">
            <v>51.382526625311101</v>
          </cell>
        </row>
        <row r="4358">
          <cell r="C4358">
            <v>4354</v>
          </cell>
          <cell r="G4358">
            <v>1172.264836953</v>
          </cell>
          <cell r="H4358">
            <v>52.5242801323935</v>
          </cell>
          <cell r="I4358">
            <v>51.382526625311101</v>
          </cell>
        </row>
        <row r="4359">
          <cell r="C4359">
            <v>4355</v>
          </cell>
          <cell r="G4359">
            <v>1172.2149785829999</v>
          </cell>
          <cell r="H4359">
            <v>52.5242801323935</v>
          </cell>
          <cell r="I4359">
            <v>51.382526625311101</v>
          </cell>
        </row>
        <row r="4360">
          <cell r="C4360">
            <v>4356</v>
          </cell>
          <cell r="G4360">
            <v>1172.1836751009998</v>
          </cell>
          <cell r="H4360">
            <v>52.5242801323935</v>
          </cell>
          <cell r="I4360">
            <v>51.382526625311101</v>
          </cell>
        </row>
        <row r="4361">
          <cell r="C4361">
            <v>4357</v>
          </cell>
          <cell r="G4361">
            <v>1172.062724657</v>
          </cell>
          <cell r="H4361">
            <v>52.5242801323935</v>
          </cell>
          <cell r="I4361">
            <v>51.382526625311101</v>
          </cell>
        </row>
        <row r="4362">
          <cell r="C4362">
            <v>4358</v>
          </cell>
          <cell r="G4362">
            <v>1171.9434411559998</v>
          </cell>
          <cell r="H4362">
            <v>52.5063241006767</v>
          </cell>
          <cell r="I4362">
            <v>51.382526625311101</v>
          </cell>
        </row>
        <row r="4363">
          <cell r="C4363">
            <v>4359</v>
          </cell>
          <cell r="G4363">
            <v>1171.461044247</v>
          </cell>
          <cell r="H4363">
            <v>52.457799999999999</v>
          </cell>
          <cell r="I4363">
            <v>51.382526625311101</v>
          </cell>
        </row>
        <row r="4364">
          <cell r="C4364">
            <v>4360</v>
          </cell>
          <cell r="G4364">
            <v>1171.4448928040001</v>
          </cell>
          <cell r="H4364">
            <v>52.457799999999999</v>
          </cell>
          <cell r="I4364">
            <v>51.382526625311101</v>
          </cell>
        </row>
        <row r="4365">
          <cell r="C4365">
            <v>4361</v>
          </cell>
          <cell r="G4365">
            <v>1171.2994540490001</v>
          </cell>
          <cell r="H4365">
            <v>52.457799999999999</v>
          </cell>
          <cell r="I4365">
            <v>51.382526625311101</v>
          </cell>
        </row>
        <row r="4366">
          <cell r="C4366">
            <v>4362</v>
          </cell>
          <cell r="G4366">
            <v>1171.2621690589999</v>
          </cell>
          <cell r="H4366">
            <v>52.457799999999999</v>
          </cell>
          <cell r="I4366">
            <v>51.382526625311101</v>
          </cell>
        </row>
        <row r="4367">
          <cell r="C4367">
            <v>4363</v>
          </cell>
          <cell r="G4367">
            <v>1171.0530602619999</v>
          </cell>
          <cell r="H4367">
            <v>52.446100000000001</v>
          </cell>
          <cell r="I4367">
            <v>51.382526625311101</v>
          </cell>
        </row>
        <row r="4368">
          <cell r="C4368">
            <v>4364</v>
          </cell>
          <cell r="G4368">
            <v>1170.911686618</v>
          </cell>
          <cell r="H4368">
            <v>52.446100000000001</v>
          </cell>
          <cell r="I4368">
            <v>51.382526625311101</v>
          </cell>
        </row>
        <row r="4369">
          <cell r="C4369">
            <v>4365</v>
          </cell>
          <cell r="G4369">
            <v>1170.704037575</v>
          </cell>
          <cell r="H4369">
            <v>52.441499999999998</v>
          </cell>
          <cell r="I4369">
            <v>51.382526625311101</v>
          </cell>
        </row>
        <row r="4370">
          <cell r="C4370">
            <v>4366</v>
          </cell>
          <cell r="G4370">
            <v>1170.5027410339999</v>
          </cell>
          <cell r="H4370">
            <v>52.438215026593198</v>
          </cell>
          <cell r="I4370">
            <v>51.382526625311101</v>
          </cell>
        </row>
        <row r="4371">
          <cell r="C4371">
            <v>4367</v>
          </cell>
          <cell r="G4371">
            <v>1170.501765921</v>
          </cell>
          <cell r="H4371">
            <v>52.438215026593198</v>
          </cell>
          <cell r="I4371">
            <v>51.382526625311101</v>
          </cell>
        </row>
        <row r="4372">
          <cell r="C4372">
            <v>4368</v>
          </cell>
          <cell r="G4372">
            <v>1170.479269789</v>
          </cell>
          <cell r="H4372">
            <v>52.438215026593198</v>
          </cell>
          <cell r="I4372">
            <v>51.382526625311101</v>
          </cell>
        </row>
        <row r="4373">
          <cell r="C4373">
            <v>4369</v>
          </cell>
          <cell r="G4373">
            <v>1170.3046704150001</v>
          </cell>
          <cell r="H4373">
            <v>52.438215026593198</v>
          </cell>
          <cell r="I4373">
            <v>51.382526625311101</v>
          </cell>
        </row>
        <row r="4374">
          <cell r="C4374">
            <v>4370</v>
          </cell>
          <cell r="G4374">
            <v>1170.0800145990002</v>
          </cell>
          <cell r="H4374">
            <v>52.438215026593198</v>
          </cell>
          <cell r="I4374">
            <v>51.382526625311101</v>
          </cell>
        </row>
        <row r="4375">
          <cell r="C4375">
            <v>4371</v>
          </cell>
          <cell r="G4375">
            <v>1169.9928677299999</v>
          </cell>
          <cell r="H4375">
            <v>52.438215026593198</v>
          </cell>
          <cell r="I4375">
            <v>51.382526625311101</v>
          </cell>
        </row>
        <row r="4376">
          <cell r="C4376">
            <v>4372</v>
          </cell>
          <cell r="G4376">
            <v>1169.8774120100002</v>
          </cell>
          <cell r="H4376">
            <v>52.438215026593198</v>
          </cell>
          <cell r="I4376">
            <v>51.382526625311101</v>
          </cell>
        </row>
        <row r="4377">
          <cell r="C4377">
            <v>4373</v>
          </cell>
          <cell r="G4377">
            <v>1169.707991449</v>
          </cell>
          <cell r="H4377">
            <v>52.438215026593198</v>
          </cell>
          <cell r="I4377">
            <v>51.382526625311101</v>
          </cell>
        </row>
        <row r="4378">
          <cell r="C4378">
            <v>4374</v>
          </cell>
          <cell r="G4378">
            <v>1169.5772399540001</v>
          </cell>
          <cell r="H4378">
            <v>52.438215026593198</v>
          </cell>
          <cell r="I4378">
            <v>51.382526625311101</v>
          </cell>
        </row>
        <row r="4379">
          <cell r="C4379">
            <v>4375</v>
          </cell>
          <cell r="G4379">
            <v>1169.4815672480001</v>
          </cell>
          <cell r="H4379">
            <v>52.438215026593198</v>
          </cell>
          <cell r="I4379">
            <v>51.382526625311101</v>
          </cell>
        </row>
        <row r="4380">
          <cell r="C4380">
            <v>4376</v>
          </cell>
          <cell r="G4380">
            <v>1169.4767173719999</v>
          </cell>
          <cell r="H4380">
            <v>52.438215026593198</v>
          </cell>
          <cell r="I4380">
            <v>51.382526625311101</v>
          </cell>
        </row>
        <row r="4381">
          <cell r="C4381">
            <v>4377</v>
          </cell>
          <cell r="G4381">
            <v>1169.3676082679999</v>
          </cell>
          <cell r="H4381">
            <v>52.431606647161701</v>
          </cell>
          <cell r="I4381">
            <v>51.382526625311101</v>
          </cell>
        </row>
        <row r="4382">
          <cell r="C4382">
            <v>4378</v>
          </cell>
          <cell r="G4382">
            <v>1169.0089683040001</v>
          </cell>
          <cell r="H4382">
            <v>52.431606647161701</v>
          </cell>
          <cell r="I4382">
            <v>51.382526625311101</v>
          </cell>
        </row>
        <row r="4383">
          <cell r="C4383">
            <v>4379</v>
          </cell>
          <cell r="G4383">
            <v>1168.9224766679999</v>
          </cell>
          <cell r="H4383">
            <v>52.431606647161701</v>
          </cell>
          <cell r="I4383">
            <v>51.382526625311101</v>
          </cell>
        </row>
        <row r="4384">
          <cell r="C4384">
            <v>4380</v>
          </cell>
          <cell r="G4384">
            <v>1168.9204902900001</v>
          </cell>
          <cell r="H4384">
            <v>52.431606647161701</v>
          </cell>
          <cell r="I4384">
            <v>51.382526625311101</v>
          </cell>
        </row>
        <row r="4385">
          <cell r="C4385">
            <v>4381</v>
          </cell>
          <cell r="G4385">
            <v>1168.8915902009999</v>
          </cell>
          <cell r="H4385">
            <v>52.431606647161701</v>
          </cell>
          <cell r="I4385">
            <v>51.382526625311101</v>
          </cell>
        </row>
        <row r="4386">
          <cell r="C4386">
            <v>4382</v>
          </cell>
          <cell r="G4386">
            <v>1168.674973618</v>
          </cell>
          <cell r="H4386">
            <v>52.431606647161701</v>
          </cell>
          <cell r="I4386">
            <v>51.382526625311101</v>
          </cell>
        </row>
        <row r="4387">
          <cell r="C4387">
            <v>4383</v>
          </cell>
          <cell r="G4387">
            <v>1168.6693786840001</v>
          </cell>
          <cell r="H4387">
            <v>52.431606647161701</v>
          </cell>
          <cell r="I4387">
            <v>51.382526625311101</v>
          </cell>
        </row>
        <row r="4388">
          <cell r="C4388">
            <v>4384</v>
          </cell>
          <cell r="G4388">
            <v>1168.595226615</v>
          </cell>
          <cell r="H4388">
            <v>52.427700000000002</v>
          </cell>
          <cell r="I4388">
            <v>51.382526625311101</v>
          </cell>
        </row>
        <row r="4389">
          <cell r="C4389">
            <v>4385</v>
          </cell>
          <cell r="G4389">
            <v>1168.3857926419998</v>
          </cell>
          <cell r="H4389">
            <v>52.427700000000002</v>
          </cell>
          <cell r="I4389">
            <v>51.382526625311101</v>
          </cell>
        </row>
        <row r="4390">
          <cell r="C4390">
            <v>4386</v>
          </cell>
          <cell r="G4390">
            <v>1168.3674780029999</v>
          </cell>
          <cell r="H4390">
            <v>52.427700000000002</v>
          </cell>
          <cell r="I4390">
            <v>51.382526625311101</v>
          </cell>
        </row>
        <row r="4391">
          <cell r="C4391">
            <v>4387</v>
          </cell>
          <cell r="G4391">
            <v>1168.1088856639999</v>
          </cell>
          <cell r="H4391">
            <v>52.408000000000001</v>
          </cell>
          <cell r="I4391">
            <v>51.382526625311101</v>
          </cell>
        </row>
        <row r="4392">
          <cell r="C4392">
            <v>4388</v>
          </cell>
          <cell r="G4392">
            <v>1167.8897224479999</v>
          </cell>
          <cell r="H4392">
            <v>52.408000000000001</v>
          </cell>
          <cell r="I4392">
            <v>51.382526625311101</v>
          </cell>
        </row>
        <row r="4393">
          <cell r="C4393">
            <v>4389</v>
          </cell>
          <cell r="G4393">
            <v>1167.852800381</v>
          </cell>
          <cell r="H4393">
            <v>52.403799999999997</v>
          </cell>
          <cell r="I4393">
            <v>51.382526625311101</v>
          </cell>
        </row>
        <row r="4394">
          <cell r="C4394">
            <v>4390</v>
          </cell>
          <cell r="G4394">
            <v>1167.830666131</v>
          </cell>
          <cell r="H4394">
            <v>52.403799999999997</v>
          </cell>
          <cell r="I4394">
            <v>51.382526625311101</v>
          </cell>
        </row>
        <row r="4395">
          <cell r="C4395">
            <v>4391</v>
          </cell>
          <cell r="G4395">
            <v>1167.7234900130002</v>
          </cell>
          <cell r="H4395">
            <v>52.403799999999997</v>
          </cell>
          <cell r="I4395">
            <v>51.382526625311101</v>
          </cell>
        </row>
        <row r="4396">
          <cell r="C4396">
            <v>4392</v>
          </cell>
          <cell r="G4396">
            <v>1167.518094392</v>
          </cell>
          <cell r="H4396">
            <v>52.403799999999997</v>
          </cell>
          <cell r="I4396">
            <v>51.382526625311101</v>
          </cell>
        </row>
        <row r="4397">
          <cell r="C4397">
            <v>4393</v>
          </cell>
          <cell r="G4397">
            <v>1167.402742814</v>
          </cell>
          <cell r="H4397">
            <v>52.403799999999997</v>
          </cell>
          <cell r="I4397">
            <v>51.382526625311101</v>
          </cell>
        </row>
        <row r="4398">
          <cell r="C4398">
            <v>4394</v>
          </cell>
          <cell r="G4398">
            <v>1167.389835077</v>
          </cell>
          <cell r="H4398">
            <v>52.370199999999997</v>
          </cell>
          <cell r="I4398">
            <v>51.382526625311101</v>
          </cell>
        </row>
        <row r="4399">
          <cell r="C4399">
            <v>4395</v>
          </cell>
          <cell r="G4399">
            <v>1167.3318397009998</v>
          </cell>
          <cell r="H4399">
            <v>52.315399999999997</v>
          </cell>
          <cell r="I4399">
            <v>51.382526625311101</v>
          </cell>
        </row>
        <row r="4400">
          <cell r="C4400">
            <v>4396</v>
          </cell>
          <cell r="G4400">
            <v>1167.318926641</v>
          </cell>
          <cell r="H4400">
            <v>52.315399999999997</v>
          </cell>
          <cell r="I4400">
            <v>51.382526625311101</v>
          </cell>
        </row>
        <row r="4401">
          <cell r="C4401">
            <v>4397</v>
          </cell>
          <cell r="G4401">
            <v>1167.3021922869998</v>
          </cell>
          <cell r="H4401">
            <v>52.315399999999997</v>
          </cell>
          <cell r="I4401">
            <v>51.382526625311101</v>
          </cell>
        </row>
        <row r="4402">
          <cell r="C4402">
            <v>4398</v>
          </cell>
          <cell r="G4402">
            <v>1167.114581178</v>
          </cell>
          <cell r="H4402">
            <v>52.315399999999997</v>
          </cell>
          <cell r="I4402">
            <v>51.382526625311101</v>
          </cell>
        </row>
        <row r="4403">
          <cell r="C4403">
            <v>4399</v>
          </cell>
          <cell r="G4403">
            <v>1166.9963979430001</v>
          </cell>
          <cell r="H4403">
            <v>52.315399999999997</v>
          </cell>
          <cell r="I4403">
            <v>51.382526625311101</v>
          </cell>
        </row>
        <row r="4404">
          <cell r="C4404">
            <v>4400</v>
          </cell>
          <cell r="G4404">
            <v>1166.971616735</v>
          </cell>
          <cell r="H4404">
            <v>52.315399999999997</v>
          </cell>
          <cell r="I4404">
            <v>51.382526625311101</v>
          </cell>
        </row>
        <row r="4405">
          <cell r="C4405">
            <v>4401</v>
          </cell>
          <cell r="G4405">
            <v>1166.728767153</v>
          </cell>
          <cell r="H4405">
            <v>52.315399999999997</v>
          </cell>
          <cell r="I4405">
            <v>51.382526625311101</v>
          </cell>
        </row>
        <row r="4406">
          <cell r="C4406">
            <v>4402</v>
          </cell>
          <cell r="G4406">
            <v>1166.7219757739999</v>
          </cell>
          <cell r="H4406">
            <v>52.315399999999997</v>
          </cell>
          <cell r="I4406">
            <v>51.382526625311101</v>
          </cell>
        </row>
        <row r="4407">
          <cell r="C4407">
            <v>4403</v>
          </cell>
          <cell r="G4407">
            <v>1166.617396744</v>
          </cell>
          <cell r="H4407">
            <v>52.315399999999997</v>
          </cell>
          <cell r="I4407">
            <v>51.382526625311101</v>
          </cell>
        </row>
        <row r="4408">
          <cell r="C4408">
            <v>4404</v>
          </cell>
          <cell r="G4408">
            <v>1166.4537819340001</v>
          </cell>
          <cell r="H4408">
            <v>52.315399999999997</v>
          </cell>
          <cell r="I4408">
            <v>51.382526625311101</v>
          </cell>
        </row>
        <row r="4409">
          <cell r="C4409">
            <v>4405</v>
          </cell>
          <cell r="G4409">
            <v>1166.3859576679999</v>
          </cell>
          <cell r="H4409">
            <v>52.315399999999997</v>
          </cell>
          <cell r="I4409">
            <v>51.382526625311101</v>
          </cell>
        </row>
        <row r="4410">
          <cell r="C4410">
            <v>4406</v>
          </cell>
          <cell r="G4410">
            <v>1166.383777005</v>
          </cell>
          <cell r="H4410">
            <v>52.315399999999997</v>
          </cell>
          <cell r="I4410">
            <v>51.382526625311101</v>
          </cell>
        </row>
        <row r="4411">
          <cell r="C4411">
            <v>4407</v>
          </cell>
          <cell r="G4411">
            <v>1166.2431048359999</v>
          </cell>
          <cell r="H4411">
            <v>52.315300000000001</v>
          </cell>
          <cell r="I4411">
            <v>51.382526625311101</v>
          </cell>
        </row>
        <row r="4412">
          <cell r="C4412">
            <v>4408</v>
          </cell>
          <cell r="G4412">
            <v>1166.082133765</v>
          </cell>
          <cell r="H4412">
            <v>52.315300000000001</v>
          </cell>
          <cell r="I4412">
            <v>51.382526625311101</v>
          </cell>
        </row>
        <row r="4413">
          <cell r="C4413">
            <v>4409</v>
          </cell>
          <cell r="G4413">
            <v>1166.0483727869998</v>
          </cell>
          <cell r="H4413">
            <v>52.315300000000001</v>
          </cell>
          <cell r="I4413">
            <v>51.382526625311101</v>
          </cell>
        </row>
        <row r="4414">
          <cell r="C4414">
            <v>4410</v>
          </cell>
          <cell r="G4414">
            <v>1166.0123094759999</v>
          </cell>
          <cell r="H4414">
            <v>52.315300000000001</v>
          </cell>
          <cell r="I4414">
            <v>51.382526625311101</v>
          </cell>
        </row>
        <row r="4415">
          <cell r="C4415">
            <v>4411</v>
          </cell>
          <cell r="G4415">
            <v>1166.0031112269999</v>
          </cell>
          <cell r="H4415">
            <v>52.313000000000002</v>
          </cell>
          <cell r="I4415">
            <v>51.382526625311101</v>
          </cell>
        </row>
        <row r="4416">
          <cell r="C4416">
            <v>4412</v>
          </cell>
          <cell r="G4416">
            <v>1165.866774648</v>
          </cell>
          <cell r="H4416">
            <v>52.313000000000002</v>
          </cell>
          <cell r="I4416">
            <v>51.382526625311101</v>
          </cell>
        </row>
        <row r="4417">
          <cell r="C4417">
            <v>4413</v>
          </cell>
          <cell r="G4417">
            <v>1165.6216832489999</v>
          </cell>
          <cell r="H4417">
            <v>52.308999999999997</v>
          </cell>
          <cell r="I4417">
            <v>51.382526625311101</v>
          </cell>
        </row>
        <row r="4418">
          <cell r="C4418">
            <v>4414</v>
          </cell>
          <cell r="G4418">
            <v>1165.554556482</v>
          </cell>
          <cell r="H4418">
            <v>52.308999999999997</v>
          </cell>
          <cell r="I4418">
            <v>51.382526625311101</v>
          </cell>
        </row>
        <row r="4419">
          <cell r="C4419">
            <v>4415</v>
          </cell>
          <cell r="G4419">
            <v>1165.4313931160002</v>
          </cell>
          <cell r="H4419">
            <v>52.308999999999997</v>
          </cell>
          <cell r="I4419">
            <v>51.382526625311101</v>
          </cell>
        </row>
        <row r="4420">
          <cell r="C4420">
            <v>4416</v>
          </cell>
          <cell r="G4420">
            <v>1165.3984801189999</v>
          </cell>
          <cell r="H4420">
            <v>52.308999999999997</v>
          </cell>
          <cell r="I4420">
            <v>51.382526625311101</v>
          </cell>
        </row>
        <row r="4421">
          <cell r="C4421">
            <v>4417</v>
          </cell>
          <cell r="G4421">
            <v>1165.2750828420001</v>
          </cell>
          <cell r="H4421">
            <v>52.308999999999997</v>
          </cell>
          <cell r="I4421">
            <v>51.382526625311101</v>
          </cell>
        </row>
        <row r="4422">
          <cell r="C4422">
            <v>4418</v>
          </cell>
          <cell r="G4422">
            <v>1165.1327947720001</v>
          </cell>
          <cell r="H4422">
            <v>52.308999999999997</v>
          </cell>
          <cell r="I4422">
            <v>51.382526625311101</v>
          </cell>
        </row>
        <row r="4423">
          <cell r="C4423">
            <v>4419</v>
          </cell>
          <cell r="G4423">
            <v>1164.9687531959999</v>
          </cell>
          <cell r="H4423">
            <v>52.308999999999997</v>
          </cell>
          <cell r="I4423">
            <v>51.382526625311101</v>
          </cell>
        </row>
        <row r="4424">
          <cell r="C4424">
            <v>4420</v>
          </cell>
          <cell r="G4424">
            <v>1164.954516839</v>
          </cell>
          <cell r="H4424">
            <v>52.308999999999997</v>
          </cell>
          <cell r="I4424">
            <v>51.382526625311101</v>
          </cell>
        </row>
        <row r="4425">
          <cell r="C4425">
            <v>4421</v>
          </cell>
          <cell r="G4425">
            <v>1164.9128623279998</v>
          </cell>
          <cell r="H4425">
            <v>52.307200000000002</v>
          </cell>
          <cell r="I4425">
            <v>51.382526625311101</v>
          </cell>
        </row>
        <row r="4426">
          <cell r="C4426">
            <v>4422</v>
          </cell>
          <cell r="G4426">
            <v>1164.6398050810001</v>
          </cell>
          <cell r="H4426">
            <v>52.307200000000002</v>
          </cell>
          <cell r="I4426">
            <v>51.382526625311101</v>
          </cell>
        </row>
        <row r="4427">
          <cell r="C4427">
            <v>4423</v>
          </cell>
          <cell r="G4427">
            <v>1164.477813512</v>
          </cell>
          <cell r="H4427">
            <v>52.307200000000002</v>
          </cell>
          <cell r="I4427">
            <v>51.382526625311101</v>
          </cell>
        </row>
        <row r="4428">
          <cell r="C4428">
            <v>4424</v>
          </cell>
          <cell r="G4428">
            <v>1164.424433789</v>
          </cell>
          <cell r="H4428">
            <v>52.307200000000002</v>
          </cell>
          <cell r="I4428">
            <v>51.382526625311101</v>
          </cell>
        </row>
        <row r="4429">
          <cell r="C4429">
            <v>4425</v>
          </cell>
          <cell r="G4429">
            <v>1164.400741318</v>
          </cell>
          <cell r="H4429">
            <v>52.307200000000002</v>
          </cell>
          <cell r="I4429">
            <v>51.382526625311101</v>
          </cell>
        </row>
        <row r="4430">
          <cell r="C4430">
            <v>4426</v>
          </cell>
          <cell r="G4430">
            <v>1164.0030478169999</v>
          </cell>
          <cell r="H4430">
            <v>52.307200000000002</v>
          </cell>
          <cell r="I4430">
            <v>51.382526625311101</v>
          </cell>
        </row>
        <row r="4431">
          <cell r="C4431">
            <v>4427</v>
          </cell>
          <cell r="G4431">
            <v>1163.9098638999999</v>
          </cell>
          <cell r="H4431">
            <v>52.307200000000002</v>
          </cell>
          <cell r="I4431">
            <v>51.382526625311101</v>
          </cell>
        </row>
        <row r="4432">
          <cell r="C4432">
            <v>4428</v>
          </cell>
          <cell r="G4432">
            <v>1163.5740557570002</v>
          </cell>
          <cell r="H4432">
            <v>52.300600000000003</v>
          </cell>
          <cell r="I4432">
            <v>51.382526625311101</v>
          </cell>
        </row>
        <row r="4433">
          <cell r="C4433">
            <v>4429</v>
          </cell>
          <cell r="G4433">
            <v>1163.0774713409999</v>
          </cell>
          <cell r="H4433">
            <v>52.300600000000003</v>
          </cell>
          <cell r="I4433">
            <v>51.382526625311101</v>
          </cell>
        </row>
        <row r="4434">
          <cell r="C4434">
            <v>4430</v>
          </cell>
          <cell r="G4434">
            <v>1162.964648676</v>
          </cell>
          <cell r="H4434">
            <v>52.28</v>
          </cell>
          <cell r="I4434">
            <v>51.382526625311101</v>
          </cell>
        </row>
        <row r="4435">
          <cell r="C4435">
            <v>4431</v>
          </cell>
          <cell r="G4435">
            <v>1162.9384716690001</v>
          </cell>
          <cell r="H4435">
            <v>52.28</v>
          </cell>
          <cell r="I4435">
            <v>51.382526625311101</v>
          </cell>
        </row>
        <row r="4436">
          <cell r="C4436">
            <v>4432</v>
          </cell>
          <cell r="G4436">
            <v>1162.929983599</v>
          </cell>
          <cell r="H4436">
            <v>52.28</v>
          </cell>
          <cell r="I4436">
            <v>51.382526625311101</v>
          </cell>
        </row>
        <row r="4437">
          <cell r="C4437">
            <v>4433</v>
          </cell>
          <cell r="G4437">
            <v>1162.7910215960001</v>
          </cell>
          <cell r="H4437">
            <v>52.28</v>
          </cell>
          <cell r="I4437">
            <v>51.382526625311101</v>
          </cell>
        </row>
        <row r="4438">
          <cell r="C4438">
            <v>4434</v>
          </cell>
          <cell r="G4438">
            <v>1162.617423938</v>
          </cell>
          <cell r="H4438">
            <v>52.274999999999999</v>
          </cell>
          <cell r="I4438">
            <v>51.382526625311101</v>
          </cell>
        </row>
        <row r="4439">
          <cell r="C4439">
            <v>4435</v>
          </cell>
          <cell r="G4439">
            <v>1162.5026492989998</v>
          </cell>
          <cell r="H4439">
            <v>52.269901894360103</v>
          </cell>
          <cell r="I4439">
            <v>51.382526625311101</v>
          </cell>
        </row>
        <row r="4440">
          <cell r="C4440">
            <v>4436</v>
          </cell>
          <cell r="G4440">
            <v>1162.4879537940001</v>
          </cell>
          <cell r="H4440">
            <v>52.263500000000001</v>
          </cell>
          <cell r="I4440">
            <v>51.382526625311101</v>
          </cell>
        </row>
        <row r="4441">
          <cell r="C4441">
            <v>4437</v>
          </cell>
          <cell r="G4441">
            <v>1162.2977003139999</v>
          </cell>
          <cell r="H4441">
            <v>52.263500000000001</v>
          </cell>
          <cell r="I4441">
            <v>51.382526625311101</v>
          </cell>
        </row>
        <row r="4442">
          <cell r="C4442">
            <v>4438</v>
          </cell>
          <cell r="G4442">
            <v>1162.2038442150001</v>
          </cell>
          <cell r="H4442">
            <v>52.263500000000001</v>
          </cell>
          <cell r="I4442">
            <v>51.382526625311101</v>
          </cell>
        </row>
        <row r="4443">
          <cell r="C4443">
            <v>4439</v>
          </cell>
          <cell r="G4443">
            <v>1162.1984473729999</v>
          </cell>
          <cell r="H4443">
            <v>52.253700000000002</v>
          </cell>
          <cell r="I4443">
            <v>51.382526625311101</v>
          </cell>
        </row>
        <row r="4444">
          <cell r="C4444">
            <v>4440</v>
          </cell>
          <cell r="G4444">
            <v>1161.9959744589999</v>
          </cell>
          <cell r="H4444">
            <v>52.253700000000002</v>
          </cell>
          <cell r="I4444">
            <v>51.382526625311101</v>
          </cell>
        </row>
        <row r="4445">
          <cell r="C4445">
            <v>4441</v>
          </cell>
          <cell r="G4445">
            <v>1161.9186264829998</v>
          </cell>
          <cell r="H4445">
            <v>52.2468</v>
          </cell>
          <cell r="I4445">
            <v>51.382526625311101</v>
          </cell>
        </row>
        <row r="4446">
          <cell r="C4446">
            <v>4442</v>
          </cell>
          <cell r="G4446">
            <v>1161.7789451629999</v>
          </cell>
          <cell r="H4446">
            <v>52.2468</v>
          </cell>
          <cell r="I4446">
            <v>51.382526625311101</v>
          </cell>
        </row>
        <row r="4447">
          <cell r="C4447">
            <v>4443</v>
          </cell>
          <cell r="G4447">
            <v>1161.7439061779999</v>
          </cell>
          <cell r="H4447">
            <v>52.234099999999998</v>
          </cell>
          <cell r="I4447">
            <v>51.382526625311101</v>
          </cell>
        </row>
        <row r="4448">
          <cell r="C4448">
            <v>4444</v>
          </cell>
          <cell r="G4448">
            <v>1161.7007290489998</v>
          </cell>
          <cell r="H4448">
            <v>52.203400000000002</v>
          </cell>
          <cell r="I4448">
            <v>51.382526625311101</v>
          </cell>
        </row>
        <row r="4449">
          <cell r="C4449">
            <v>4445</v>
          </cell>
          <cell r="G4449">
            <v>1161.6096651410001</v>
          </cell>
          <cell r="H4449">
            <v>52.181899999999999</v>
          </cell>
          <cell r="I4449">
            <v>51.382526625311101</v>
          </cell>
        </row>
        <row r="4450">
          <cell r="C4450">
            <v>4446</v>
          </cell>
          <cell r="G4450">
            <v>1161.3192195639999</v>
          </cell>
          <cell r="H4450">
            <v>52.149299999999997</v>
          </cell>
          <cell r="I4450">
            <v>51.382526625311101</v>
          </cell>
        </row>
        <row r="4451">
          <cell r="C4451">
            <v>4447</v>
          </cell>
          <cell r="G4451">
            <v>1161.198156576</v>
          </cell>
          <cell r="H4451">
            <v>52.109900000000003</v>
          </cell>
          <cell r="I4451">
            <v>51.382526625311101</v>
          </cell>
        </row>
        <row r="4452">
          <cell r="C4452">
            <v>4448</v>
          </cell>
          <cell r="G4452">
            <v>1161.1960574560001</v>
          </cell>
          <cell r="H4452">
            <v>52.109900000000003</v>
          </cell>
          <cell r="I4452">
            <v>51.382526625311101</v>
          </cell>
        </row>
        <row r="4453">
          <cell r="C4453">
            <v>4449</v>
          </cell>
          <cell r="G4453">
            <v>1160.991665065</v>
          </cell>
          <cell r="H4453">
            <v>52.109900000000003</v>
          </cell>
          <cell r="I4453">
            <v>51.382526625311101</v>
          </cell>
        </row>
        <row r="4454">
          <cell r="C4454">
            <v>4450</v>
          </cell>
          <cell r="G4454">
            <v>1160.4562293479999</v>
          </cell>
          <cell r="H4454">
            <v>52.109900000000003</v>
          </cell>
          <cell r="I4454">
            <v>51.382526625311101</v>
          </cell>
        </row>
        <row r="4455">
          <cell r="C4455">
            <v>4451</v>
          </cell>
          <cell r="G4455">
            <v>1160.4063862840001</v>
          </cell>
          <cell r="H4455">
            <v>52.109900000000003</v>
          </cell>
          <cell r="I4455">
            <v>51.382526625311101</v>
          </cell>
        </row>
        <row r="4456">
          <cell r="C4456">
            <v>4452</v>
          </cell>
          <cell r="G4456">
            <v>1160.3110059430001</v>
          </cell>
          <cell r="H4456">
            <v>52.109900000000003</v>
          </cell>
          <cell r="I4456">
            <v>51.382526625311101</v>
          </cell>
        </row>
        <row r="4457">
          <cell r="C4457">
            <v>4453</v>
          </cell>
          <cell r="G4457">
            <v>1160.2782106910001</v>
          </cell>
          <cell r="H4457">
            <v>52.109900000000003</v>
          </cell>
          <cell r="I4457">
            <v>51.382526625311101</v>
          </cell>
        </row>
        <row r="4458">
          <cell r="C4458">
            <v>4454</v>
          </cell>
          <cell r="G4458">
            <v>1160.2511499359998</v>
          </cell>
          <cell r="H4458">
            <v>52.109900000000003</v>
          </cell>
          <cell r="I4458">
            <v>51.382526625311101</v>
          </cell>
        </row>
        <row r="4459">
          <cell r="C4459">
            <v>4455</v>
          </cell>
          <cell r="G4459">
            <v>1160.1810677630001</v>
          </cell>
          <cell r="H4459">
            <v>52.081499999999998</v>
          </cell>
          <cell r="I4459">
            <v>51.382526625311101</v>
          </cell>
        </row>
        <row r="4460">
          <cell r="C4460">
            <v>4456</v>
          </cell>
          <cell r="G4460">
            <v>1160.179061866</v>
          </cell>
          <cell r="H4460">
            <v>52.081499999999998</v>
          </cell>
          <cell r="I4460">
            <v>51.382526625311101</v>
          </cell>
        </row>
        <row r="4461">
          <cell r="C4461">
            <v>4457</v>
          </cell>
          <cell r="G4461">
            <v>1159.868189952</v>
          </cell>
          <cell r="H4461">
            <v>52.081499999999998</v>
          </cell>
          <cell r="I4461">
            <v>51.382526625311101</v>
          </cell>
        </row>
        <row r="4462">
          <cell r="C4462">
            <v>4458</v>
          </cell>
          <cell r="G4462">
            <v>1159.7531239149998</v>
          </cell>
          <cell r="H4462">
            <v>52.081499999999998</v>
          </cell>
          <cell r="I4462">
            <v>51.382526625311101</v>
          </cell>
        </row>
        <row r="4463">
          <cell r="C4463">
            <v>4459</v>
          </cell>
          <cell r="G4463">
            <v>1159.68884241</v>
          </cell>
          <cell r="H4463">
            <v>52.081499999999998</v>
          </cell>
          <cell r="I4463">
            <v>51.382526625311101</v>
          </cell>
        </row>
        <row r="4464">
          <cell r="C4464">
            <v>4460</v>
          </cell>
          <cell r="G4464">
            <v>1159.5125054260002</v>
          </cell>
          <cell r="H4464">
            <v>52.081499999999998</v>
          </cell>
          <cell r="I4464">
            <v>51.382526625311101</v>
          </cell>
        </row>
        <row r="4465">
          <cell r="C4465">
            <v>4461</v>
          </cell>
          <cell r="G4465">
            <v>1159.4626145889999</v>
          </cell>
          <cell r="H4465">
            <v>52.081499999999998</v>
          </cell>
          <cell r="I4465">
            <v>51.382526625311101</v>
          </cell>
        </row>
        <row r="4466">
          <cell r="C4466">
            <v>4462</v>
          </cell>
          <cell r="G4466">
            <v>1159.23579309</v>
          </cell>
          <cell r="H4466">
            <v>52.081499999999998</v>
          </cell>
          <cell r="I4466">
            <v>51.382526625311101</v>
          </cell>
        </row>
        <row r="4467">
          <cell r="C4467">
            <v>4463</v>
          </cell>
          <cell r="G4467">
            <v>1159.118223035</v>
          </cell>
          <cell r="H4467">
            <v>52.081499999999998</v>
          </cell>
          <cell r="I4467">
            <v>51.382526625311101</v>
          </cell>
        </row>
        <row r="4468">
          <cell r="C4468">
            <v>4464</v>
          </cell>
          <cell r="G4468">
            <v>1159.114811289</v>
          </cell>
          <cell r="H4468">
            <v>52.0779</v>
          </cell>
          <cell r="I4468">
            <v>51.382526625311101</v>
          </cell>
        </row>
        <row r="4469">
          <cell r="C4469">
            <v>4465</v>
          </cell>
          <cell r="G4469">
            <v>1159.095830579</v>
          </cell>
          <cell r="H4469">
            <v>52.0779</v>
          </cell>
          <cell r="I4469">
            <v>51.382526625311101</v>
          </cell>
        </row>
        <row r="4470">
          <cell r="C4470">
            <v>4466</v>
          </cell>
          <cell r="G4470">
            <v>1158.9645376399999</v>
          </cell>
          <cell r="H4470">
            <v>52.0779</v>
          </cell>
          <cell r="I4470">
            <v>51.382526625311101</v>
          </cell>
        </row>
        <row r="4471">
          <cell r="C4471">
            <v>4467</v>
          </cell>
          <cell r="G4471">
            <v>1158.9388509760001</v>
          </cell>
          <cell r="H4471">
            <v>52.0779</v>
          </cell>
          <cell r="I4471">
            <v>51.382526625311101</v>
          </cell>
        </row>
        <row r="4472">
          <cell r="C4472">
            <v>4468</v>
          </cell>
          <cell r="G4472">
            <v>1158.9070063879999</v>
          </cell>
          <cell r="H4472">
            <v>52.0779</v>
          </cell>
          <cell r="I4472">
            <v>51.382526625311101</v>
          </cell>
        </row>
        <row r="4473">
          <cell r="C4473">
            <v>4469</v>
          </cell>
          <cell r="G4473">
            <v>1158.8960898</v>
          </cell>
          <cell r="H4473">
            <v>52.0779</v>
          </cell>
          <cell r="I4473">
            <v>51.382526625311101</v>
          </cell>
        </row>
        <row r="4474">
          <cell r="C4474">
            <v>4470</v>
          </cell>
          <cell r="G4474">
            <v>1158.8004282110001</v>
          </cell>
          <cell r="H4474">
            <v>52.0779</v>
          </cell>
          <cell r="I4474">
            <v>51.382526625311101</v>
          </cell>
        </row>
        <row r="4475">
          <cell r="C4475">
            <v>4471</v>
          </cell>
          <cell r="G4475">
            <v>1158.788357013</v>
          </cell>
          <cell r="H4475">
            <v>52.0779</v>
          </cell>
          <cell r="I4475">
            <v>51.382526625311101</v>
          </cell>
        </row>
        <row r="4476">
          <cell r="C4476">
            <v>4472</v>
          </cell>
          <cell r="G4476">
            <v>1158.741752893</v>
          </cell>
          <cell r="H4476">
            <v>52.0779</v>
          </cell>
          <cell r="I4476">
            <v>51.382526625311101</v>
          </cell>
        </row>
        <row r="4477">
          <cell r="C4477">
            <v>4473</v>
          </cell>
          <cell r="G4477">
            <v>1158.7155093479998</v>
          </cell>
          <cell r="H4477">
            <v>52.0779</v>
          </cell>
          <cell r="I4477">
            <v>51.382526625311101</v>
          </cell>
        </row>
        <row r="4478">
          <cell r="C4478">
            <v>4474</v>
          </cell>
          <cell r="G4478">
            <v>1158.676196592</v>
          </cell>
          <cell r="H4478">
            <v>52.0779</v>
          </cell>
          <cell r="I4478">
            <v>51.382526625311101</v>
          </cell>
        </row>
        <row r="4479">
          <cell r="C4479">
            <v>4475</v>
          </cell>
          <cell r="G4479">
            <v>1158.6375481</v>
          </cell>
          <cell r="H4479">
            <v>52.062199999999997</v>
          </cell>
          <cell r="I4479">
            <v>51.382526625311101</v>
          </cell>
        </row>
        <row r="4480">
          <cell r="C4480">
            <v>4476</v>
          </cell>
          <cell r="G4480">
            <v>1158.503070969</v>
          </cell>
          <cell r="H4480">
            <v>52.061399999999999</v>
          </cell>
          <cell r="I4480">
            <v>51.382526625311101</v>
          </cell>
        </row>
        <row r="4481">
          <cell r="C4481">
            <v>4477</v>
          </cell>
          <cell r="G4481">
            <v>1158.4866743529999</v>
          </cell>
          <cell r="H4481">
            <v>52.061399999999999</v>
          </cell>
          <cell r="I4481">
            <v>51.382526625311101</v>
          </cell>
        </row>
        <row r="4482">
          <cell r="C4482">
            <v>4478</v>
          </cell>
          <cell r="G4482">
            <v>1158.3072124359999</v>
          </cell>
          <cell r="H4482">
            <v>52.061399999999999</v>
          </cell>
          <cell r="I4482">
            <v>51.382526625311101</v>
          </cell>
        </row>
        <row r="4483">
          <cell r="C4483">
            <v>4479</v>
          </cell>
          <cell r="G4483">
            <v>1158.2595384859999</v>
          </cell>
          <cell r="H4483">
            <v>52.061399999999999</v>
          </cell>
          <cell r="I4483">
            <v>51.382526625311101</v>
          </cell>
        </row>
        <row r="4484">
          <cell r="C4484">
            <v>4480</v>
          </cell>
          <cell r="G4484">
            <v>1158.065926597</v>
          </cell>
          <cell r="H4484">
            <v>52.061399999999999</v>
          </cell>
          <cell r="I4484">
            <v>51.382526625311101</v>
          </cell>
        </row>
        <row r="4485">
          <cell r="C4485">
            <v>4481</v>
          </cell>
          <cell r="G4485">
            <v>1158.0147104600001</v>
          </cell>
          <cell r="H4485">
            <v>52.050800000000002</v>
          </cell>
          <cell r="I4485">
            <v>51.382526625311101</v>
          </cell>
        </row>
        <row r="4486">
          <cell r="C4486">
            <v>4482</v>
          </cell>
          <cell r="G4486">
            <v>1157.889711327</v>
          </cell>
          <cell r="H4486">
            <v>52.050800000000002</v>
          </cell>
          <cell r="I4486">
            <v>51.382526625311101</v>
          </cell>
        </row>
        <row r="4487">
          <cell r="C4487">
            <v>4483</v>
          </cell>
          <cell r="G4487">
            <v>1157.839428196</v>
          </cell>
          <cell r="H4487">
            <v>52.050800000000002</v>
          </cell>
          <cell r="I4487">
            <v>51.382526625311101</v>
          </cell>
        </row>
        <row r="4488">
          <cell r="C4488">
            <v>4484</v>
          </cell>
          <cell r="G4488">
            <v>1157.811464889</v>
          </cell>
          <cell r="H4488">
            <v>52.050800000000002</v>
          </cell>
          <cell r="I4488">
            <v>51.382526625311101</v>
          </cell>
        </row>
        <row r="4489">
          <cell r="C4489">
            <v>4485</v>
          </cell>
          <cell r="G4489">
            <v>1157.7756856999999</v>
          </cell>
          <cell r="H4489">
            <v>52.050800000000002</v>
          </cell>
          <cell r="I4489">
            <v>51.382526625311101</v>
          </cell>
        </row>
        <row r="4490">
          <cell r="C4490">
            <v>4486</v>
          </cell>
          <cell r="G4490">
            <v>1157.6103247609999</v>
          </cell>
          <cell r="H4490">
            <v>52.050800000000002</v>
          </cell>
          <cell r="I4490">
            <v>51.382526625311101</v>
          </cell>
        </row>
        <row r="4491">
          <cell r="C4491">
            <v>4487</v>
          </cell>
          <cell r="G4491">
            <v>1157.577177506</v>
          </cell>
          <cell r="H4491">
            <v>52.050800000000002</v>
          </cell>
          <cell r="I4491">
            <v>51.382526625311101</v>
          </cell>
        </row>
        <row r="4492">
          <cell r="C4492">
            <v>4488</v>
          </cell>
          <cell r="G4492">
            <v>1157.489967279</v>
          </cell>
          <cell r="H4492">
            <v>52.050800000000002</v>
          </cell>
          <cell r="I4492">
            <v>51.382526625311101</v>
          </cell>
        </row>
        <row r="4493">
          <cell r="C4493">
            <v>4489</v>
          </cell>
          <cell r="G4493">
            <v>1157.3997559940001</v>
          </cell>
          <cell r="H4493">
            <v>52.050800000000002</v>
          </cell>
          <cell r="I4493">
            <v>51.382526625311101</v>
          </cell>
        </row>
        <row r="4494">
          <cell r="C4494">
            <v>4490</v>
          </cell>
          <cell r="G4494">
            <v>1157.3940250220001</v>
          </cell>
          <cell r="H4494">
            <v>52.050800000000002</v>
          </cell>
          <cell r="I4494">
            <v>51.382526625311101</v>
          </cell>
        </row>
        <row r="4495">
          <cell r="C4495">
            <v>4491</v>
          </cell>
          <cell r="G4495">
            <v>1157.373291953</v>
          </cell>
          <cell r="H4495">
            <v>52.050800000000002</v>
          </cell>
          <cell r="I4495">
            <v>51.382526625311101</v>
          </cell>
        </row>
        <row r="4496">
          <cell r="C4496">
            <v>4492</v>
          </cell>
          <cell r="G4496">
            <v>1157.3002889249999</v>
          </cell>
          <cell r="H4496">
            <v>52.050800000000002</v>
          </cell>
          <cell r="I4496">
            <v>51.382526625311101</v>
          </cell>
        </row>
        <row r="4497">
          <cell r="C4497">
            <v>4493</v>
          </cell>
          <cell r="G4497">
            <v>1157.2998637669998</v>
          </cell>
          <cell r="H4497">
            <v>52.037799999999997</v>
          </cell>
          <cell r="I4497">
            <v>51.382526625311101</v>
          </cell>
        </row>
        <row r="4498">
          <cell r="C4498">
            <v>4494</v>
          </cell>
          <cell r="G4498">
            <v>1157.2668883910001</v>
          </cell>
          <cell r="H4498">
            <v>52.037799999999997</v>
          </cell>
          <cell r="I4498">
            <v>51.382526625311101</v>
          </cell>
        </row>
        <row r="4499">
          <cell r="C4499">
            <v>4495</v>
          </cell>
          <cell r="G4499">
            <v>1157.2236603949998</v>
          </cell>
          <cell r="H4499">
            <v>52.037799999999997</v>
          </cell>
          <cell r="I4499">
            <v>51.382526625311101</v>
          </cell>
        </row>
        <row r="4500">
          <cell r="C4500">
            <v>4496</v>
          </cell>
          <cell r="G4500">
            <v>1157.0458643149998</v>
          </cell>
          <cell r="H4500">
            <v>52.037799999999997</v>
          </cell>
          <cell r="I4500">
            <v>51.382526625311101</v>
          </cell>
        </row>
        <row r="4501">
          <cell r="C4501">
            <v>4497</v>
          </cell>
          <cell r="G4501">
            <v>1157.0310153349999</v>
          </cell>
          <cell r="H4501">
            <v>52.037799999999997</v>
          </cell>
          <cell r="I4501">
            <v>51.382526625311101</v>
          </cell>
        </row>
        <row r="4502">
          <cell r="C4502">
            <v>4498</v>
          </cell>
          <cell r="G4502">
            <v>1156.707311529</v>
          </cell>
          <cell r="H4502">
            <v>52.037799999999997</v>
          </cell>
          <cell r="I4502">
            <v>51.382526625311101</v>
          </cell>
        </row>
        <row r="4503">
          <cell r="C4503">
            <v>4499</v>
          </cell>
          <cell r="G4503">
            <v>1156.6550352640002</v>
          </cell>
          <cell r="H4503">
            <v>52.037799999999997</v>
          </cell>
          <cell r="I4503">
            <v>51.382526625311101</v>
          </cell>
        </row>
        <row r="4504">
          <cell r="C4504">
            <v>4500</v>
          </cell>
          <cell r="G4504">
            <v>1156.5194138259999</v>
          </cell>
          <cell r="H4504">
            <v>52.037799999999997</v>
          </cell>
          <cell r="I4504">
            <v>51.382526625311101</v>
          </cell>
        </row>
        <row r="4505">
          <cell r="C4505">
            <v>4501</v>
          </cell>
          <cell r="G4505">
            <v>1156.378196802</v>
          </cell>
          <cell r="H4505">
            <v>52.037799999999997</v>
          </cell>
          <cell r="I4505">
            <v>51.382526625311101</v>
          </cell>
        </row>
        <row r="4506">
          <cell r="C4506">
            <v>4502</v>
          </cell>
          <cell r="G4506">
            <v>1156.284853699</v>
          </cell>
          <cell r="H4506">
            <v>52.037799999999997</v>
          </cell>
          <cell r="I4506">
            <v>51.382526625311101</v>
          </cell>
        </row>
        <row r="4507">
          <cell r="C4507">
            <v>4503</v>
          </cell>
          <cell r="G4507">
            <v>1156.2433446500002</v>
          </cell>
          <cell r="H4507">
            <v>52.037799999999997</v>
          </cell>
          <cell r="I4507">
            <v>51.382526625311101</v>
          </cell>
        </row>
        <row r="4508">
          <cell r="C4508">
            <v>4504</v>
          </cell>
          <cell r="G4508">
            <v>1156.219410143</v>
          </cell>
          <cell r="H4508">
            <v>52.037799999999997</v>
          </cell>
          <cell r="I4508">
            <v>51.382526625311101</v>
          </cell>
        </row>
        <row r="4509">
          <cell r="C4509">
            <v>4505</v>
          </cell>
          <cell r="G4509">
            <v>1155.9160403339999</v>
          </cell>
          <cell r="H4509">
            <v>52.030900000000003</v>
          </cell>
          <cell r="I4509">
            <v>51.382526625311101</v>
          </cell>
        </row>
        <row r="4510">
          <cell r="C4510">
            <v>4506</v>
          </cell>
          <cell r="G4510">
            <v>1155.825847074</v>
          </cell>
          <cell r="H4510">
            <v>52.030900000000003</v>
          </cell>
          <cell r="I4510">
            <v>51.382526625311101</v>
          </cell>
        </row>
        <row r="4511">
          <cell r="C4511">
            <v>4507</v>
          </cell>
          <cell r="G4511">
            <v>1155.4349797909999</v>
          </cell>
          <cell r="H4511">
            <v>52.030900000000003</v>
          </cell>
          <cell r="I4511">
            <v>51.382526625311101</v>
          </cell>
        </row>
        <row r="4512">
          <cell r="C4512">
            <v>4508</v>
          </cell>
          <cell r="G4512">
            <v>1155.4301531660001</v>
          </cell>
          <cell r="H4512">
            <v>52.030900000000003</v>
          </cell>
          <cell r="I4512">
            <v>51.382526625311101</v>
          </cell>
        </row>
        <row r="4513">
          <cell r="C4513">
            <v>4509</v>
          </cell>
          <cell r="G4513">
            <v>1155.3303370439999</v>
          </cell>
          <cell r="H4513">
            <v>52.030900000000003</v>
          </cell>
          <cell r="I4513">
            <v>51.382526625311101</v>
          </cell>
        </row>
        <row r="4514">
          <cell r="C4514">
            <v>4510</v>
          </cell>
          <cell r="G4514">
            <v>1155.2087227259999</v>
          </cell>
          <cell r="H4514">
            <v>52.028599999999997</v>
          </cell>
          <cell r="I4514">
            <v>51.382526625311101</v>
          </cell>
        </row>
        <row r="4515">
          <cell r="C4515">
            <v>4511</v>
          </cell>
          <cell r="G4515">
            <v>1155.205086643</v>
          </cell>
          <cell r="H4515">
            <v>52.028599999999997</v>
          </cell>
          <cell r="I4515">
            <v>51.382526625311101</v>
          </cell>
        </row>
        <row r="4516">
          <cell r="C4516">
            <v>4512</v>
          </cell>
          <cell r="G4516">
            <v>1155.179967152</v>
          </cell>
          <cell r="H4516">
            <v>52.028599999999997</v>
          </cell>
          <cell r="I4516">
            <v>51.382526625311101</v>
          </cell>
        </row>
        <row r="4517">
          <cell r="C4517">
            <v>4513</v>
          </cell>
          <cell r="G4517">
            <v>1155.1156693329999</v>
          </cell>
          <cell r="H4517">
            <v>52.028599999999997</v>
          </cell>
          <cell r="I4517">
            <v>51.382526625311101</v>
          </cell>
        </row>
        <row r="4518">
          <cell r="C4518">
            <v>4514</v>
          </cell>
          <cell r="G4518">
            <v>1155.0978538720001</v>
          </cell>
          <cell r="H4518">
            <v>52.028599999999997</v>
          </cell>
          <cell r="I4518">
            <v>51.382526625311101</v>
          </cell>
        </row>
        <row r="4519">
          <cell r="C4519">
            <v>4515</v>
          </cell>
          <cell r="G4519">
            <v>1155.022547585</v>
          </cell>
          <cell r="H4519">
            <v>52.008200000000002</v>
          </cell>
          <cell r="I4519">
            <v>51.382526625311101</v>
          </cell>
        </row>
        <row r="4520">
          <cell r="C4520">
            <v>4516</v>
          </cell>
          <cell r="G4520">
            <v>1154.7584906890002</v>
          </cell>
          <cell r="H4520">
            <v>51.992400000000004</v>
          </cell>
          <cell r="I4520">
            <v>51.382526625311101</v>
          </cell>
        </row>
        <row r="4521">
          <cell r="C4521">
            <v>4517</v>
          </cell>
          <cell r="G4521">
            <v>1154.5580991209999</v>
          </cell>
          <cell r="H4521">
            <v>51.992400000000004</v>
          </cell>
          <cell r="I4521">
            <v>51.382526625311101</v>
          </cell>
        </row>
        <row r="4522">
          <cell r="C4522">
            <v>4518</v>
          </cell>
          <cell r="G4522">
            <v>1154.4708732619999</v>
          </cell>
          <cell r="H4522">
            <v>51.992400000000004</v>
          </cell>
          <cell r="I4522">
            <v>51.382526625311101</v>
          </cell>
        </row>
        <row r="4523">
          <cell r="C4523">
            <v>4519</v>
          </cell>
          <cell r="G4523">
            <v>1154.3496638249999</v>
          </cell>
          <cell r="H4523">
            <v>51.992400000000004</v>
          </cell>
          <cell r="I4523">
            <v>51.382526625311101</v>
          </cell>
        </row>
        <row r="4524">
          <cell r="C4524">
            <v>4520</v>
          </cell>
          <cell r="G4524">
            <v>1154.312873248</v>
          </cell>
          <cell r="H4524">
            <v>51.992400000000004</v>
          </cell>
          <cell r="I4524">
            <v>51.382526625311101</v>
          </cell>
        </row>
        <row r="4525">
          <cell r="C4525">
            <v>4521</v>
          </cell>
          <cell r="G4525">
            <v>1154.2863837489999</v>
          </cell>
          <cell r="H4525">
            <v>51.992400000000004</v>
          </cell>
          <cell r="I4525">
            <v>51.382526625311101</v>
          </cell>
        </row>
        <row r="4526">
          <cell r="C4526">
            <v>4522</v>
          </cell>
          <cell r="G4526">
            <v>1154.1087256179999</v>
          </cell>
          <cell r="H4526">
            <v>51.992400000000004</v>
          </cell>
          <cell r="I4526">
            <v>51.382526625311101</v>
          </cell>
        </row>
        <row r="4527">
          <cell r="C4527">
            <v>4523</v>
          </cell>
          <cell r="G4527">
            <v>1154.002086362</v>
          </cell>
          <cell r="H4527">
            <v>51.992400000000004</v>
          </cell>
          <cell r="I4527">
            <v>51.382526625311101</v>
          </cell>
        </row>
        <row r="4528">
          <cell r="C4528">
            <v>4524</v>
          </cell>
          <cell r="G4528">
            <v>1153.9765244080002</v>
          </cell>
          <cell r="H4528">
            <v>51.992400000000004</v>
          </cell>
          <cell r="I4528">
            <v>51.382526625311101</v>
          </cell>
        </row>
        <row r="4529">
          <cell r="C4529">
            <v>4525</v>
          </cell>
          <cell r="G4529">
            <v>1153.9498726019999</v>
          </cell>
          <cell r="H4529">
            <v>51.992400000000004</v>
          </cell>
          <cell r="I4529">
            <v>51.382526625311101</v>
          </cell>
        </row>
        <row r="4530">
          <cell r="C4530">
            <v>4526</v>
          </cell>
          <cell r="G4530">
            <v>1153.901241693</v>
          </cell>
          <cell r="H4530">
            <v>51.992400000000004</v>
          </cell>
          <cell r="I4530">
            <v>51.382526625311101</v>
          </cell>
        </row>
        <row r="4531">
          <cell r="C4531">
            <v>4527</v>
          </cell>
          <cell r="G4531">
            <v>1153.777680126</v>
          </cell>
          <cell r="H4531">
            <v>51.992400000000004</v>
          </cell>
          <cell r="I4531">
            <v>51.382526625311101</v>
          </cell>
        </row>
        <row r="4532">
          <cell r="C4532">
            <v>4528</v>
          </cell>
          <cell r="G4532">
            <v>1153.68269599</v>
          </cell>
          <cell r="H4532">
            <v>51.972700000000003</v>
          </cell>
          <cell r="I4532">
            <v>51.382526625311101</v>
          </cell>
        </row>
        <row r="4533">
          <cell r="C4533">
            <v>4529</v>
          </cell>
          <cell r="G4533">
            <v>1153.4921262799999</v>
          </cell>
          <cell r="H4533">
            <v>51.964300000000001</v>
          </cell>
          <cell r="I4533">
            <v>51.382526625311101</v>
          </cell>
        </row>
        <row r="4534">
          <cell r="C4534">
            <v>4530</v>
          </cell>
          <cell r="G4534">
            <v>1153.4774175160001</v>
          </cell>
          <cell r="H4534">
            <v>51.964300000000001</v>
          </cell>
          <cell r="I4534">
            <v>51.382526625311101</v>
          </cell>
        </row>
        <row r="4535">
          <cell r="C4535">
            <v>4531</v>
          </cell>
          <cell r="G4535">
            <v>1153.397180062</v>
          </cell>
          <cell r="H4535">
            <v>51.964300000000001</v>
          </cell>
          <cell r="I4535">
            <v>51.382526625311101</v>
          </cell>
        </row>
        <row r="4536">
          <cell r="C4536">
            <v>4532</v>
          </cell>
          <cell r="G4536">
            <v>1153.3727309429999</v>
          </cell>
          <cell r="H4536">
            <v>51.964300000000001</v>
          </cell>
          <cell r="I4536">
            <v>51.382526625311101</v>
          </cell>
        </row>
        <row r="4537">
          <cell r="C4537">
            <v>4533</v>
          </cell>
          <cell r="G4537">
            <v>1153.2429582469999</v>
          </cell>
          <cell r="H4537">
            <v>51.932099999999998</v>
          </cell>
          <cell r="I4537">
            <v>51.382526625311101</v>
          </cell>
        </row>
        <row r="4538">
          <cell r="C4538">
            <v>4534</v>
          </cell>
          <cell r="G4538">
            <v>1153.147946498</v>
          </cell>
          <cell r="H4538">
            <v>51.927700000000002</v>
          </cell>
          <cell r="I4538">
            <v>51.382526625311101</v>
          </cell>
        </row>
        <row r="4539">
          <cell r="C4539">
            <v>4535</v>
          </cell>
          <cell r="G4539">
            <v>1153.112948379</v>
          </cell>
          <cell r="H4539">
            <v>51.927700000000002</v>
          </cell>
          <cell r="I4539">
            <v>51.382526625311101</v>
          </cell>
        </row>
        <row r="4540">
          <cell r="C4540">
            <v>4536</v>
          </cell>
          <cell r="G4540">
            <v>1152.8965709019999</v>
          </cell>
          <cell r="H4540">
            <v>51.910800000000002</v>
          </cell>
          <cell r="I4540">
            <v>51.382526625311101</v>
          </cell>
        </row>
        <row r="4541">
          <cell r="C4541">
            <v>4537</v>
          </cell>
          <cell r="G4541">
            <v>1152.830543645</v>
          </cell>
          <cell r="H4541">
            <v>51.910800000000002</v>
          </cell>
          <cell r="I4541">
            <v>51.382526625311101</v>
          </cell>
        </row>
        <row r="4542">
          <cell r="C4542">
            <v>4538</v>
          </cell>
          <cell r="G4542">
            <v>1152.7969752879999</v>
          </cell>
          <cell r="H4542">
            <v>51.910800000000002</v>
          </cell>
          <cell r="I4542">
            <v>51.382526625311101</v>
          </cell>
        </row>
        <row r="4543">
          <cell r="C4543">
            <v>4539</v>
          </cell>
          <cell r="G4543">
            <v>1152.7379306979999</v>
          </cell>
          <cell r="H4543">
            <v>51.910800000000002</v>
          </cell>
          <cell r="I4543">
            <v>51.382526625311101</v>
          </cell>
        </row>
        <row r="4544">
          <cell r="C4544">
            <v>4540</v>
          </cell>
          <cell r="G4544">
            <v>1152.6040108350001</v>
          </cell>
          <cell r="H4544">
            <v>51.898200000000003</v>
          </cell>
          <cell r="I4544">
            <v>51.382526625311101</v>
          </cell>
        </row>
        <row r="4545">
          <cell r="C4545">
            <v>4541</v>
          </cell>
          <cell r="G4545">
            <v>1152.59415259</v>
          </cell>
          <cell r="H4545">
            <v>51.898200000000003</v>
          </cell>
          <cell r="I4545">
            <v>51.382526625311101</v>
          </cell>
        </row>
        <row r="4546">
          <cell r="C4546">
            <v>4542</v>
          </cell>
          <cell r="G4546">
            <v>1152.4656755460001</v>
          </cell>
          <cell r="H4546">
            <v>51.898200000000003</v>
          </cell>
          <cell r="I4546">
            <v>51.382526625311101</v>
          </cell>
        </row>
        <row r="4547">
          <cell r="C4547">
            <v>4543</v>
          </cell>
          <cell r="G4547">
            <v>1152.425518988</v>
          </cell>
          <cell r="H4547">
            <v>51.898200000000003</v>
          </cell>
          <cell r="I4547">
            <v>51.382526625311101</v>
          </cell>
        </row>
        <row r="4548">
          <cell r="C4548">
            <v>4544</v>
          </cell>
          <cell r="G4548">
            <v>1152.4149214049999</v>
          </cell>
          <cell r="H4548">
            <v>51.898200000000003</v>
          </cell>
          <cell r="I4548">
            <v>51.382526625311101</v>
          </cell>
        </row>
        <row r="4549">
          <cell r="C4549">
            <v>4545</v>
          </cell>
          <cell r="G4549">
            <v>1152.248487413</v>
          </cell>
          <cell r="H4549">
            <v>51.898200000000003</v>
          </cell>
          <cell r="I4549">
            <v>51.382526625311101</v>
          </cell>
        </row>
        <row r="4550">
          <cell r="C4550">
            <v>4546</v>
          </cell>
          <cell r="G4550">
            <v>1152.2137241750002</v>
          </cell>
          <cell r="H4550">
            <v>51.893437409957997</v>
          </cell>
          <cell r="I4550">
            <v>51.382526625311101</v>
          </cell>
        </row>
        <row r="4551">
          <cell r="C4551">
            <v>4547</v>
          </cell>
          <cell r="G4551">
            <v>1152.0378244169999</v>
          </cell>
          <cell r="H4551">
            <v>51.885199999999998</v>
          </cell>
          <cell r="I4551">
            <v>51.382526625311101</v>
          </cell>
        </row>
        <row r="4552">
          <cell r="C4552">
            <v>4548</v>
          </cell>
          <cell r="G4552">
            <v>1151.9330719510001</v>
          </cell>
          <cell r="H4552">
            <v>51.885199999999998</v>
          </cell>
          <cell r="I4552">
            <v>51.382526625311101</v>
          </cell>
        </row>
        <row r="4553">
          <cell r="C4553">
            <v>4549</v>
          </cell>
          <cell r="G4553">
            <v>1151.876070695</v>
          </cell>
          <cell r="H4553">
            <v>51.885199999999998</v>
          </cell>
          <cell r="I4553">
            <v>51.382526625311101</v>
          </cell>
        </row>
        <row r="4554">
          <cell r="C4554">
            <v>4550</v>
          </cell>
          <cell r="G4554">
            <v>1151.8669482949999</v>
          </cell>
          <cell r="H4554">
            <v>51.885199999999998</v>
          </cell>
          <cell r="I4554">
            <v>51.382526625311101</v>
          </cell>
        </row>
        <row r="4555">
          <cell r="C4555">
            <v>4551</v>
          </cell>
          <cell r="G4555">
            <v>1151.808135926</v>
          </cell>
          <cell r="H4555">
            <v>51.885199999999998</v>
          </cell>
          <cell r="I4555">
            <v>51.382526625311101</v>
          </cell>
        </row>
        <row r="4556">
          <cell r="C4556">
            <v>4552</v>
          </cell>
          <cell r="G4556">
            <v>1151.799392766</v>
          </cell>
          <cell r="H4556">
            <v>51.885199999999998</v>
          </cell>
          <cell r="I4556">
            <v>51.382526625311101</v>
          </cell>
        </row>
        <row r="4557">
          <cell r="C4557">
            <v>4553</v>
          </cell>
          <cell r="G4557">
            <v>1151.773683699</v>
          </cell>
          <cell r="H4557">
            <v>51.885199999999998</v>
          </cell>
          <cell r="I4557">
            <v>51.382526625311101</v>
          </cell>
        </row>
        <row r="4558">
          <cell r="C4558">
            <v>4554</v>
          </cell>
          <cell r="G4558">
            <v>1151.5914248909999</v>
          </cell>
          <cell r="H4558">
            <v>51.885199999999998</v>
          </cell>
          <cell r="I4558">
            <v>51.382526625311101</v>
          </cell>
        </row>
        <row r="4559">
          <cell r="C4559">
            <v>4555</v>
          </cell>
          <cell r="G4559">
            <v>1151.59124339</v>
          </cell>
          <cell r="H4559">
            <v>51.885199999999998</v>
          </cell>
          <cell r="I4559">
            <v>51.382526625311101</v>
          </cell>
        </row>
        <row r="4560">
          <cell r="C4560">
            <v>4556</v>
          </cell>
          <cell r="G4560">
            <v>1151.5768148</v>
          </cell>
          <cell r="H4560">
            <v>51.885199999999998</v>
          </cell>
          <cell r="I4560">
            <v>51.382526625311101</v>
          </cell>
        </row>
        <row r="4561">
          <cell r="C4561">
            <v>4557</v>
          </cell>
          <cell r="G4561">
            <v>1151.563673504</v>
          </cell>
          <cell r="H4561">
            <v>51.885199999999998</v>
          </cell>
          <cell r="I4561">
            <v>51.382526625311101</v>
          </cell>
        </row>
        <row r="4562">
          <cell r="C4562">
            <v>4558</v>
          </cell>
          <cell r="G4562">
            <v>1151.505302236</v>
          </cell>
          <cell r="H4562">
            <v>51.885199999999998</v>
          </cell>
          <cell r="I4562">
            <v>51.382526625311101</v>
          </cell>
        </row>
        <row r="4563">
          <cell r="C4563">
            <v>4559</v>
          </cell>
          <cell r="G4563">
            <v>1151.4800217210002</v>
          </cell>
          <cell r="H4563">
            <v>51.855800000000002</v>
          </cell>
          <cell r="I4563">
            <v>51.382526625311101</v>
          </cell>
        </row>
        <row r="4564">
          <cell r="C4564">
            <v>4560</v>
          </cell>
          <cell r="G4564">
            <v>1151.452147896</v>
          </cell>
          <cell r="H4564">
            <v>51.840899999999998</v>
          </cell>
          <cell r="I4564">
            <v>51.382526625311101</v>
          </cell>
        </row>
        <row r="4565">
          <cell r="C4565">
            <v>4561</v>
          </cell>
          <cell r="G4565">
            <v>1151.2964770190001</v>
          </cell>
          <cell r="H4565">
            <v>51.840899999999998</v>
          </cell>
          <cell r="I4565">
            <v>51.382526625311101</v>
          </cell>
        </row>
        <row r="4566">
          <cell r="C4566">
            <v>4562</v>
          </cell>
          <cell r="G4566">
            <v>1151.275401867</v>
          </cell>
          <cell r="H4566">
            <v>51.840899999999998</v>
          </cell>
          <cell r="I4566">
            <v>51.382526625311101</v>
          </cell>
        </row>
        <row r="4567">
          <cell r="C4567">
            <v>4563</v>
          </cell>
          <cell r="G4567">
            <v>1151.2596404410001</v>
          </cell>
          <cell r="H4567">
            <v>51.840899999999998</v>
          </cell>
          <cell r="I4567">
            <v>51.382526625311101</v>
          </cell>
        </row>
        <row r="4568">
          <cell r="C4568">
            <v>4564</v>
          </cell>
          <cell r="G4568">
            <v>1150.9799250900001</v>
          </cell>
          <cell r="H4568">
            <v>51.840200000000003</v>
          </cell>
          <cell r="I4568">
            <v>51.382526625311101</v>
          </cell>
        </row>
        <row r="4569">
          <cell r="C4569">
            <v>4565</v>
          </cell>
          <cell r="G4569">
            <v>1150.8928368659999</v>
          </cell>
          <cell r="H4569">
            <v>51.840200000000003</v>
          </cell>
          <cell r="I4569">
            <v>51.382526625311101</v>
          </cell>
        </row>
        <row r="4570">
          <cell r="C4570">
            <v>4566</v>
          </cell>
          <cell r="G4570">
            <v>1150.652406317</v>
          </cell>
          <cell r="H4570">
            <v>51.744300000000003</v>
          </cell>
          <cell r="I4570">
            <v>51.382526625311101</v>
          </cell>
        </row>
        <row r="4571">
          <cell r="C4571">
            <v>4567</v>
          </cell>
          <cell r="G4571">
            <v>1150.553249108</v>
          </cell>
          <cell r="H4571">
            <v>51.744300000000003</v>
          </cell>
          <cell r="I4571">
            <v>51.382526625311101</v>
          </cell>
        </row>
        <row r="4572">
          <cell r="C4572">
            <v>4568</v>
          </cell>
          <cell r="G4572">
            <v>1150.499357765</v>
          </cell>
          <cell r="H4572">
            <v>51.744300000000003</v>
          </cell>
          <cell r="I4572">
            <v>51.382526625311101</v>
          </cell>
        </row>
        <row r="4573">
          <cell r="C4573">
            <v>4569</v>
          </cell>
          <cell r="G4573">
            <v>1150.4060405109999</v>
          </cell>
          <cell r="H4573">
            <v>51.737200000000001</v>
          </cell>
          <cell r="I4573">
            <v>51.382526625311101</v>
          </cell>
        </row>
        <row r="4574">
          <cell r="C4574">
            <v>4570</v>
          </cell>
          <cell r="G4574">
            <v>1150.359215939</v>
          </cell>
          <cell r="H4574">
            <v>51.735500000000002</v>
          </cell>
          <cell r="I4574">
            <v>51.382526625311101</v>
          </cell>
        </row>
        <row r="4575">
          <cell r="C4575">
            <v>4571</v>
          </cell>
          <cell r="G4575">
            <v>1150.265682554</v>
          </cell>
          <cell r="H4575">
            <v>51.715800000000002</v>
          </cell>
          <cell r="I4575">
            <v>51.382526625311101</v>
          </cell>
        </row>
        <row r="4576">
          <cell r="C4576">
            <v>4572</v>
          </cell>
          <cell r="G4576">
            <v>1150.228975691</v>
          </cell>
          <cell r="H4576">
            <v>51.715800000000002</v>
          </cell>
          <cell r="I4576">
            <v>51.382526625311101</v>
          </cell>
        </row>
        <row r="4577">
          <cell r="C4577">
            <v>4573</v>
          </cell>
          <cell r="G4577">
            <v>1150.0946710659998</v>
          </cell>
          <cell r="H4577">
            <v>51.715800000000002</v>
          </cell>
          <cell r="I4577">
            <v>51.382526625311101</v>
          </cell>
        </row>
        <row r="4578">
          <cell r="C4578">
            <v>4574</v>
          </cell>
          <cell r="G4578">
            <v>1149.954727223</v>
          </cell>
          <cell r="H4578">
            <v>51.715800000000002</v>
          </cell>
          <cell r="I4578">
            <v>51.382526625311101</v>
          </cell>
        </row>
        <row r="4579">
          <cell r="C4579">
            <v>4575</v>
          </cell>
          <cell r="G4579">
            <v>1149.925736878</v>
          </cell>
          <cell r="H4579">
            <v>51.715800000000002</v>
          </cell>
          <cell r="I4579">
            <v>51.382526625311101</v>
          </cell>
        </row>
        <row r="4580">
          <cell r="C4580">
            <v>4576</v>
          </cell>
          <cell r="G4580">
            <v>1149.8418431279999</v>
          </cell>
          <cell r="H4580">
            <v>51.7102</v>
          </cell>
          <cell r="I4580">
            <v>51.382526625311101</v>
          </cell>
        </row>
        <row r="4581">
          <cell r="C4581">
            <v>4577</v>
          </cell>
          <cell r="G4581">
            <v>1149.7601764030001</v>
          </cell>
          <cell r="H4581">
            <v>51.7102</v>
          </cell>
          <cell r="I4581">
            <v>51.382526625311101</v>
          </cell>
        </row>
        <row r="4582">
          <cell r="C4582">
            <v>4578</v>
          </cell>
          <cell r="G4582">
            <v>1149.6920902430002</v>
          </cell>
          <cell r="H4582">
            <v>51.681899999999999</v>
          </cell>
          <cell r="I4582">
            <v>51.382526625311101</v>
          </cell>
        </row>
        <row r="4583">
          <cell r="C4583">
            <v>4579</v>
          </cell>
          <cell r="G4583">
            <v>1149.6266269940002</v>
          </cell>
          <cell r="H4583">
            <v>51.681899999999999</v>
          </cell>
          <cell r="I4583">
            <v>51.382526625311101</v>
          </cell>
        </row>
        <row r="4584">
          <cell r="C4584">
            <v>4580</v>
          </cell>
          <cell r="G4584">
            <v>1149.6258283329998</v>
          </cell>
          <cell r="H4584">
            <v>51.681899999999999</v>
          </cell>
          <cell r="I4584">
            <v>51.382526625311101</v>
          </cell>
        </row>
        <row r="4585">
          <cell r="C4585">
            <v>4581</v>
          </cell>
          <cell r="G4585">
            <v>1149.6235692159999</v>
          </cell>
          <cell r="H4585">
            <v>51.644300000000001</v>
          </cell>
          <cell r="I4585">
            <v>51.382526625311101</v>
          </cell>
        </row>
        <row r="4586">
          <cell r="C4586">
            <v>4582</v>
          </cell>
          <cell r="G4586">
            <v>1149.392719832</v>
          </cell>
          <cell r="H4586">
            <v>51.607300000000002</v>
          </cell>
          <cell r="I4586">
            <v>51.382526625311101</v>
          </cell>
        </row>
        <row r="4587">
          <cell r="C4587">
            <v>4583</v>
          </cell>
          <cell r="G4587">
            <v>1149.3588028919999</v>
          </cell>
          <cell r="H4587">
            <v>51.607300000000002</v>
          </cell>
          <cell r="I4587">
            <v>51.382526625311101</v>
          </cell>
        </row>
        <row r="4588">
          <cell r="C4588">
            <v>4584</v>
          </cell>
          <cell r="G4588">
            <v>1149.2293470879999</v>
          </cell>
          <cell r="H4588">
            <v>51.607300000000002</v>
          </cell>
          <cell r="I4588">
            <v>51.382526625311101</v>
          </cell>
        </row>
        <row r="4589">
          <cell r="C4589">
            <v>4585</v>
          </cell>
          <cell r="G4589">
            <v>1149.1382834159999</v>
          </cell>
          <cell r="H4589">
            <v>51.607300000000002</v>
          </cell>
          <cell r="I4589">
            <v>51.382526625311101</v>
          </cell>
        </row>
        <row r="4590">
          <cell r="C4590">
            <v>4586</v>
          </cell>
          <cell r="G4590">
            <v>1149.091868102</v>
          </cell>
          <cell r="H4590">
            <v>51.607300000000002</v>
          </cell>
          <cell r="I4590">
            <v>51.382526625311101</v>
          </cell>
        </row>
        <row r="4591">
          <cell r="C4591">
            <v>4587</v>
          </cell>
          <cell r="G4591">
            <v>1149.0872428929999</v>
          </cell>
          <cell r="H4591">
            <v>51.607300000000002</v>
          </cell>
          <cell r="I4591">
            <v>51.382526625311101</v>
          </cell>
        </row>
        <row r="4592">
          <cell r="C4592">
            <v>4588</v>
          </cell>
          <cell r="G4592">
            <v>1149.0606385830001</v>
          </cell>
          <cell r="H4592">
            <v>51.607300000000002</v>
          </cell>
          <cell r="I4592">
            <v>51.382526625311101</v>
          </cell>
        </row>
        <row r="4593">
          <cell r="C4593">
            <v>4589</v>
          </cell>
          <cell r="G4593">
            <v>1149.041011604</v>
          </cell>
          <cell r="H4593">
            <v>51.592638047109297</v>
          </cell>
          <cell r="I4593">
            <v>51.382526625311101</v>
          </cell>
        </row>
        <row r="4594">
          <cell r="C4594">
            <v>4590</v>
          </cell>
          <cell r="G4594">
            <v>1148.8474557889999</v>
          </cell>
          <cell r="H4594">
            <v>51.5501</v>
          </cell>
          <cell r="I4594">
            <v>51.382526625311101</v>
          </cell>
        </row>
        <row r="4595">
          <cell r="C4595">
            <v>4591</v>
          </cell>
          <cell r="G4595">
            <v>1148.8047216330001</v>
          </cell>
          <cell r="H4595">
            <v>51.539400000000001</v>
          </cell>
          <cell r="I4595">
            <v>51.382526625311101</v>
          </cell>
        </row>
        <row r="4596">
          <cell r="C4596">
            <v>4592</v>
          </cell>
          <cell r="G4596">
            <v>1148.7257068620002</v>
          </cell>
          <cell r="H4596">
            <v>51.539400000000001</v>
          </cell>
          <cell r="I4596">
            <v>51.382526625311101</v>
          </cell>
        </row>
        <row r="4597">
          <cell r="C4597">
            <v>4593</v>
          </cell>
          <cell r="G4597">
            <v>1148.598771749</v>
          </cell>
          <cell r="H4597">
            <v>51.539400000000001</v>
          </cell>
          <cell r="I4597">
            <v>51.382526625311101</v>
          </cell>
        </row>
        <row r="4598">
          <cell r="C4598">
            <v>4594</v>
          </cell>
          <cell r="G4598">
            <v>1148.443563624</v>
          </cell>
          <cell r="H4598">
            <v>51.539400000000001</v>
          </cell>
          <cell r="I4598">
            <v>51.382526625311101</v>
          </cell>
        </row>
        <row r="4599">
          <cell r="C4599">
            <v>4595</v>
          </cell>
          <cell r="G4599">
            <v>1148.383433363</v>
          </cell>
          <cell r="H4599">
            <v>51.539400000000001</v>
          </cell>
          <cell r="I4599">
            <v>51.382526625311101</v>
          </cell>
        </row>
        <row r="4600">
          <cell r="C4600">
            <v>4596</v>
          </cell>
          <cell r="G4600">
            <v>1148.291558528</v>
          </cell>
          <cell r="H4600">
            <v>51.539400000000001</v>
          </cell>
          <cell r="I4600">
            <v>51.382526625311101</v>
          </cell>
        </row>
        <row r="4601">
          <cell r="C4601">
            <v>4597</v>
          </cell>
          <cell r="G4601">
            <v>1148.268187072</v>
          </cell>
          <cell r="H4601">
            <v>51.539400000000001</v>
          </cell>
          <cell r="I4601">
            <v>51.382526625311101</v>
          </cell>
        </row>
        <row r="4602">
          <cell r="C4602">
            <v>4598</v>
          </cell>
          <cell r="G4602">
            <v>1148.1785330570001</v>
          </cell>
          <cell r="H4602">
            <v>51.529200000000003</v>
          </cell>
          <cell r="I4602">
            <v>51.382526625311101</v>
          </cell>
        </row>
        <row r="4603">
          <cell r="C4603">
            <v>4599</v>
          </cell>
          <cell r="G4603">
            <v>1148.0094960380002</v>
          </cell>
          <cell r="H4603">
            <v>51.525880738769402</v>
          </cell>
          <cell r="I4603">
            <v>51.382526625311101</v>
          </cell>
        </row>
        <row r="4604">
          <cell r="C4604">
            <v>4600</v>
          </cell>
          <cell r="G4604">
            <v>1147.9755048110001</v>
          </cell>
          <cell r="H4604">
            <v>51.446807792840197</v>
          </cell>
          <cell r="I4604">
            <v>51.382526625311101</v>
          </cell>
        </row>
        <row r="4605">
          <cell r="C4605">
            <v>4601</v>
          </cell>
          <cell r="G4605">
            <v>1147.959622866</v>
          </cell>
          <cell r="H4605">
            <v>51.422600000000003</v>
          </cell>
          <cell r="I4605">
            <v>51.382526625311101</v>
          </cell>
        </row>
        <row r="4606">
          <cell r="C4606">
            <v>4602</v>
          </cell>
          <cell r="G4606">
            <v>1147.9071703449999</v>
          </cell>
          <cell r="H4606">
            <v>51.422600000000003</v>
          </cell>
          <cell r="I4606">
            <v>51.382526625311101</v>
          </cell>
        </row>
        <row r="4607">
          <cell r="C4607">
            <v>4603</v>
          </cell>
          <cell r="G4607">
            <v>1147.8876870870001</v>
          </cell>
          <cell r="H4607">
            <v>51.4191</v>
          </cell>
          <cell r="I4607">
            <v>51.382526625311101</v>
          </cell>
        </row>
        <row r="4608">
          <cell r="C4608">
            <v>4604</v>
          </cell>
          <cell r="G4608">
            <v>1147.6239350340002</v>
          </cell>
          <cell r="H4608">
            <v>51.404899999999998</v>
          </cell>
          <cell r="I4608">
            <v>51.382526625311101</v>
          </cell>
        </row>
        <row r="4609">
          <cell r="C4609">
            <v>4605</v>
          </cell>
          <cell r="G4609">
            <v>1147.5795684169998</v>
          </cell>
          <cell r="H4609">
            <v>51.381100000000004</v>
          </cell>
          <cell r="I4609">
            <v>51.382526625311101</v>
          </cell>
        </row>
        <row r="4610">
          <cell r="C4610">
            <v>4606</v>
          </cell>
          <cell r="G4610">
            <v>1147.5052188540001</v>
          </cell>
          <cell r="H4610">
            <v>51.381100000000004</v>
          </cell>
          <cell r="I4610">
            <v>51.382526625311101</v>
          </cell>
        </row>
        <row r="4611">
          <cell r="C4611">
            <v>4607</v>
          </cell>
          <cell r="G4611">
            <v>1147.414701894</v>
          </cell>
          <cell r="H4611">
            <v>51.381100000000004</v>
          </cell>
          <cell r="I4611">
            <v>51.382526625311101</v>
          </cell>
        </row>
        <row r="4612">
          <cell r="C4612">
            <v>4608</v>
          </cell>
          <cell r="G4612">
            <v>1147.4072982739999</v>
          </cell>
          <cell r="H4612">
            <v>51.381100000000004</v>
          </cell>
          <cell r="I4612">
            <v>51.382526625311101</v>
          </cell>
        </row>
        <row r="4613">
          <cell r="C4613">
            <v>4609</v>
          </cell>
          <cell r="G4613">
            <v>1147.39372398</v>
          </cell>
          <cell r="H4613">
            <v>51.381100000000004</v>
          </cell>
          <cell r="I4613">
            <v>51.382526625311101</v>
          </cell>
        </row>
        <row r="4614">
          <cell r="C4614">
            <v>4610</v>
          </cell>
          <cell r="G4614">
            <v>1147.313081406</v>
          </cell>
          <cell r="H4614">
            <v>51.381100000000004</v>
          </cell>
          <cell r="I4614">
            <v>51.382526625311101</v>
          </cell>
        </row>
        <row r="4615">
          <cell r="C4615">
            <v>4611</v>
          </cell>
          <cell r="G4615">
            <v>1146.966218602</v>
          </cell>
          <cell r="H4615">
            <v>51.364699999999999</v>
          </cell>
          <cell r="I4615">
            <v>51.382526625311101</v>
          </cell>
        </row>
        <row r="4616">
          <cell r="C4616">
            <v>4612</v>
          </cell>
          <cell r="G4616">
            <v>1146.8006611349999</v>
          </cell>
          <cell r="H4616">
            <v>51.364699999999999</v>
          </cell>
          <cell r="I4616">
            <v>51.382526625311101</v>
          </cell>
        </row>
        <row r="4617">
          <cell r="C4617">
            <v>4613</v>
          </cell>
          <cell r="G4617">
            <v>1146.7876625500001</v>
          </cell>
          <cell r="H4617">
            <v>51.364699999999999</v>
          </cell>
          <cell r="I4617">
            <v>51.382526625311101</v>
          </cell>
        </row>
        <row r="4618">
          <cell r="C4618">
            <v>4614</v>
          </cell>
          <cell r="G4618">
            <v>1146.7496622240001</v>
          </cell>
          <cell r="H4618">
            <v>51.364699999999999</v>
          </cell>
          <cell r="I4618">
            <v>51.382526625311101</v>
          </cell>
        </row>
        <row r="4619">
          <cell r="C4619">
            <v>4615</v>
          </cell>
          <cell r="G4619">
            <v>1146.7094887789999</v>
          </cell>
          <cell r="H4619">
            <v>51.364699999999999</v>
          </cell>
          <cell r="I4619">
            <v>51.382526625311101</v>
          </cell>
        </row>
        <row r="4620">
          <cell r="C4620">
            <v>4616</v>
          </cell>
          <cell r="G4620">
            <v>1146.6206476960001</v>
          </cell>
          <cell r="H4620">
            <v>51.364699999999999</v>
          </cell>
          <cell r="I4620">
            <v>51.382526625311101</v>
          </cell>
        </row>
        <row r="4621">
          <cell r="C4621">
            <v>4617</v>
          </cell>
          <cell r="G4621">
            <v>1146.391116348</v>
          </cell>
          <cell r="H4621">
            <v>51.364699999999999</v>
          </cell>
          <cell r="I4621">
            <v>51.382526625311101</v>
          </cell>
        </row>
        <row r="4622">
          <cell r="C4622">
            <v>4618</v>
          </cell>
          <cell r="G4622">
            <v>1146.1511800790001</v>
          </cell>
          <cell r="H4622">
            <v>51.364699999999999</v>
          </cell>
          <cell r="I4622">
            <v>51.382526625311101</v>
          </cell>
        </row>
        <row r="4623">
          <cell r="C4623">
            <v>4619</v>
          </cell>
          <cell r="G4623">
            <v>1146.0402605920001</v>
          </cell>
          <cell r="H4623">
            <v>51.364699999999999</v>
          </cell>
          <cell r="I4623">
            <v>51.382526625311101</v>
          </cell>
        </row>
        <row r="4624">
          <cell r="C4624">
            <v>4620</v>
          </cell>
          <cell r="G4624">
            <v>1145.8513892999999</v>
          </cell>
          <cell r="H4624">
            <v>51.360700000000001</v>
          </cell>
          <cell r="I4624">
            <v>51.382526625311101</v>
          </cell>
        </row>
        <row r="4625">
          <cell r="C4625">
            <v>4621</v>
          </cell>
          <cell r="G4625">
            <v>1145.744969585</v>
          </cell>
          <cell r="H4625">
            <v>51.349200000000003</v>
          </cell>
          <cell r="I4625">
            <v>51.382526625311101</v>
          </cell>
        </row>
        <row r="4626">
          <cell r="C4626">
            <v>4622</v>
          </cell>
          <cell r="G4626">
            <v>1145.712123256</v>
          </cell>
          <cell r="H4626">
            <v>51.349200000000003</v>
          </cell>
          <cell r="I4626">
            <v>51.382526625311101</v>
          </cell>
        </row>
        <row r="4627">
          <cell r="C4627">
            <v>4623</v>
          </cell>
          <cell r="G4627">
            <v>1145.589279156</v>
          </cell>
          <cell r="H4627">
            <v>51.349200000000003</v>
          </cell>
          <cell r="I4627">
            <v>51.382526625311101</v>
          </cell>
        </row>
        <row r="4628">
          <cell r="C4628">
            <v>4624</v>
          </cell>
          <cell r="G4628">
            <v>1145.41063336</v>
          </cell>
          <cell r="H4628">
            <v>51.349200000000003</v>
          </cell>
          <cell r="I4628">
            <v>51.382526625311101</v>
          </cell>
        </row>
        <row r="4629">
          <cell r="C4629">
            <v>4625</v>
          </cell>
          <cell r="G4629">
            <v>1145.3959998649998</v>
          </cell>
          <cell r="H4629">
            <v>51.349200000000003</v>
          </cell>
          <cell r="I4629">
            <v>51.382526625311101</v>
          </cell>
        </row>
        <row r="4630">
          <cell r="C4630">
            <v>4626</v>
          </cell>
          <cell r="G4630">
            <v>1145.3178956190002</v>
          </cell>
          <cell r="H4630">
            <v>51.349200000000003</v>
          </cell>
          <cell r="I4630">
            <v>51.382526625311101</v>
          </cell>
        </row>
        <row r="4631">
          <cell r="C4631">
            <v>4627</v>
          </cell>
          <cell r="G4631">
            <v>1145.296514765</v>
          </cell>
          <cell r="H4631">
            <v>51.322200000000002</v>
          </cell>
          <cell r="I4631">
            <v>51.382526625311101</v>
          </cell>
        </row>
        <row r="4632">
          <cell r="C4632">
            <v>4628</v>
          </cell>
          <cell r="G4632">
            <v>1145.2340210740001</v>
          </cell>
          <cell r="H4632">
            <v>51.322200000000002</v>
          </cell>
          <cell r="I4632">
            <v>51.382526625311101</v>
          </cell>
        </row>
        <row r="4633">
          <cell r="C4633">
            <v>4629</v>
          </cell>
          <cell r="G4633">
            <v>1145.2160124919999</v>
          </cell>
          <cell r="H4633">
            <v>51.322200000000002</v>
          </cell>
          <cell r="I4633">
            <v>51.382526625311101</v>
          </cell>
        </row>
        <row r="4634">
          <cell r="C4634">
            <v>4630</v>
          </cell>
          <cell r="G4634">
            <v>1145.0223641560001</v>
          </cell>
          <cell r="H4634">
            <v>51.322200000000002</v>
          </cell>
          <cell r="I4634">
            <v>51.382526625311101</v>
          </cell>
        </row>
        <row r="4635">
          <cell r="C4635">
            <v>4631</v>
          </cell>
          <cell r="G4635">
            <v>1145.017607664</v>
          </cell>
          <cell r="H4635">
            <v>51.32</v>
          </cell>
          <cell r="I4635">
            <v>51.382526625311101</v>
          </cell>
        </row>
        <row r="4636">
          <cell r="C4636">
            <v>4632</v>
          </cell>
          <cell r="G4636">
            <v>1145.011916702</v>
          </cell>
          <cell r="H4636">
            <v>51.308300000000003</v>
          </cell>
          <cell r="I4636">
            <v>51.382526625311101</v>
          </cell>
        </row>
        <row r="4637">
          <cell r="C4637">
            <v>4633</v>
          </cell>
          <cell r="G4637">
            <v>1144.824006539</v>
          </cell>
          <cell r="H4637">
            <v>51.308300000000003</v>
          </cell>
          <cell r="I4637">
            <v>51.382526625311101</v>
          </cell>
        </row>
        <row r="4638">
          <cell r="C4638">
            <v>4634</v>
          </cell>
          <cell r="G4638">
            <v>1144.5571153129999</v>
          </cell>
          <cell r="H4638">
            <v>51.308300000000003</v>
          </cell>
          <cell r="I4638">
            <v>51.382526625311101</v>
          </cell>
        </row>
        <row r="4639">
          <cell r="C4639">
            <v>4635</v>
          </cell>
          <cell r="G4639">
            <v>1144.546082371</v>
          </cell>
          <cell r="H4639">
            <v>51.308300000000003</v>
          </cell>
          <cell r="I4639">
            <v>51.382526625311101</v>
          </cell>
        </row>
        <row r="4640">
          <cell r="C4640">
            <v>4636</v>
          </cell>
          <cell r="G4640">
            <v>1144.524662631</v>
          </cell>
          <cell r="H4640">
            <v>51.306435196308897</v>
          </cell>
          <cell r="I4640">
            <v>51.382526625311101</v>
          </cell>
        </row>
        <row r="4641">
          <cell r="C4641">
            <v>4637</v>
          </cell>
          <cell r="G4641">
            <v>1144.4953023560001</v>
          </cell>
          <cell r="H4641">
            <v>51.306435196308897</v>
          </cell>
          <cell r="I4641">
            <v>51.382526625311101</v>
          </cell>
        </row>
        <row r="4642">
          <cell r="C4642">
            <v>4638</v>
          </cell>
          <cell r="G4642">
            <v>1144.3551420260001</v>
          </cell>
          <cell r="H4642">
            <v>51.2911</v>
          </cell>
          <cell r="I4642">
            <v>51.382526625311101</v>
          </cell>
        </row>
        <row r="4643">
          <cell r="C4643">
            <v>4639</v>
          </cell>
          <cell r="G4643">
            <v>1144.1998458809999</v>
          </cell>
          <cell r="H4643">
            <v>51.2911</v>
          </cell>
          <cell r="I4643">
            <v>51.382526625311101</v>
          </cell>
        </row>
        <row r="4644">
          <cell r="C4644">
            <v>4640</v>
          </cell>
          <cell r="G4644">
            <v>1144.1664807</v>
          </cell>
          <cell r="H4644">
            <v>51.290804527730799</v>
          </cell>
          <cell r="I4644">
            <v>51.382526625311101</v>
          </cell>
        </row>
        <row r="4645">
          <cell r="C4645">
            <v>4641</v>
          </cell>
          <cell r="G4645">
            <v>1144.154584574</v>
          </cell>
          <cell r="H4645">
            <v>51.290804527730799</v>
          </cell>
          <cell r="I4645">
            <v>51.382526625311101</v>
          </cell>
        </row>
        <row r="4646">
          <cell r="C4646">
            <v>4642</v>
          </cell>
          <cell r="G4646">
            <v>1144.148771244</v>
          </cell>
          <cell r="H4646">
            <v>51.290804527730799</v>
          </cell>
          <cell r="I4646">
            <v>51.382526625311101</v>
          </cell>
        </row>
        <row r="4647">
          <cell r="C4647">
            <v>4643</v>
          </cell>
          <cell r="G4647">
            <v>1144.042179303</v>
          </cell>
          <cell r="H4647">
            <v>51.290804527730799</v>
          </cell>
          <cell r="I4647">
            <v>51.382526625311101</v>
          </cell>
        </row>
        <row r="4648">
          <cell r="C4648">
            <v>4644</v>
          </cell>
          <cell r="G4648">
            <v>1143.8697984089999</v>
          </cell>
          <cell r="H4648">
            <v>51.286799999999999</v>
          </cell>
          <cell r="I4648">
            <v>51.382526625311101</v>
          </cell>
        </row>
        <row r="4649">
          <cell r="C4649">
            <v>4645</v>
          </cell>
          <cell r="G4649">
            <v>1143.8552627660001</v>
          </cell>
          <cell r="H4649">
            <v>51.286799999999999</v>
          </cell>
          <cell r="I4649">
            <v>51.382526625311101</v>
          </cell>
        </row>
        <row r="4650">
          <cell r="C4650">
            <v>4646</v>
          </cell>
          <cell r="G4650">
            <v>1143.8346387030001</v>
          </cell>
          <cell r="H4650">
            <v>51.286799999999999</v>
          </cell>
          <cell r="I4650">
            <v>51.382526625311101</v>
          </cell>
        </row>
        <row r="4651">
          <cell r="C4651">
            <v>4647</v>
          </cell>
          <cell r="G4651">
            <v>1143.7646178160001</v>
          </cell>
          <cell r="H4651">
            <v>51.286799999999999</v>
          </cell>
          <cell r="I4651">
            <v>51.382526625311101</v>
          </cell>
        </row>
        <row r="4652">
          <cell r="C4652">
            <v>4648</v>
          </cell>
          <cell r="G4652">
            <v>1143.3371806079999</v>
          </cell>
          <cell r="H4652">
            <v>51.272616096111399</v>
          </cell>
          <cell r="I4652">
            <v>51.382526625311101</v>
          </cell>
        </row>
        <row r="4653">
          <cell r="C4653">
            <v>4649</v>
          </cell>
          <cell r="G4653">
            <v>1142.900854447</v>
          </cell>
          <cell r="H4653">
            <v>51.262036938586803</v>
          </cell>
          <cell r="I4653">
            <v>51.382526625311101</v>
          </cell>
        </row>
        <row r="4654">
          <cell r="C4654">
            <v>4650</v>
          </cell>
          <cell r="G4654">
            <v>1142.858561306</v>
          </cell>
          <cell r="H4654">
            <v>51.262036938586803</v>
          </cell>
          <cell r="I4654">
            <v>51.382526625311101</v>
          </cell>
        </row>
        <row r="4655">
          <cell r="C4655">
            <v>4651</v>
          </cell>
          <cell r="G4655">
            <v>1142.793934093</v>
          </cell>
          <cell r="H4655">
            <v>51.259300000000003</v>
          </cell>
          <cell r="I4655">
            <v>51.382526625311101</v>
          </cell>
        </row>
        <row r="4656">
          <cell r="C4656">
            <v>4652</v>
          </cell>
          <cell r="G4656">
            <v>1142.726940905</v>
          </cell>
          <cell r="H4656">
            <v>51.259300000000003</v>
          </cell>
          <cell r="I4656">
            <v>51.382526625311101</v>
          </cell>
        </row>
        <row r="4657">
          <cell r="C4657">
            <v>4653</v>
          </cell>
          <cell r="G4657">
            <v>1142.6941912799998</v>
          </cell>
          <cell r="H4657">
            <v>51.259300000000003</v>
          </cell>
          <cell r="I4657">
            <v>51.382526625311101</v>
          </cell>
        </row>
        <row r="4658">
          <cell r="C4658">
            <v>4654</v>
          </cell>
          <cell r="G4658">
            <v>1142.618640749</v>
          </cell>
          <cell r="H4658">
            <v>51.259300000000003</v>
          </cell>
          <cell r="I4658">
            <v>51.382526625311101</v>
          </cell>
        </row>
        <row r="4659">
          <cell r="C4659">
            <v>4655</v>
          </cell>
          <cell r="G4659">
            <v>1142.5347077619999</v>
          </cell>
          <cell r="H4659">
            <v>51.259300000000003</v>
          </cell>
          <cell r="I4659">
            <v>51.382526625311101</v>
          </cell>
        </row>
        <row r="4660">
          <cell r="C4660">
            <v>4656</v>
          </cell>
          <cell r="G4660">
            <v>1142.4768746470002</v>
          </cell>
          <cell r="H4660">
            <v>51.259300000000003</v>
          </cell>
          <cell r="I4660">
            <v>51.382526625311101</v>
          </cell>
        </row>
        <row r="4661">
          <cell r="C4661">
            <v>4657</v>
          </cell>
          <cell r="G4661">
            <v>1142.0196202669999</v>
          </cell>
          <cell r="H4661">
            <v>51.259300000000003</v>
          </cell>
          <cell r="I4661">
            <v>51.382526625311101</v>
          </cell>
        </row>
        <row r="4662">
          <cell r="C4662">
            <v>4658</v>
          </cell>
          <cell r="G4662">
            <v>1141.982159209</v>
          </cell>
          <cell r="H4662">
            <v>51.259300000000003</v>
          </cell>
          <cell r="I4662">
            <v>51.382526625311101</v>
          </cell>
        </row>
        <row r="4663">
          <cell r="C4663">
            <v>4659</v>
          </cell>
          <cell r="G4663">
            <v>1141.7639255490001</v>
          </cell>
          <cell r="H4663">
            <v>51.228099999999998</v>
          </cell>
          <cell r="I4663">
            <v>51.382526625311101</v>
          </cell>
        </row>
        <row r="4664">
          <cell r="C4664">
            <v>4660</v>
          </cell>
          <cell r="G4664">
            <v>1141.4865308350002</v>
          </cell>
          <cell r="H4664">
            <v>51.228099999999998</v>
          </cell>
          <cell r="I4664">
            <v>51.382526625311101</v>
          </cell>
        </row>
        <row r="4665">
          <cell r="C4665">
            <v>4661</v>
          </cell>
          <cell r="G4665">
            <v>1141.483024271</v>
          </cell>
          <cell r="H4665">
            <v>51.228099999999998</v>
          </cell>
          <cell r="I4665">
            <v>51.382526625311101</v>
          </cell>
        </row>
        <row r="4666">
          <cell r="C4666">
            <v>4662</v>
          </cell>
          <cell r="G4666">
            <v>1141.4829200240001</v>
          </cell>
          <cell r="H4666">
            <v>51.228099999999998</v>
          </cell>
          <cell r="I4666">
            <v>51.382526625311101</v>
          </cell>
        </row>
        <row r="4667">
          <cell r="C4667">
            <v>4663</v>
          </cell>
          <cell r="G4667">
            <v>1141.4352490230001</v>
          </cell>
          <cell r="H4667">
            <v>51.228099999999998</v>
          </cell>
          <cell r="I4667">
            <v>51.382526625311101</v>
          </cell>
        </row>
        <row r="4668">
          <cell r="C4668">
            <v>4664</v>
          </cell>
          <cell r="G4668">
            <v>1141.4336605460001</v>
          </cell>
          <cell r="H4668">
            <v>51.228099999999998</v>
          </cell>
          <cell r="I4668">
            <v>51.382526625311101</v>
          </cell>
        </row>
        <row r="4669">
          <cell r="C4669">
            <v>4665</v>
          </cell>
          <cell r="G4669">
            <v>1141.3413336660001</v>
          </cell>
          <cell r="H4669">
            <v>51.228099999999998</v>
          </cell>
          <cell r="I4669">
            <v>51.382526625311101</v>
          </cell>
        </row>
        <row r="4670">
          <cell r="C4670">
            <v>4666</v>
          </cell>
          <cell r="G4670">
            <v>1141.173144974</v>
          </cell>
          <cell r="H4670">
            <v>51.228099999999998</v>
          </cell>
          <cell r="I4670">
            <v>51.382526625311101</v>
          </cell>
        </row>
        <row r="4671">
          <cell r="C4671">
            <v>4667</v>
          </cell>
          <cell r="G4671">
            <v>1141.1048016270001</v>
          </cell>
          <cell r="H4671">
            <v>51.198805061793301</v>
          </cell>
          <cell r="I4671">
            <v>51.382526625311101</v>
          </cell>
        </row>
        <row r="4672">
          <cell r="C4672">
            <v>4668</v>
          </cell>
          <cell r="G4672">
            <v>1141.082777161</v>
          </cell>
          <cell r="H4672">
            <v>51.198805061793301</v>
          </cell>
          <cell r="I4672">
            <v>51.382526625311101</v>
          </cell>
        </row>
        <row r="4673">
          <cell r="C4673">
            <v>4669</v>
          </cell>
          <cell r="G4673">
            <v>1140.9913514139998</v>
          </cell>
          <cell r="H4673">
            <v>51.155200000000001</v>
          </cell>
          <cell r="I4673">
            <v>51.382526625311101</v>
          </cell>
        </row>
        <row r="4674">
          <cell r="C4674">
            <v>4670</v>
          </cell>
          <cell r="G4674">
            <v>1140.9858942589999</v>
          </cell>
          <cell r="H4674">
            <v>51.155200000000001</v>
          </cell>
          <cell r="I4674">
            <v>51.382526625311101</v>
          </cell>
        </row>
        <row r="4675">
          <cell r="C4675">
            <v>4671</v>
          </cell>
          <cell r="G4675">
            <v>1140.7062155019998</v>
          </cell>
          <cell r="H4675">
            <v>51.155200000000001</v>
          </cell>
          <cell r="I4675">
            <v>51.382526625311101</v>
          </cell>
        </row>
        <row r="4676">
          <cell r="C4676">
            <v>4672</v>
          </cell>
          <cell r="G4676">
            <v>1140.641277579</v>
          </cell>
          <cell r="H4676">
            <v>51.1478533934064</v>
          </cell>
          <cell r="I4676">
            <v>51.382526625311101</v>
          </cell>
        </row>
        <row r="4677">
          <cell r="C4677">
            <v>4673</v>
          </cell>
          <cell r="G4677">
            <v>1140.5268629469999</v>
          </cell>
          <cell r="H4677">
            <v>51.131999999999998</v>
          </cell>
          <cell r="I4677">
            <v>51.382526625311101</v>
          </cell>
        </row>
        <row r="4678">
          <cell r="C4678">
            <v>4674</v>
          </cell>
          <cell r="G4678">
            <v>1140.416636642</v>
          </cell>
          <cell r="H4678">
            <v>51.115772741550302</v>
          </cell>
          <cell r="I4678">
            <v>51.382526625311101</v>
          </cell>
        </row>
        <row r="4679">
          <cell r="C4679">
            <v>4675</v>
          </cell>
          <cell r="G4679">
            <v>1140.367192895</v>
          </cell>
          <cell r="H4679">
            <v>51.108906334732701</v>
          </cell>
          <cell r="I4679">
            <v>51.382526625311101</v>
          </cell>
        </row>
        <row r="4680">
          <cell r="C4680">
            <v>4676</v>
          </cell>
          <cell r="G4680">
            <v>1140.3016793940001</v>
          </cell>
          <cell r="H4680">
            <v>51.105292646629898</v>
          </cell>
          <cell r="I4680">
            <v>51.382526625311101</v>
          </cell>
        </row>
        <row r="4681">
          <cell r="C4681">
            <v>4677</v>
          </cell>
          <cell r="G4681">
            <v>1140.150215053</v>
          </cell>
          <cell r="H4681">
            <v>51.105292646629898</v>
          </cell>
          <cell r="I4681">
            <v>51.382526625311101</v>
          </cell>
        </row>
        <row r="4682">
          <cell r="C4682">
            <v>4678</v>
          </cell>
          <cell r="G4682">
            <v>1139.971776848</v>
          </cell>
          <cell r="H4682">
            <v>51.089399999999998</v>
          </cell>
          <cell r="I4682">
            <v>51.382526625311101</v>
          </cell>
        </row>
        <row r="4683">
          <cell r="C4683">
            <v>4679</v>
          </cell>
          <cell r="G4683">
            <v>1139.8650015149999</v>
          </cell>
          <cell r="H4683">
            <v>51.066914187027599</v>
          </cell>
          <cell r="I4683">
            <v>51.382526625311101</v>
          </cell>
        </row>
        <row r="4684">
          <cell r="C4684">
            <v>4680</v>
          </cell>
          <cell r="G4684">
            <v>1139.844314234</v>
          </cell>
          <cell r="H4684">
            <v>51.066914187027599</v>
          </cell>
          <cell r="I4684">
            <v>51.382526625311101</v>
          </cell>
        </row>
        <row r="4685">
          <cell r="C4685">
            <v>4681</v>
          </cell>
          <cell r="G4685">
            <v>1139.7857416650002</v>
          </cell>
          <cell r="H4685">
            <v>51.066914187027599</v>
          </cell>
          <cell r="I4685">
            <v>51.382526625311101</v>
          </cell>
        </row>
        <row r="4686">
          <cell r="C4686">
            <v>4682</v>
          </cell>
          <cell r="G4686">
            <v>1139.5628302100001</v>
          </cell>
          <cell r="H4686">
            <v>51.066914187027599</v>
          </cell>
          <cell r="I4686">
            <v>51.382526625311101</v>
          </cell>
        </row>
        <row r="4687">
          <cell r="C4687">
            <v>4683</v>
          </cell>
          <cell r="G4687">
            <v>1139.556465722</v>
          </cell>
          <cell r="H4687">
            <v>51.061365504814297</v>
          </cell>
          <cell r="I4687">
            <v>51.382526625311101</v>
          </cell>
        </row>
        <row r="4688">
          <cell r="C4688">
            <v>4684</v>
          </cell>
          <cell r="G4688">
            <v>1139.401140506</v>
          </cell>
          <cell r="H4688">
            <v>51.0591000932897</v>
          </cell>
          <cell r="I4688">
            <v>51.382526625311101</v>
          </cell>
        </row>
        <row r="4689">
          <cell r="C4689">
            <v>4685</v>
          </cell>
          <cell r="G4689">
            <v>1139.396702299</v>
          </cell>
          <cell r="H4689">
            <v>51.0591000932897</v>
          </cell>
          <cell r="I4689">
            <v>51.382526625311101</v>
          </cell>
        </row>
        <row r="4690">
          <cell r="C4690">
            <v>4686</v>
          </cell>
          <cell r="G4690">
            <v>1139.2948605009999</v>
          </cell>
          <cell r="H4690">
            <v>51.0591000932897</v>
          </cell>
          <cell r="I4690">
            <v>51.382526625311101</v>
          </cell>
        </row>
        <row r="4691">
          <cell r="C4691">
            <v>4687</v>
          </cell>
          <cell r="G4691">
            <v>1139.1847516600001</v>
          </cell>
          <cell r="H4691">
            <v>51.0591000932897</v>
          </cell>
          <cell r="I4691">
            <v>51.382526625311101</v>
          </cell>
        </row>
        <row r="4692">
          <cell r="C4692">
            <v>4688</v>
          </cell>
          <cell r="G4692">
            <v>1139.110899066</v>
          </cell>
          <cell r="H4692">
            <v>51.0591000932897</v>
          </cell>
          <cell r="I4692">
            <v>51.382526625311101</v>
          </cell>
        </row>
        <row r="4693">
          <cell r="C4693">
            <v>4689</v>
          </cell>
          <cell r="G4693">
            <v>1139.0844458679999</v>
          </cell>
          <cell r="H4693">
            <v>51.0591000932897</v>
          </cell>
          <cell r="I4693">
            <v>51.382526625311101</v>
          </cell>
        </row>
        <row r="4694">
          <cell r="C4694">
            <v>4690</v>
          </cell>
          <cell r="G4694">
            <v>1139.0344292280001</v>
          </cell>
          <cell r="H4694">
            <v>51.023899999999998</v>
          </cell>
          <cell r="I4694">
            <v>51.382526625311101</v>
          </cell>
        </row>
        <row r="4695">
          <cell r="C4695">
            <v>4691</v>
          </cell>
          <cell r="G4695">
            <v>1138.6944128149999</v>
          </cell>
          <cell r="H4695">
            <v>50.997</v>
          </cell>
          <cell r="I4695">
            <v>51.382526625311101</v>
          </cell>
        </row>
        <row r="4696">
          <cell r="C4696">
            <v>4692</v>
          </cell>
          <cell r="G4696">
            <v>1138.635896153</v>
          </cell>
          <cell r="H4696">
            <v>50.997</v>
          </cell>
          <cell r="I4696">
            <v>51.382526625311101</v>
          </cell>
        </row>
        <row r="4697">
          <cell r="C4697">
            <v>4693</v>
          </cell>
          <cell r="G4697">
            <v>1138.5904856730001</v>
          </cell>
          <cell r="H4697">
            <v>50.966799999999999</v>
          </cell>
          <cell r="I4697">
            <v>51.382526625311101</v>
          </cell>
        </row>
        <row r="4698">
          <cell r="C4698">
            <v>4694</v>
          </cell>
          <cell r="G4698">
            <v>1138.439488473</v>
          </cell>
          <cell r="H4698">
            <v>50.945544704675498</v>
          </cell>
          <cell r="I4698">
            <v>51.382526625311101</v>
          </cell>
        </row>
        <row r="4699">
          <cell r="C4699">
            <v>4695</v>
          </cell>
          <cell r="G4699">
            <v>1138.4221870700001</v>
          </cell>
          <cell r="H4699">
            <v>50.935273391912801</v>
          </cell>
          <cell r="I4699">
            <v>51.382526625311101</v>
          </cell>
        </row>
        <row r="4700">
          <cell r="C4700">
            <v>4696</v>
          </cell>
          <cell r="G4700">
            <v>1138.3906124590001</v>
          </cell>
          <cell r="H4700">
            <v>50.935273391912801</v>
          </cell>
          <cell r="I4700">
            <v>51.382526625311101</v>
          </cell>
        </row>
        <row r="4701">
          <cell r="C4701">
            <v>4697</v>
          </cell>
          <cell r="G4701">
            <v>1138.1495527120001</v>
          </cell>
          <cell r="H4701">
            <v>50.935273391912801</v>
          </cell>
          <cell r="I4701">
            <v>51.382526625311101</v>
          </cell>
        </row>
        <row r="4702">
          <cell r="C4702">
            <v>4698</v>
          </cell>
          <cell r="G4702">
            <v>1138.087883594</v>
          </cell>
          <cell r="H4702">
            <v>50.935273391912801</v>
          </cell>
          <cell r="I4702">
            <v>51.382526625311101</v>
          </cell>
        </row>
        <row r="4703">
          <cell r="C4703">
            <v>4699</v>
          </cell>
          <cell r="G4703">
            <v>1137.879107882</v>
          </cell>
          <cell r="H4703">
            <v>50.933605367354602</v>
          </cell>
          <cell r="I4703">
            <v>51.382526625311101</v>
          </cell>
        </row>
        <row r="4704">
          <cell r="C4704">
            <v>4700</v>
          </cell>
          <cell r="G4704">
            <v>1137.812504211</v>
          </cell>
          <cell r="H4704">
            <v>50.927700000000002</v>
          </cell>
          <cell r="I4704">
            <v>51.382526625311101</v>
          </cell>
        </row>
        <row r="4705">
          <cell r="C4705">
            <v>4701</v>
          </cell>
          <cell r="G4705">
            <v>1137.7652765550001</v>
          </cell>
          <cell r="H4705">
            <v>50.927700000000002</v>
          </cell>
          <cell r="I4705">
            <v>51.382526625311101</v>
          </cell>
        </row>
        <row r="4706">
          <cell r="C4706">
            <v>4702</v>
          </cell>
          <cell r="G4706">
            <v>1137.7291643389999</v>
          </cell>
          <cell r="H4706">
            <v>50.927700000000002</v>
          </cell>
          <cell r="I4706">
            <v>51.382526625311101</v>
          </cell>
        </row>
        <row r="4707">
          <cell r="C4707">
            <v>4703</v>
          </cell>
          <cell r="G4707">
            <v>1137.705036539</v>
          </cell>
          <cell r="H4707">
            <v>50.927700000000002</v>
          </cell>
          <cell r="I4707">
            <v>51.382526625311101</v>
          </cell>
        </row>
        <row r="4708">
          <cell r="C4708">
            <v>4704</v>
          </cell>
          <cell r="G4708">
            <v>1137.6611454260001</v>
          </cell>
          <cell r="H4708">
            <v>50.927700000000002</v>
          </cell>
          <cell r="I4708">
            <v>51.382526625311101</v>
          </cell>
        </row>
        <row r="4709">
          <cell r="C4709">
            <v>4705</v>
          </cell>
          <cell r="G4709">
            <v>1137.4650403819999</v>
          </cell>
          <cell r="H4709">
            <v>50.927700000000002</v>
          </cell>
          <cell r="I4709">
            <v>51.382526625311101</v>
          </cell>
        </row>
        <row r="4710">
          <cell r="C4710">
            <v>4706</v>
          </cell>
          <cell r="G4710">
            <v>1137.2606071339999</v>
          </cell>
          <cell r="H4710">
            <v>50.919595696218998</v>
          </cell>
          <cell r="I4710">
            <v>51.382526625311101</v>
          </cell>
        </row>
        <row r="4711">
          <cell r="C4711">
            <v>4707</v>
          </cell>
          <cell r="G4711">
            <v>1137.249539812</v>
          </cell>
          <cell r="H4711">
            <v>50.919595696218998</v>
          </cell>
          <cell r="I4711">
            <v>51.382526625311101</v>
          </cell>
        </row>
        <row r="4712">
          <cell r="C4712">
            <v>4708</v>
          </cell>
          <cell r="G4712">
            <v>1137.1656585129999</v>
          </cell>
          <cell r="H4712">
            <v>50.915900000000001</v>
          </cell>
          <cell r="I4712">
            <v>51.382526625311101</v>
          </cell>
        </row>
        <row r="4713">
          <cell r="C4713">
            <v>4709</v>
          </cell>
          <cell r="G4713">
            <v>1137.1535297369999</v>
          </cell>
          <cell r="H4713">
            <v>50.879899999999999</v>
          </cell>
          <cell r="I4713">
            <v>51.382526625311101</v>
          </cell>
        </row>
        <row r="4714">
          <cell r="C4714">
            <v>4710</v>
          </cell>
          <cell r="G4714">
            <v>1136.96566841</v>
          </cell>
          <cell r="H4714">
            <v>50.879899999999999</v>
          </cell>
          <cell r="I4714">
            <v>51.382526625311101</v>
          </cell>
        </row>
        <row r="4715">
          <cell r="C4715">
            <v>4711</v>
          </cell>
          <cell r="G4715">
            <v>1136.916794903</v>
          </cell>
          <cell r="H4715">
            <v>50.879899999999999</v>
          </cell>
          <cell r="I4715">
            <v>51.382526625311101</v>
          </cell>
        </row>
        <row r="4716">
          <cell r="C4716">
            <v>4712</v>
          </cell>
          <cell r="G4716">
            <v>1136.8389666130001</v>
          </cell>
          <cell r="H4716">
            <v>50.879899999999999</v>
          </cell>
          <cell r="I4716">
            <v>51.382526625311101</v>
          </cell>
        </row>
        <row r="4717">
          <cell r="C4717">
            <v>4713</v>
          </cell>
          <cell r="G4717">
            <v>1136.5578947000001</v>
          </cell>
          <cell r="H4717">
            <v>50.871151149471302</v>
          </cell>
          <cell r="I4717">
            <v>51.382526625311101</v>
          </cell>
        </row>
        <row r="4718">
          <cell r="C4718">
            <v>4714</v>
          </cell>
          <cell r="G4718">
            <v>1136.4321498629999</v>
          </cell>
          <cell r="H4718">
            <v>50.871151149471302</v>
          </cell>
          <cell r="I4718">
            <v>51.382526625311101</v>
          </cell>
        </row>
        <row r="4719">
          <cell r="C4719">
            <v>4715</v>
          </cell>
          <cell r="G4719">
            <v>1136.369450122</v>
          </cell>
          <cell r="H4719">
            <v>50.860700000000001</v>
          </cell>
          <cell r="I4719">
            <v>51.382526625311101</v>
          </cell>
        </row>
        <row r="4720">
          <cell r="C4720">
            <v>4716</v>
          </cell>
          <cell r="G4720">
            <v>1136.2952193489998</v>
          </cell>
          <cell r="H4720">
            <v>50.860700000000001</v>
          </cell>
          <cell r="I4720">
            <v>51.382526625311101</v>
          </cell>
        </row>
        <row r="4721">
          <cell r="C4721">
            <v>4717</v>
          </cell>
          <cell r="G4721">
            <v>1136.2811136390001</v>
          </cell>
          <cell r="H4721">
            <v>50.860700000000001</v>
          </cell>
          <cell r="I4721">
            <v>51.382526625311101</v>
          </cell>
        </row>
        <row r="4722">
          <cell r="C4722">
            <v>4718</v>
          </cell>
          <cell r="G4722">
            <v>1136.2153475099999</v>
          </cell>
          <cell r="H4722">
            <v>50.860700000000001</v>
          </cell>
          <cell r="I4722">
            <v>51.382526625311101</v>
          </cell>
        </row>
        <row r="4723">
          <cell r="C4723">
            <v>4719</v>
          </cell>
          <cell r="G4723">
            <v>1136.183330244</v>
          </cell>
          <cell r="H4723">
            <v>50.860700000000001</v>
          </cell>
          <cell r="I4723">
            <v>51.382526625311101</v>
          </cell>
        </row>
        <row r="4724">
          <cell r="C4724">
            <v>4720</v>
          </cell>
          <cell r="G4724">
            <v>1136.1826681570001</v>
          </cell>
          <cell r="H4724">
            <v>50.860700000000001</v>
          </cell>
          <cell r="I4724">
            <v>51.382526625311101</v>
          </cell>
        </row>
        <row r="4725">
          <cell r="C4725">
            <v>4721</v>
          </cell>
          <cell r="G4725">
            <v>1136.109268337</v>
          </cell>
          <cell r="H4725">
            <v>50.860700000000001</v>
          </cell>
          <cell r="I4725">
            <v>51.382526625311101</v>
          </cell>
        </row>
        <row r="4726">
          <cell r="C4726">
            <v>4722</v>
          </cell>
          <cell r="G4726">
            <v>1136.0574381279998</v>
          </cell>
          <cell r="H4726">
            <v>50.840592729190902</v>
          </cell>
          <cell r="I4726">
            <v>51.382526625311101</v>
          </cell>
        </row>
        <row r="4727">
          <cell r="C4727">
            <v>4723</v>
          </cell>
          <cell r="G4727">
            <v>1135.9410678020001</v>
          </cell>
          <cell r="H4727">
            <v>50.840592729190902</v>
          </cell>
          <cell r="I4727">
            <v>51.382526625311101</v>
          </cell>
        </row>
        <row r="4728">
          <cell r="C4728">
            <v>4724</v>
          </cell>
          <cell r="G4728">
            <v>1135.92082211</v>
          </cell>
          <cell r="H4728">
            <v>50.840592729190902</v>
          </cell>
          <cell r="I4728">
            <v>51.382526625311101</v>
          </cell>
        </row>
        <row r="4729">
          <cell r="C4729">
            <v>4725</v>
          </cell>
          <cell r="G4729">
            <v>1135.8526187179998</v>
          </cell>
          <cell r="H4729">
            <v>50.831885603148997</v>
          </cell>
          <cell r="I4729">
            <v>51.382526625311101</v>
          </cell>
        </row>
        <row r="4730">
          <cell r="C4730">
            <v>4726</v>
          </cell>
          <cell r="G4730">
            <v>1135.7218388169999</v>
          </cell>
          <cell r="H4730">
            <v>50.830771359135099</v>
          </cell>
          <cell r="I4730">
            <v>51.382526625311101</v>
          </cell>
        </row>
        <row r="4731">
          <cell r="C4731">
            <v>4727</v>
          </cell>
          <cell r="G4731">
            <v>1135.648865439</v>
          </cell>
          <cell r="H4731">
            <v>50.810499999999998</v>
          </cell>
          <cell r="I4731">
            <v>51.382526625311101</v>
          </cell>
        </row>
        <row r="4732">
          <cell r="C4732">
            <v>4728</v>
          </cell>
          <cell r="G4732">
            <v>1135.5237764409999</v>
          </cell>
          <cell r="H4732">
            <v>50.810499999999998</v>
          </cell>
          <cell r="I4732">
            <v>51.382526625311101</v>
          </cell>
        </row>
        <row r="4733">
          <cell r="C4733">
            <v>4729</v>
          </cell>
          <cell r="G4733">
            <v>1135.4224521359999</v>
          </cell>
          <cell r="H4733">
            <v>50.786700000000003</v>
          </cell>
          <cell r="I4733">
            <v>51.382526625311101</v>
          </cell>
        </row>
        <row r="4734">
          <cell r="C4734">
            <v>4730</v>
          </cell>
          <cell r="G4734">
            <v>1135.362431646</v>
          </cell>
          <cell r="H4734">
            <v>50.767099999999999</v>
          </cell>
          <cell r="I4734">
            <v>51.382526625311101</v>
          </cell>
        </row>
        <row r="4735">
          <cell r="C4735">
            <v>4731</v>
          </cell>
          <cell r="G4735">
            <v>1135.269984715</v>
          </cell>
          <cell r="H4735">
            <v>50.767099999999999</v>
          </cell>
          <cell r="I4735">
            <v>51.382526625311101</v>
          </cell>
        </row>
        <row r="4736">
          <cell r="C4736">
            <v>4732</v>
          </cell>
          <cell r="G4736">
            <v>1135.204296057</v>
          </cell>
          <cell r="H4736">
            <v>50.766800000000003</v>
          </cell>
          <cell r="I4736">
            <v>51.382526625311101</v>
          </cell>
        </row>
        <row r="4737">
          <cell r="C4737">
            <v>4733</v>
          </cell>
          <cell r="G4737">
            <v>1135.2012024840001</v>
          </cell>
          <cell r="H4737">
            <v>50.766800000000003</v>
          </cell>
          <cell r="I4737">
            <v>51.382526625311101</v>
          </cell>
        </row>
        <row r="4738">
          <cell r="C4738">
            <v>4734</v>
          </cell>
          <cell r="G4738">
            <v>1135.0719073769999</v>
          </cell>
          <cell r="H4738">
            <v>50.763599999999997</v>
          </cell>
          <cell r="I4738">
            <v>51.382526625311101</v>
          </cell>
        </row>
        <row r="4739">
          <cell r="C4739">
            <v>4735</v>
          </cell>
          <cell r="G4739">
            <v>1135.0539921899999</v>
          </cell>
          <cell r="H4739">
            <v>50.759300000000003</v>
          </cell>
          <cell r="I4739">
            <v>51.382526625311101</v>
          </cell>
        </row>
        <row r="4740">
          <cell r="C4740">
            <v>4736</v>
          </cell>
          <cell r="G4740">
            <v>1134.9092966630001</v>
          </cell>
          <cell r="H4740">
            <v>50.759300000000003</v>
          </cell>
          <cell r="I4740">
            <v>51.382526625311101</v>
          </cell>
        </row>
        <row r="4741">
          <cell r="C4741">
            <v>4737</v>
          </cell>
          <cell r="G4741">
            <v>1134.8678763780001</v>
          </cell>
          <cell r="H4741">
            <v>50.759300000000003</v>
          </cell>
          <cell r="I4741">
            <v>51.382526625311101</v>
          </cell>
        </row>
        <row r="4742">
          <cell r="C4742">
            <v>4738</v>
          </cell>
          <cell r="G4742">
            <v>1134.623910005</v>
          </cell>
          <cell r="H4742">
            <v>50.759300000000003</v>
          </cell>
          <cell r="I4742">
            <v>51.382526625311101</v>
          </cell>
        </row>
        <row r="4743">
          <cell r="C4743">
            <v>4739</v>
          </cell>
          <cell r="G4743">
            <v>1134.5939951359999</v>
          </cell>
          <cell r="H4743">
            <v>50.735399999999998</v>
          </cell>
          <cell r="I4743">
            <v>51.382526625311101</v>
          </cell>
        </row>
        <row r="4744">
          <cell r="C4744">
            <v>4740</v>
          </cell>
          <cell r="G4744">
            <v>1134.411869605</v>
          </cell>
          <cell r="H4744">
            <v>50.735399999999998</v>
          </cell>
          <cell r="I4744">
            <v>51.382526625311101</v>
          </cell>
        </row>
        <row r="4745">
          <cell r="C4745">
            <v>4741</v>
          </cell>
          <cell r="G4745">
            <v>1134.388860049</v>
          </cell>
          <cell r="H4745">
            <v>50.724299999999999</v>
          </cell>
          <cell r="I4745">
            <v>51.382526625311101</v>
          </cell>
        </row>
        <row r="4746">
          <cell r="C4746">
            <v>4742</v>
          </cell>
          <cell r="G4746">
            <v>1134.227967219</v>
          </cell>
          <cell r="H4746">
            <v>50.724299999999999</v>
          </cell>
          <cell r="I4746">
            <v>51.382526625311101</v>
          </cell>
        </row>
        <row r="4747">
          <cell r="C4747">
            <v>4743</v>
          </cell>
          <cell r="G4747">
            <v>1133.8477734860001</v>
          </cell>
          <cell r="H4747">
            <v>50.724299999999999</v>
          </cell>
          <cell r="I4747">
            <v>51.382526625311101</v>
          </cell>
        </row>
        <row r="4748">
          <cell r="C4748">
            <v>4744</v>
          </cell>
          <cell r="G4748">
            <v>1133.841413139</v>
          </cell>
          <cell r="H4748">
            <v>50.724299999999999</v>
          </cell>
          <cell r="I4748">
            <v>51.382526625311101</v>
          </cell>
        </row>
        <row r="4749">
          <cell r="C4749">
            <v>4745</v>
          </cell>
          <cell r="G4749">
            <v>1133.759308576</v>
          </cell>
          <cell r="H4749">
            <v>50.724299999999999</v>
          </cell>
          <cell r="I4749">
            <v>51.382526625311101</v>
          </cell>
        </row>
        <row r="4750">
          <cell r="C4750">
            <v>4746</v>
          </cell>
          <cell r="G4750">
            <v>1133.661367833</v>
          </cell>
          <cell r="H4750">
            <v>50.724299999999999</v>
          </cell>
          <cell r="I4750">
            <v>51.382526625311101</v>
          </cell>
        </row>
        <row r="4751">
          <cell r="C4751">
            <v>4747</v>
          </cell>
          <cell r="G4751">
            <v>1133.596278798</v>
          </cell>
          <cell r="H4751">
            <v>50.724299999999999</v>
          </cell>
          <cell r="I4751">
            <v>51.382526625311101</v>
          </cell>
        </row>
        <row r="4752">
          <cell r="C4752">
            <v>4748</v>
          </cell>
          <cell r="G4752">
            <v>1133.45849077</v>
          </cell>
          <cell r="H4752">
            <v>50.724299999999999</v>
          </cell>
          <cell r="I4752">
            <v>51.382526625311101</v>
          </cell>
        </row>
        <row r="4753">
          <cell r="C4753">
            <v>4749</v>
          </cell>
          <cell r="G4753">
            <v>1133.4430935490002</v>
          </cell>
          <cell r="H4753">
            <v>50.724299999999999</v>
          </cell>
          <cell r="I4753">
            <v>51.382526625311101</v>
          </cell>
        </row>
        <row r="4754">
          <cell r="C4754">
            <v>4750</v>
          </cell>
          <cell r="G4754">
            <v>1133.433637092</v>
          </cell>
          <cell r="H4754">
            <v>50.724299999999999</v>
          </cell>
          <cell r="I4754">
            <v>51.382526625311101</v>
          </cell>
        </row>
        <row r="4755">
          <cell r="C4755">
            <v>4751</v>
          </cell>
          <cell r="G4755">
            <v>1133.4063306849998</v>
          </cell>
          <cell r="H4755">
            <v>50.718000000000004</v>
          </cell>
          <cell r="I4755">
            <v>51.382526625311101</v>
          </cell>
        </row>
        <row r="4756">
          <cell r="C4756">
            <v>4752</v>
          </cell>
          <cell r="G4756">
            <v>1133.2381213199999</v>
          </cell>
          <cell r="H4756">
            <v>50.710299999999997</v>
          </cell>
          <cell r="I4756">
            <v>51.382526625311101</v>
          </cell>
        </row>
        <row r="4757">
          <cell r="C4757">
            <v>4753</v>
          </cell>
          <cell r="G4757">
            <v>1133.235871329</v>
          </cell>
          <cell r="H4757">
            <v>50.698900000000002</v>
          </cell>
          <cell r="I4757">
            <v>51.382526625311101</v>
          </cell>
        </row>
        <row r="4758">
          <cell r="C4758">
            <v>4754</v>
          </cell>
          <cell r="G4758">
            <v>1133.165654076</v>
          </cell>
          <cell r="H4758">
            <v>50.698900000000002</v>
          </cell>
          <cell r="I4758">
            <v>51.382526625311101</v>
          </cell>
        </row>
        <row r="4759">
          <cell r="C4759">
            <v>4755</v>
          </cell>
          <cell r="G4759">
            <v>1132.9634048150001</v>
          </cell>
          <cell r="H4759">
            <v>50.698900000000002</v>
          </cell>
          <cell r="I4759">
            <v>51.382526625311101</v>
          </cell>
        </row>
        <row r="4760">
          <cell r="C4760">
            <v>4756</v>
          </cell>
          <cell r="G4760">
            <v>1132.7369945350001</v>
          </cell>
          <cell r="H4760">
            <v>50.698900000000002</v>
          </cell>
          <cell r="I4760">
            <v>51.382526625311101</v>
          </cell>
        </row>
        <row r="4761">
          <cell r="C4761">
            <v>4757</v>
          </cell>
          <cell r="G4761">
            <v>1132.644583863</v>
          </cell>
          <cell r="H4761">
            <v>50.698900000000002</v>
          </cell>
          <cell r="I4761">
            <v>51.382526625311101</v>
          </cell>
        </row>
        <row r="4762">
          <cell r="C4762">
            <v>4758</v>
          </cell>
          <cell r="G4762">
            <v>1132.511496955</v>
          </cell>
          <cell r="H4762">
            <v>50.698900000000002</v>
          </cell>
          <cell r="I4762">
            <v>51.382526625311101</v>
          </cell>
        </row>
        <row r="4763">
          <cell r="C4763">
            <v>4759</v>
          </cell>
          <cell r="G4763">
            <v>1132.2621059630001</v>
          </cell>
          <cell r="H4763">
            <v>50.691892295508602</v>
          </cell>
          <cell r="I4763">
            <v>51.382526625311101</v>
          </cell>
        </row>
        <row r="4764">
          <cell r="C4764">
            <v>4760</v>
          </cell>
          <cell r="G4764">
            <v>1132.195152175</v>
          </cell>
          <cell r="H4764">
            <v>50.690199999999997</v>
          </cell>
          <cell r="I4764">
            <v>51.382526625311101</v>
          </cell>
        </row>
        <row r="4765">
          <cell r="C4765">
            <v>4761</v>
          </cell>
          <cell r="G4765">
            <v>1132.105937217</v>
          </cell>
          <cell r="H4765">
            <v>50.690199999999997</v>
          </cell>
          <cell r="I4765">
            <v>51.382526625311101</v>
          </cell>
        </row>
        <row r="4766">
          <cell r="C4766">
            <v>4762</v>
          </cell>
          <cell r="G4766">
            <v>1132.0308732650001</v>
          </cell>
          <cell r="H4766">
            <v>50.690199999999997</v>
          </cell>
          <cell r="I4766">
            <v>51.382526625311101</v>
          </cell>
        </row>
        <row r="4767">
          <cell r="C4767">
            <v>4763</v>
          </cell>
          <cell r="G4767">
            <v>1131.9736364190001</v>
          </cell>
          <cell r="H4767">
            <v>50.690199999999997</v>
          </cell>
          <cell r="I4767">
            <v>51.382526625311101</v>
          </cell>
        </row>
        <row r="4768">
          <cell r="C4768">
            <v>4764</v>
          </cell>
          <cell r="G4768">
            <v>1131.818884329</v>
          </cell>
          <cell r="H4768">
            <v>50.660600000000002</v>
          </cell>
          <cell r="I4768">
            <v>51.382526625311101</v>
          </cell>
        </row>
        <row r="4769">
          <cell r="C4769">
            <v>4765</v>
          </cell>
          <cell r="G4769">
            <v>1131.691975961</v>
          </cell>
          <cell r="H4769">
            <v>50.660600000000002</v>
          </cell>
          <cell r="I4769">
            <v>51.382526625311101</v>
          </cell>
        </row>
        <row r="4770">
          <cell r="C4770">
            <v>4766</v>
          </cell>
          <cell r="G4770">
            <v>1131.5029339060002</v>
          </cell>
          <cell r="H4770">
            <v>50.660600000000002</v>
          </cell>
          <cell r="I4770">
            <v>51.382526625311101</v>
          </cell>
        </row>
        <row r="4771">
          <cell r="C4771">
            <v>4767</v>
          </cell>
          <cell r="G4771">
            <v>1131.4833102980001</v>
          </cell>
          <cell r="H4771">
            <v>50.660600000000002</v>
          </cell>
          <cell r="I4771">
            <v>51.382526625311101</v>
          </cell>
        </row>
        <row r="4772">
          <cell r="C4772">
            <v>4768</v>
          </cell>
          <cell r="G4772">
            <v>1131.212651928</v>
          </cell>
          <cell r="H4772">
            <v>50.660600000000002</v>
          </cell>
          <cell r="I4772">
            <v>51.382526625311101</v>
          </cell>
        </row>
        <row r="4773">
          <cell r="C4773">
            <v>4769</v>
          </cell>
          <cell r="G4773">
            <v>1131.1976467540001</v>
          </cell>
          <cell r="H4773">
            <v>50.660600000000002</v>
          </cell>
          <cell r="I4773">
            <v>51.382526625311101</v>
          </cell>
        </row>
        <row r="4774">
          <cell r="C4774">
            <v>4770</v>
          </cell>
          <cell r="G4774">
            <v>1131.19591173</v>
          </cell>
          <cell r="H4774">
            <v>50.660600000000002</v>
          </cell>
          <cell r="I4774">
            <v>51.382526625311101</v>
          </cell>
        </row>
        <row r="4775">
          <cell r="C4775">
            <v>4771</v>
          </cell>
          <cell r="G4775">
            <v>1131.188111018</v>
          </cell>
          <cell r="H4775">
            <v>50.657299999999999</v>
          </cell>
          <cell r="I4775">
            <v>51.382526625311101</v>
          </cell>
        </row>
        <row r="4776">
          <cell r="C4776">
            <v>4772</v>
          </cell>
          <cell r="G4776">
            <v>1131.142341062</v>
          </cell>
          <cell r="H4776">
            <v>50.657299999999999</v>
          </cell>
          <cell r="I4776">
            <v>51.382526625311101</v>
          </cell>
        </row>
        <row r="4777">
          <cell r="C4777">
            <v>4773</v>
          </cell>
          <cell r="G4777">
            <v>1130.9841061060001</v>
          </cell>
          <cell r="H4777">
            <v>50.657299999999999</v>
          </cell>
          <cell r="I4777">
            <v>51.382526625311101</v>
          </cell>
        </row>
        <row r="4778">
          <cell r="C4778">
            <v>4774</v>
          </cell>
          <cell r="G4778">
            <v>1130.9746943150001</v>
          </cell>
          <cell r="H4778">
            <v>50.657299999999999</v>
          </cell>
          <cell r="I4778">
            <v>51.382526625311101</v>
          </cell>
        </row>
        <row r="4779">
          <cell r="C4779">
            <v>4775</v>
          </cell>
          <cell r="G4779">
            <v>1130.8849393519999</v>
          </cell>
          <cell r="H4779">
            <v>50.657299999999999</v>
          </cell>
          <cell r="I4779">
            <v>51.382526625311101</v>
          </cell>
        </row>
        <row r="4780">
          <cell r="C4780">
            <v>4776</v>
          </cell>
          <cell r="G4780">
            <v>1130.7953088740001</v>
          </cell>
          <cell r="H4780">
            <v>50.657299999999999</v>
          </cell>
          <cell r="I4780">
            <v>51.382526625311101</v>
          </cell>
        </row>
        <row r="4781">
          <cell r="C4781">
            <v>4777</v>
          </cell>
          <cell r="G4781">
            <v>1130.7816898680001</v>
          </cell>
          <cell r="H4781">
            <v>50.655500000000004</v>
          </cell>
          <cell r="I4781">
            <v>51.382526625311101</v>
          </cell>
        </row>
        <row r="4782">
          <cell r="C4782">
            <v>4778</v>
          </cell>
          <cell r="G4782">
            <v>1130.596294082</v>
          </cell>
          <cell r="H4782">
            <v>50.655500000000004</v>
          </cell>
          <cell r="I4782">
            <v>51.382526625311101</v>
          </cell>
        </row>
        <row r="4783">
          <cell r="C4783">
            <v>4779</v>
          </cell>
          <cell r="G4783">
            <v>1130.2241595590001</v>
          </cell>
          <cell r="H4783">
            <v>50.655500000000004</v>
          </cell>
          <cell r="I4783">
            <v>51.382526625311101</v>
          </cell>
        </row>
        <row r="4784">
          <cell r="C4784">
            <v>4780</v>
          </cell>
          <cell r="G4784">
            <v>1130.174383494</v>
          </cell>
          <cell r="H4784">
            <v>50.655500000000004</v>
          </cell>
          <cell r="I4784">
            <v>51.382526625311101</v>
          </cell>
        </row>
        <row r="4785">
          <cell r="C4785">
            <v>4781</v>
          </cell>
          <cell r="G4785">
            <v>1130.1692920160001</v>
          </cell>
          <cell r="H4785">
            <v>50.655500000000004</v>
          </cell>
          <cell r="I4785">
            <v>51.382526625311101</v>
          </cell>
        </row>
        <row r="4786">
          <cell r="C4786">
            <v>4782</v>
          </cell>
          <cell r="G4786">
            <v>1130.1167215740002</v>
          </cell>
          <cell r="H4786">
            <v>50.655500000000004</v>
          </cell>
          <cell r="I4786">
            <v>51.382526625311101</v>
          </cell>
        </row>
        <row r="4787">
          <cell r="C4787">
            <v>4783</v>
          </cell>
          <cell r="G4787">
            <v>1129.8081068869999</v>
          </cell>
          <cell r="H4787">
            <v>50.641399999999997</v>
          </cell>
          <cell r="I4787">
            <v>51.382526625311101</v>
          </cell>
        </row>
        <row r="4788">
          <cell r="C4788">
            <v>4784</v>
          </cell>
          <cell r="G4788">
            <v>1129.6679767809999</v>
          </cell>
          <cell r="H4788">
            <v>50.641399999999997</v>
          </cell>
          <cell r="I4788">
            <v>51.382526625311101</v>
          </cell>
        </row>
        <row r="4789">
          <cell r="C4789">
            <v>4785</v>
          </cell>
          <cell r="G4789">
            <v>1129.4795032679999</v>
          </cell>
          <cell r="H4789">
            <v>50.641399999999997</v>
          </cell>
          <cell r="I4789">
            <v>51.382526625311101</v>
          </cell>
        </row>
        <row r="4790">
          <cell r="C4790">
            <v>4786</v>
          </cell>
          <cell r="G4790">
            <v>1129.197859785</v>
          </cell>
          <cell r="H4790">
            <v>50.641399999999997</v>
          </cell>
          <cell r="I4790">
            <v>51.382526625311101</v>
          </cell>
        </row>
        <row r="4791">
          <cell r="C4791">
            <v>4787</v>
          </cell>
          <cell r="G4791">
            <v>1129.181867905</v>
          </cell>
          <cell r="H4791">
            <v>50.6372</v>
          </cell>
          <cell r="I4791">
            <v>51.382526625311101</v>
          </cell>
        </row>
        <row r="4792">
          <cell r="C4792">
            <v>4788</v>
          </cell>
          <cell r="G4792">
            <v>1128.9517324389999</v>
          </cell>
          <cell r="H4792">
            <v>50.633099999999999</v>
          </cell>
          <cell r="I4792">
            <v>51.382526625311101</v>
          </cell>
        </row>
        <row r="4793">
          <cell r="C4793">
            <v>4789</v>
          </cell>
          <cell r="G4793">
            <v>1128.8880954390002</v>
          </cell>
          <cell r="H4793">
            <v>50.631500000000003</v>
          </cell>
          <cell r="I4793">
            <v>51.382526625311101</v>
          </cell>
        </row>
        <row r="4794">
          <cell r="C4794">
            <v>4790</v>
          </cell>
          <cell r="G4794">
            <v>1128.697421908</v>
          </cell>
          <cell r="H4794">
            <v>50.631500000000003</v>
          </cell>
          <cell r="I4794">
            <v>51.382526625311101</v>
          </cell>
        </row>
        <row r="4795">
          <cell r="C4795">
            <v>4791</v>
          </cell>
          <cell r="G4795">
            <v>1128.6956494420001</v>
          </cell>
          <cell r="H4795">
            <v>50.631500000000003</v>
          </cell>
          <cell r="I4795">
            <v>51.382526625311101</v>
          </cell>
        </row>
        <row r="4796">
          <cell r="C4796">
            <v>4792</v>
          </cell>
          <cell r="G4796">
            <v>1128.4013155809998</v>
          </cell>
          <cell r="H4796">
            <v>50.631500000000003</v>
          </cell>
          <cell r="I4796">
            <v>51.382526625311101</v>
          </cell>
        </row>
        <row r="4797">
          <cell r="C4797">
            <v>4793</v>
          </cell>
          <cell r="G4797">
            <v>1128.2712582010001</v>
          </cell>
          <cell r="H4797">
            <v>50.631500000000003</v>
          </cell>
          <cell r="I4797">
            <v>51.382526625311101</v>
          </cell>
        </row>
        <row r="4798">
          <cell r="C4798">
            <v>4794</v>
          </cell>
          <cell r="G4798">
            <v>1128.1981972980002</v>
          </cell>
          <cell r="H4798">
            <v>50.6312</v>
          </cell>
          <cell r="I4798">
            <v>51.382526625311101</v>
          </cell>
        </row>
        <row r="4799">
          <cell r="C4799">
            <v>4795</v>
          </cell>
          <cell r="G4799">
            <v>1128.0973053629998</v>
          </cell>
          <cell r="H4799">
            <v>50.6312</v>
          </cell>
          <cell r="I4799">
            <v>51.382526625311101</v>
          </cell>
        </row>
        <row r="4800">
          <cell r="C4800">
            <v>4796</v>
          </cell>
          <cell r="G4800">
            <v>1127.701719891</v>
          </cell>
          <cell r="H4800">
            <v>50.586599999999997</v>
          </cell>
          <cell r="I4800">
            <v>51.382526625311101</v>
          </cell>
        </row>
        <row r="4801">
          <cell r="C4801">
            <v>4797</v>
          </cell>
          <cell r="G4801">
            <v>1127.5763015580001</v>
          </cell>
          <cell r="H4801">
            <v>50.586599999999997</v>
          </cell>
          <cell r="I4801">
            <v>51.382526625311101</v>
          </cell>
        </row>
        <row r="4802">
          <cell r="C4802">
            <v>4798</v>
          </cell>
          <cell r="G4802">
            <v>1127.569566808</v>
          </cell>
          <cell r="H4802">
            <v>50.586599999999997</v>
          </cell>
          <cell r="I4802">
            <v>51.382526625311101</v>
          </cell>
        </row>
        <row r="4803">
          <cell r="C4803">
            <v>4799</v>
          </cell>
          <cell r="G4803">
            <v>1127.485642268</v>
          </cell>
          <cell r="H4803">
            <v>50.586599999999997</v>
          </cell>
          <cell r="I4803">
            <v>51.382526625311101</v>
          </cell>
        </row>
        <row r="4804">
          <cell r="C4804">
            <v>4800</v>
          </cell>
          <cell r="G4804">
            <v>1127.425512756</v>
          </cell>
          <cell r="H4804">
            <v>50.586059920159201</v>
          </cell>
          <cell r="I4804">
            <v>51.382526625311101</v>
          </cell>
        </row>
        <row r="4805">
          <cell r="C4805">
            <v>4801</v>
          </cell>
          <cell r="G4805">
            <v>1127.3093196889999</v>
          </cell>
          <cell r="H4805">
            <v>50.586059920159201</v>
          </cell>
          <cell r="I4805">
            <v>51.382526625311101</v>
          </cell>
        </row>
        <row r="4806">
          <cell r="C4806">
            <v>4802</v>
          </cell>
          <cell r="G4806">
            <v>1127.2915552719999</v>
          </cell>
          <cell r="H4806">
            <v>50.586059920159201</v>
          </cell>
          <cell r="I4806">
            <v>51.382526625311101</v>
          </cell>
        </row>
        <row r="4807">
          <cell r="C4807">
            <v>4803</v>
          </cell>
          <cell r="G4807">
            <v>1127.0956177179999</v>
          </cell>
          <cell r="H4807">
            <v>50.572499999999998</v>
          </cell>
          <cell r="I4807">
            <v>51.382526625311101</v>
          </cell>
        </row>
        <row r="4808">
          <cell r="C4808">
            <v>4804</v>
          </cell>
          <cell r="G4808">
            <v>1127.053055093</v>
          </cell>
          <cell r="H4808">
            <v>50.572499999999998</v>
          </cell>
          <cell r="I4808">
            <v>51.382526625311101</v>
          </cell>
        </row>
        <row r="4809">
          <cell r="C4809">
            <v>4805</v>
          </cell>
          <cell r="G4809">
            <v>1127.049764093</v>
          </cell>
          <cell r="H4809">
            <v>50.572499999999998</v>
          </cell>
          <cell r="I4809">
            <v>51.382526625311101</v>
          </cell>
        </row>
        <row r="4810">
          <cell r="C4810">
            <v>4806</v>
          </cell>
          <cell r="G4810">
            <v>1127.0326417229999</v>
          </cell>
          <cell r="H4810">
            <v>50.572499999999998</v>
          </cell>
          <cell r="I4810">
            <v>51.382526625311101</v>
          </cell>
        </row>
        <row r="4811">
          <cell r="C4811">
            <v>4807</v>
          </cell>
          <cell r="G4811">
            <v>1126.9628068490001</v>
          </cell>
          <cell r="H4811">
            <v>50.572499999999998</v>
          </cell>
          <cell r="I4811">
            <v>51.382526625311101</v>
          </cell>
        </row>
        <row r="4812">
          <cell r="C4812">
            <v>4808</v>
          </cell>
          <cell r="G4812">
            <v>1126.8826360530002</v>
          </cell>
          <cell r="H4812">
            <v>50.572499999999998</v>
          </cell>
          <cell r="I4812">
            <v>51.382526625311101</v>
          </cell>
        </row>
        <row r="4813">
          <cell r="C4813">
            <v>4809</v>
          </cell>
          <cell r="G4813">
            <v>1126.8612825340001</v>
          </cell>
          <cell r="H4813">
            <v>50.572499999999998</v>
          </cell>
          <cell r="I4813">
            <v>51.382526625311101</v>
          </cell>
        </row>
        <row r="4814">
          <cell r="C4814">
            <v>4810</v>
          </cell>
          <cell r="G4814">
            <v>1126.8132630990001</v>
          </cell>
          <cell r="H4814">
            <v>50.572499999999998</v>
          </cell>
          <cell r="I4814">
            <v>51.382526625311101</v>
          </cell>
        </row>
        <row r="4815">
          <cell r="C4815">
            <v>4811</v>
          </cell>
          <cell r="G4815">
            <v>1126.7659907700001</v>
          </cell>
          <cell r="H4815">
            <v>50.572499999999998</v>
          </cell>
          <cell r="I4815">
            <v>51.382526625311101</v>
          </cell>
        </row>
        <row r="4816">
          <cell r="C4816">
            <v>4812</v>
          </cell>
          <cell r="G4816">
            <v>1126.683118764</v>
          </cell>
          <cell r="H4816">
            <v>50.572499999999998</v>
          </cell>
          <cell r="I4816">
            <v>51.382526625311101</v>
          </cell>
        </row>
        <row r="4817">
          <cell r="C4817">
            <v>4813</v>
          </cell>
          <cell r="G4817">
            <v>1126.5804332359999</v>
          </cell>
          <cell r="H4817">
            <v>50.552106018730001</v>
          </cell>
          <cell r="I4817">
            <v>51.382526625311101</v>
          </cell>
        </row>
        <row r="4818">
          <cell r="C4818">
            <v>4814</v>
          </cell>
          <cell r="G4818">
            <v>1126.5377210619999</v>
          </cell>
          <cell r="H4818">
            <v>50.547629450006099</v>
          </cell>
          <cell r="I4818">
            <v>51.382526625311101</v>
          </cell>
        </row>
        <row r="4819">
          <cell r="C4819">
            <v>4815</v>
          </cell>
          <cell r="G4819">
            <v>1126.504880446</v>
          </cell>
          <cell r="H4819">
            <v>50.531952283475903</v>
          </cell>
          <cell r="I4819">
            <v>51.382526625311101</v>
          </cell>
        </row>
        <row r="4820">
          <cell r="C4820">
            <v>4816</v>
          </cell>
          <cell r="G4820">
            <v>1126.4337260759999</v>
          </cell>
          <cell r="H4820">
            <v>50.531952283475903</v>
          </cell>
          <cell r="I4820">
            <v>51.382526625311101</v>
          </cell>
        </row>
        <row r="4821">
          <cell r="C4821">
            <v>4817</v>
          </cell>
          <cell r="G4821">
            <v>1126.3051537929998</v>
          </cell>
          <cell r="H4821">
            <v>50.531952283475903</v>
          </cell>
          <cell r="I4821">
            <v>51.382526625311101</v>
          </cell>
        </row>
        <row r="4822">
          <cell r="C4822">
            <v>4818</v>
          </cell>
          <cell r="G4822">
            <v>1126.2027076960001</v>
          </cell>
          <cell r="H4822">
            <v>50.518900000000002</v>
          </cell>
          <cell r="I4822">
            <v>51.382526625311101</v>
          </cell>
        </row>
        <row r="4823">
          <cell r="C4823">
            <v>4819</v>
          </cell>
          <cell r="G4823">
            <v>1126.1803630880001</v>
          </cell>
          <cell r="H4823">
            <v>50.51</v>
          </cell>
          <cell r="I4823">
            <v>51.382526625311101</v>
          </cell>
        </row>
        <row r="4824">
          <cell r="C4824">
            <v>4820</v>
          </cell>
          <cell r="G4824">
            <v>1126.0813690689999</v>
          </cell>
          <cell r="H4824">
            <v>50.51</v>
          </cell>
          <cell r="I4824">
            <v>51.382526625311101</v>
          </cell>
        </row>
        <row r="4825">
          <cell r="C4825">
            <v>4821</v>
          </cell>
          <cell r="G4825">
            <v>1125.935038218</v>
          </cell>
          <cell r="H4825">
            <v>50.51</v>
          </cell>
          <cell r="I4825">
            <v>51.382526625311101</v>
          </cell>
        </row>
        <row r="4826">
          <cell r="C4826">
            <v>4822</v>
          </cell>
          <cell r="G4826">
            <v>1125.8679165459998</v>
          </cell>
          <cell r="H4826">
            <v>50.51</v>
          </cell>
          <cell r="I4826">
            <v>51.382526625311101</v>
          </cell>
        </row>
        <row r="4827">
          <cell r="C4827">
            <v>4823</v>
          </cell>
          <cell r="G4827">
            <v>1125.8590129209999</v>
          </cell>
          <cell r="H4827">
            <v>50.51</v>
          </cell>
          <cell r="I4827">
            <v>51.382526625311101</v>
          </cell>
        </row>
        <row r="4828">
          <cell r="C4828">
            <v>4824</v>
          </cell>
          <cell r="G4828">
            <v>1125.839962237</v>
          </cell>
          <cell r="H4828">
            <v>50.51</v>
          </cell>
          <cell r="I4828">
            <v>51.382526625311101</v>
          </cell>
        </row>
        <row r="4829">
          <cell r="C4829">
            <v>4825</v>
          </cell>
          <cell r="G4829">
            <v>1125.82588689</v>
          </cell>
          <cell r="H4829">
            <v>50.51</v>
          </cell>
          <cell r="I4829">
            <v>51.382526625311101</v>
          </cell>
        </row>
        <row r="4830">
          <cell r="C4830">
            <v>4826</v>
          </cell>
          <cell r="G4830">
            <v>1125.653676009</v>
          </cell>
          <cell r="H4830">
            <v>50.51</v>
          </cell>
          <cell r="I4830">
            <v>51.382526625311101</v>
          </cell>
        </row>
        <row r="4831">
          <cell r="C4831">
            <v>4827</v>
          </cell>
          <cell r="G4831">
            <v>1125.178657509</v>
          </cell>
          <cell r="H4831">
            <v>50.51</v>
          </cell>
          <cell r="I4831">
            <v>51.382526625311101</v>
          </cell>
        </row>
        <row r="4832">
          <cell r="C4832">
            <v>4828</v>
          </cell>
          <cell r="G4832">
            <v>1125.1273427560002</v>
          </cell>
          <cell r="H4832">
            <v>50.51</v>
          </cell>
          <cell r="I4832">
            <v>51.382526625311101</v>
          </cell>
        </row>
        <row r="4833">
          <cell r="C4833">
            <v>4829</v>
          </cell>
          <cell r="G4833">
            <v>1125.0747508940001</v>
          </cell>
          <cell r="H4833">
            <v>50.51</v>
          </cell>
          <cell r="I4833">
            <v>51.382526625311101</v>
          </cell>
        </row>
        <row r="4834">
          <cell r="C4834">
            <v>4830</v>
          </cell>
          <cell r="G4834">
            <v>1125.0669903420001</v>
          </cell>
          <cell r="H4834">
            <v>50.51</v>
          </cell>
          <cell r="I4834">
            <v>51.382526625311101</v>
          </cell>
        </row>
        <row r="4835">
          <cell r="C4835">
            <v>4831</v>
          </cell>
          <cell r="G4835">
            <v>1124.9695333029999</v>
          </cell>
          <cell r="H4835">
            <v>50.509739504889602</v>
          </cell>
          <cell r="I4835">
            <v>51.382526625311101</v>
          </cell>
        </row>
        <row r="4836">
          <cell r="C4836">
            <v>4832</v>
          </cell>
          <cell r="G4836">
            <v>1124.7772281569999</v>
          </cell>
          <cell r="H4836">
            <v>50.509739504889602</v>
          </cell>
          <cell r="I4836">
            <v>51.382526625311101</v>
          </cell>
        </row>
        <row r="4837">
          <cell r="C4837">
            <v>4833</v>
          </cell>
          <cell r="G4837">
            <v>1124.7379671890001</v>
          </cell>
          <cell r="H4837">
            <v>50.509739504889602</v>
          </cell>
          <cell r="I4837">
            <v>51.382526625311101</v>
          </cell>
        </row>
        <row r="4838">
          <cell r="C4838">
            <v>4834</v>
          </cell>
          <cell r="G4838">
            <v>1124.662797515</v>
          </cell>
          <cell r="H4838">
            <v>50.509300000000003</v>
          </cell>
          <cell r="I4838">
            <v>51.382526625311101</v>
          </cell>
        </row>
        <row r="4839">
          <cell r="C4839">
            <v>4835</v>
          </cell>
          <cell r="G4839">
            <v>1124.642559849</v>
          </cell>
          <cell r="H4839">
            <v>50.509300000000003</v>
          </cell>
          <cell r="I4839">
            <v>51.382526625311101</v>
          </cell>
        </row>
        <row r="4840">
          <cell r="C4840">
            <v>4836</v>
          </cell>
          <cell r="G4840">
            <v>1124.550805068</v>
          </cell>
          <cell r="H4840">
            <v>50.509300000000003</v>
          </cell>
          <cell r="I4840">
            <v>51.382526625311101</v>
          </cell>
        </row>
        <row r="4841">
          <cell r="C4841">
            <v>4837</v>
          </cell>
          <cell r="G4841">
            <v>1124.3861692190001</v>
          </cell>
          <cell r="H4841">
            <v>50.509300000000003</v>
          </cell>
          <cell r="I4841">
            <v>51.382526625311101</v>
          </cell>
        </row>
        <row r="4842">
          <cell r="C4842">
            <v>4838</v>
          </cell>
          <cell r="G4842">
            <v>1124.3785311910001</v>
          </cell>
          <cell r="H4842">
            <v>50.509300000000003</v>
          </cell>
          <cell r="I4842">
            <v>51.382526625311101</v>
          </cell>
        </row>
        <row r="4843">
          <cell r="C4843">
            <v>4839</v>
          </cell>
          <cell r="G4843">
            <v>1124.2951268730001</v>
          </cell>
          <cell r="H4843">
            <v>50.504097909829397</v>
          </cell>
          <cell r="I4843">
            <v>51.382526625311101</v>
          </cell>
        </row>
        <row r="4844">
          <cell r="C4844">
            <v>4840</v>
          </cell>
          <cell r="G4844">
            <v>1124.209059606</v>
          </cell>
          <cell r="H4844">
            <v>50.504097909829397</v>
          </cell>
          <cell r="I4844">
            <v>51.382526625311101</v>
          </cell>
        </row>
        <row r="4845">
          <cell r="C4845">
            <v>4841</v>
          </cell>
          <cell r="G4845">
            <v>1124.0542465570002</v>
          </cell>
          <cell r="H4845">
            <v>50.499400000000001</v>
          </cell>
          <cell r="I4845">
            <v>51.382526625311101</v>
          </cell>
        </row>
        <row r="4846">
          <cell r="C4846">
            <v>4842</v>
          </cell>
          <cell r="G4846">
            <v>1124.0287888079999</v>
          </cell>
          <cell r="H4846">
            <v>50.499400000000001</v>
          </cell>
          <cell r="I4846">
            <v>51.382526625311101</v>
          </cell>
        </row>
        <row r="4847">
          <cell r="C4847">
            <v>4843</v>
          </cell>
          <cell r="G4847">
            <v>1123.93245443</v>
          </cell>
          <cell r="H4847">
            <v>50.499400000000001</v>
          </cell>
          <cell r="I4847">
            <v>51.382526625311101</v>
          </cell>
        </row>
        <row r="4848">
          <cell r="C4848">
            <v>4844</v>
          </cell>
          <cell r="G4848">
            <v>1123.862891475</v>
          </cell>
          <cell r="H4848">
            <v>50.495159020683502</v>
          </cell>
          <cell r="I4848">
            <v>51.382526625311101</v>
          </cell>
        </row>
        <row r="4849">
          <cell r="C4849">
            <v>4845</v>
          </cell>
          <cell r="G4849">
            <v>1123.7975009199999</v>
          </cell>
          <cell r="H4849">
            <v>50.495159020683502</v>
          </cell>
          <cell r="I4849">
            <v>51.382526625311101</v>
          </cell>
        </row>
        <row r="4850">
          <cell r="C4850">
            <v>4846</v>
          </cell>
          <cell r="G4850">
            <v>1123.7162747329999</v>
          </cell>
          <cell r="H4850">
            <v>50.495159020683502</v>
          </cell>
          <cell r="I4850">
            <v>51.382526625311101</v>
          </cell>
        </row>
        <row r="4851">
          <cell r="C4851">
            <v>4847</v>
          </cell>
          <cell r="G4851">
            <v>1123.611265692</v>
          </cell>
          <cell r="H4851">
            <v>50.490118638470499</v>
          </cell>
          <cell r="I4851">
            <v>51.382526625311101</v>
          </cell>
        </row>
        <row r="4852">
          <cell r="C4852">
            <v>4848</v>
          </cell>
          <cell r="G4852">
            <v>1123.5889486760002</v>
          </cell>
          <cell r="H4852">
            <v>50.489699999999999</v>
          </cell>
          <cell r="I4852">
            <v>51.382526625311101</v>
          </cell>
        </row>
        <row r="4853">
          <cell r="C4853">
            <v>4849</v>
          </cell>
          <cell r="G4853">
            <v>1123.4530822479999</v>
          </cell>
          <cell r="H4853">
            <v>50.489699999999999</v>
          </cell>
          <cell r="I4853">
            <v>51.382526625311101</v>
          </cell>
        </row>
        <row r="4854">
          <cell r="C4854">
            <v>4850</v>
          </cell>
          <cell r="G4854">
            <v>1123.2864548919999</v>
          </cell>
          <cell r="H4854">
            <v>50.489699999999999</v>
          </cell>
          <cell r="I4854">
            <v>51.382526625311101</v>
          </cell>
        </row>
        <row r="4855">
          <cell r="C4855">
            <v>4851</v>
          </cell>
          <cell r="G4855">
            <v>1123.282693311</v>
          </cell>
          <cell r="H4855">
            <v>50.489699999999999</v>
          </cell>
          <cell r="I4855">
            <v>51.382526625311101</v>
          </cell>
        </row>
        <row r="4856">
          <cell r="C4856">
            <v>4852</v>
          </cell>
          <cell r="G4856">
            <v>1123.2630079930002</v>
          </cell>
          <cell r="H4856">
            <v>50.489699999999999</v>
          </cell>
          <cell r="I4856">
            <v>51.382526625311101</v>
          </cell>
        </row>
        <row r="4857">
          <cell r="C4857">
            <v>4853</v>
          </cell>
          <cell r="G4857">
            <v>1123.213906364</v>
          </cell>
          <cell r="H4857">
            <v>50.489699999999999</v>
          </cell>
          <cell r="I4857">
            <v>51.382526625311101</v>
          </cell>
        </row>
        <row r="4858">
          <cell r="C4858">
            <v>4854</v>
          </cell>
          <cell r="G4858">
            <v>1123.0480120669999</v>
          </cell>
          <cell r="H4858">
            <v>50.484487600000001</v>
          </cell>
          <cell r="I4858">
            <v>51.382526625311101</v>
          </cell>
        </row>
        <row r="4859">
          <cell r="C4859">
            <v>4855</v>
          </cell>
          <cell r="G4859">
            <v>1123.030308308</v>
          </cell>
          <cell r="H4859">
            <v>50.484487600000001</v>
          </cell>
          <cell r="I4859">
            <v>51.382526625311101</v>
          </cell>
        </row>
        <row r="4860">
          <cell r="C4860">
            <v>4856</v>
          </cell>
          <cell r="G4860">
            <v>1122.872657158</v>
          </cell>
          <cell r="H4860">
            <v>50.484487600000001</v>
          </cell>
          <cell r="I4860">
            <v>51.382526625311101</v>
          </cell>
        </row>
        <row r="4861">
          <cell r="C4861">
            <v>4857</v>
          </cell>
          <cell r="G4861">
            <v>1122.8133517499998</v>
          </cell>
          <cell r="H4861">
            <v>50.470744588679899</v>
          </cell>
          <cell r="I4861">
            <v>51.382526625311101</v>
          </cell>
        </row>
        <row r="4862">
          <cell r="C4862">
            <v>4858</v>
          </cell>
          <cell r="G4862">
            <v>1122.6754396599999</v>
          </cell>
          <cell r="H4862">
            <v>50.470744588679899</v>
          </cell>
          <cell r="I4862">
            <v>51.382526625311101</v>
          </cell>
        </row>
        <row r="4863">
          <cell r="C4863">
            <v>4859</v>
          </cell>
          <cell r="G4863">
            <v>1122.5914113890001</v>
          </cell>
          <cell r="H4863">
            <v>50.470744588679899</v>
          </cell>
          <cell r="I4863">
            <v>51.382526625311101</v>
          </cell>
        </row>
        <row r="4864">
          <cell r="C4864">
            <v>4860</v>
          </cell>
          <cell r="G4864">
            <v>1122.5885985530001</v>
          </cell>
          <cell r="H4864">
            <v>50.468000000000004</v>
          </cell>
          <cell r="I4864">
            <v>51.382526625311101</v>
          </cell>
        </row>
        <row r="4865">
          <cell r="C4865">
            <v>4861</v>
          </cell>
          <cell r="G4865">
            <v>1122.539006904</v>
          </cell>
          <cell r="H4865">
            <v>50.468000000000004</v>
          </cell>
          <cell r="I4865">
            <v>51.382526625311101</v>
          </cell>
        </row>
        <row r="4866">
          <cell r="C4866">
            <v>4862</v>
          </cell>
          <cell r="G4866">
            <v>1122.3706305349999</v>
          </cell>
          <cell r="H4866">
            <v>50.468000000000004</v>
          </cell>
          <cell r="I4866">
            <v>51.382526625311101</v>
          </cell>
        </row>
        <row r="4867">
          <cell r="C4867">
            <v>4863</v>
          </cell>
          <cell r="G4867">
            <v>1122.3424316000001</v>
          </cell>
          <cell r="H4867">
            <v>50.468000000000004</v>
          </cell>
          <cell r="I4867">
            <v>51.382526625311101</v>
          </cell>
        </row>
        <row r="4868">
          <cell r="C4868">
            <v>4864</v>
          </cell>
          <cell r="G4868">
            <v>1122.153790203</v>
          </cell>
          <cell r="H4868">
            <v>50.468000000000004</v>
          </cell>
          <cell r="I4868">
            <v>51.382526625311101</v>
          </cell>
        </row>
        <row r="4869">
          <cell r="C4869">
            <v>4865</v>
          </cell>
          <cell r="G4869">
            <v>1122.116187526</v>
          </cell>
          <cell r="H4869">
            <v>50.468000000000004</v>
          </cell>
          <cell r="I4869">
            <v>51.382526625311101</v>
          </cell>
        </row>
        <row r="4870">
          <cell r="C4870">
            <v>4866</v>
          </cell>
          <cell r="G4870">
            <v>1122.1157394960001</v>
          </cell>
          <cell r="H4870">
            <v>50.468000000000004</v>
          </cell>
          <cell r="I4870">
            <v>51.382526625311101</v>
          </cell>
        </row>
        <row r="4871">
          <cell r="C4871">
            <v>4867</v>
          </cell>
          <cell r="G4871">
            <v>1122.0726898840001</v>
          </cell>
          <cell r="H4871">
            <v>50.468000000000004</v>
          </cell>
          <cell r="I4871">
            <v>51.382526625311101</v>
          </cell>
        </row>
        <row r="4872">
          <cell r="C4872">
            <v>4868</v>
          </cell>
          <cell r="G4872">
            <v>1122.069692262</v>
          </cell>
          <cell r="H4872">
            <v>50.447604871594301</v>
          </cell>
          <cell r="I4872">
            <v>51.382526625311101</v>
          </cell>
        </row>
        <row r="4873">
          <cell r="C4873">
            <v>4869</v>
          </cell>
          <cell r="G4873">
            <v>1121.8894856320001</v>
          </cell>
          <cell r="H4873">
            <v>50.436646354623001</v>
          </cell>
          <cell r="I4873">
            <v>51.382526625311101</v>
          </cell>
        </row>
        <row r="4874">
          <cell r="C4874">
            <v>4870</v>
          </cell>
          <cell r="G4874">
            <v>1121.88704149</v>
          </cell>
          <cell r="H4874">
            <v>50.422600000000003</v>
          </cell>
          <cell r="I4874">
            <v>51.382526625311101</v>
          </cell>
        </row>
        <row r="4875">
          <cell r="C4875">
            <v>4871</v>
          </cell>
          <cell r="G4875">
            <v>1121.806686894</v>
          </cell>
          <cell r="H4875">
            <v>50.422600000000003</v>
          </cell>
          <cell r="I4875">
            <v>51.382526625311101</v>
          </cell>
        </row>
        <row r="4876">
          <cell r="C4876">
            <v>4872</v>
          </cell>
          <cell r="G4876">
            <v>1121.71992092</v>
          </cell>
          <cell r="H4876">
            <v>50.422600000000003</v>
          </cell>
          <cell r="I4876">
            <v>51.382526625311101</v>
          </cell>
        </row>
        <row r="4877">
          <cell r="C4877">
            <v>4873</v>
          </cell>
          <cell r="G4877">
            <v>1121.6590702859999</v>
          </cell>
          <cell r="H4877">
            <v>50.422600000000003</v>
          </cell>
          <cell r="I4877">
            <v>51.382526625311101</v>
          </cell>
        </row>
        <row r="4878">
          <cell r="C4878">
            <v>4874</v>
          </cell>
          <cell r="G4878">
            <v>1121.4661970220002</v>
          </cell>
          <cell r="H4878">
            <v>50.422600000000003</v>
          </cell>
          <cell r="I4878">
            <v>51.382526625311101</v>
          </cell>
        </row>
        <row r="4879">
          <cell r="C4879">
            <v>4875</v>
          </cell>
          <cell r="G4879">
            <v>1121.3601749720001</v>
          </cell>
          <cell r="H4879">
            <v>50.421406787273902</v>
          </cell>
          <cell r="I4879">
            <v>51.382526625311101</v>
          </cell>
        </row>
        <row r="4880">
          <cell r="C4880">
            <v>4876</v>
          </cell>
          <cell r="G4880">
            <v>1121.294098033</v>
          </cell>
          <cell r="H4880">
            <v>50.421406787273902</v>
          </cell>
          <cell r="I4880">
            <v>51.382526625311101</v>
          </cell>
        </row>
        <row r="4881">
          <cell r="C4881">
            <v>4877</v>
          </cell>
          <cell r="G4881">
            <v>1121.144228569</v>
          </cell>
          <cell r="H4881">
            <v>50.421406787273902</v>
          </cell>
          <cell r="I4881">
            <v>51.382526625311101</v>
          </cell>
        </row>
        <row r="4882">
          <cell r="C4882">
            <v>4878</v>
          </cell>
          <cell r="G4882">
            <v>1121.007308854</v>
          </cell>
          <cell r="H4882">
            <v>50.421406787273902</v>
          </cell>
          <cell r="I4882">
            <v>51.382526625311101</v>
          </cell>
        </row>
        <row r="4883">
          <cell r="C4883">
            <v>4879</v>
          </cell>
          <cell r="G4883">
            <v>1120.898000183</v>
          </cell>
          <cell r="H4883">
            <v>50.404200000000003</v>
          </cell>
          <cell r="I4883">
            <v>51.382526625311101</v>
          </cell>
        </row>
        <row r="4884">
          <cell r="C4884">
            <v>4880</v>
          </cell>
          <cell r="G4884">
            <v>1120.8783764319999</v>
          </cell>
          <cell r="H4884">
            <v>50.404200000000003</v>
          </cell>
          <cell r="I4884">
            <v>51.382526625311101</v>
          </cell>
        </row>
        <row r="4885">
          <cell r="C4885">
            <v>4881</v>
          </cell>
          <cell r="G4885">
            <v>1120.799556876</v>
          </cell>
          <cell r="H4885">
            <v>50.404200000000003</v>
          </cell>
          <cell r="I4885">
            <v>51.382526625311101</v>
          </cell>
        </row>
        <row r="4886">
          <cell r="C4886">
            <v>4882</v>
          </cell>
          <cell r="G4886">
            <v>1120.7095935579998</v>
          </cell>
          <cell r="H4886">
            <v>50.404200000000003</v>
          </cell>
          <cell r="I4886">
            <v>51.382526625311101</v>
          </cell>
        </row>
        <row r="4887">
          <cell r="C4887">
            <v>4883</v>
          </cell>
          <cell r="G4887">
            <v>1120.5751445389999</v>
          </cell>
          <cell r="H4887">
            <v>50.404200000000003</v>
          </cell>
          <cell r="I4887">
            <v>51.382526625311101</v>
          </cell>
        </row>
        <row r="4888">
          <cell r="C4888">
            <v>4884</v>
          </cell>
          <cell r="G4888">
            <v>1120.49184461</v>
          </cell>
          <cell r="H4888">
            <v>50.404200000000003</v>
          </cell>
          <cell r="I4888">
            <v>51.382526625311101</v>
          </cell>
        </row>
        <row r="4889">
          <cell r="C4889">
            <v>4885</v>
          </cell>
          <cell r="G4889">
            <v>1120.4210337680001</v>
          </cell>
          <cell r="H4889">
            <v>50.362400000000001</v>
          </cell>
          <cell r="I4889">
            <v>51.382526625311101</v>
          </cell>
        </row>
        <row r="4890">
          <cell r="C4890">
            <v>4886</v>
          </cell>
          <cell r="G4890">
            <v>1120.3593242059999</v>
          </cell>
          <cell r="H4890">
            <v>50.362400000000001</v>
          </cell>
          <cell r="I4890">
            <v>51.382526625311101</v>
          </cell>
        </row>
        <row r="4891">
          <cell r="C4891">
            <v>4887</v>
          </cell>
          <cell r="G4891">
            <v>1120.3327573840002</v>
          </cell>
          <cell r="H4891">
            <v>50.362400000000001</v>
          </cell>
          <cell r="I4891">
            <v>51.382526625311101</v>
          </cell>
        </row>
        <row r="4892">
          <cell r="C4892">
            <v>4888</v>
          </cell>
          <cell r="G4892">
            <v>1120.28220672</v>
          </cell>
          <cell r="H4892">
            <v>50.362400000000001</v>
          </cell>
          <cell r="I4892">
            <v>51.382526625311101</v>
          </cell>
        </row>
        <row r="4893">
          <cell r="C4893">
            <v>4889</v>
          </cell>
          <cell r="G4893">
            <v>1120.2775509369999</v>
          </cell>
          <cell r="H4893">
            <v>50.355699999999999</v>
          </cell>
          <cell r="I4893">
            <v>51.382526625311101</v>
          </cell>
        </row>
        <row r="4894">
          <cell r="C4894">
            <v>4890</v>
          </cell>
          <cell r="G4894">
            <v>1120.2759737619999</v>
          </cell>
          <cell r="H4894">
            <v>50.355699999999999</v>
          </cell>
          <cell r="I4894">
            <v>51.382526625311101</v>
          </cell>
        </row>
        <row r="4895">
          <cell r="C4895">
            <v>4891</v>
          </cell>
          <cell r="G4895">
            <v>1120.238420096</v>
          </cell>
          <cell r="H4895">
            <v>50.355699999999999</v>
          </cell>
          <cell r="I4895">
            <v>51.382526625311101</v>
          </cell>
        </row>
        <row r="4896">
          <cell r="C4896">
            <v>4892</v>
          </cell>
          <cell r="G4896">
            <v>1120.172826344</v>
          </cell>
          <cell r="H4896">
            <v>50.355699999999999</v>
          </cell>
          <cell r="I4896">
            <v>51.382526625311101</v>
          </cell>
        </row>
        <row r="4897">
          <cell r="C4897">
            <v>4893</v>
          </cell>
          <cell r="G4897">
            <v>1120.1520934109999</v>
          </cell>
          <cell r="H4897">
            <v>50.355699999999999</v>
          </cell>
          <cell r="I4897">
            <v>51.382526625311101</v>
          </cell>
        </row>
        <row r="4898">
          <cell r="C4898">
            <v>4894</v>
          </cell>
          <cell r="G4898">
            <v>1120.0723444320001</v>
          </cell>
          <cell r="H4898">
            <v>50.355699999999999</v>
          </cell>
          <cell r="I4898">
            <v>51.382526625311101</v>
          </cell>
        </row>
        <row r="4899">
          <cell r="C4899">
            <v>4895</v>
          </cell>
          <cell r="G4899">
            <v>1120.0640135399999</v>
          </cell>
          <cell r="H4899">
            <v>50.355699999999999</v>
          </cell>
          <cell r="I4899">
            <v>51.382526625311101</v>
          </cell>
        </row>
        <row r="4900">
          <cell r="C4900">
            <v>4896</v>
          </cell>
          <cell r="G4900">
            <v>1119.917728419</v>
          </cell>
          <cell r="H4900">
            <v>50.355699999999999</v>
          </cell>
          <cell r="I4900">
            <v>51.382526625311101</v>
          </cell>
        </row>
        <row r="4901">
          <cell r="C4901">
            <v>4897</v>
          </cell>
          <cell r="G4901">
            <v>1119.8789067939999</v>
          </cell>
          <cell r="H4901">
            <v>50.355699999999999</v>
          </cell>
          <cell r="I4901">
            <v>51.382526625311101</v>
          </cell>
        </row>
        <row r="4902">
          <cell r="C4902">
            <v>4898</v>
          </cell>
          <cell r="G4902">
            <v>1119.835648449</v>
          </cell>
          <cell r="H4902">
            <v>50.3536</v>
          </cell>
          <cell r="I4902">
            <v>51.382526625311101</v>
          </cell>
        </row>
        <row r="4903">
          <cell r="C4903">
            <v>4899</v>
          </cell>
          <cell r="G4903">
            <v>1119.8336689140001</v>
          </cell>
          <cell r="H4903">
            <v>50.349400000000003</v>
          </cell>
          <cell r="I4903">
            <v>51.382526625311101</v>
          </cell>
        </row>
        <row r="4904">
          <cell r="C4904">
            <v>4900</v>
          </cell>
          <cell r="G4904">
            <v>1119.8284526740001</v>
          </cell>
          <cell r="H4904">
            <v>50.349400000000003</v>
          </cell>
          <cell r="I4904">
            <v>51.382526625311101</v>
          </cell>
        </row>
        <row r="4905">
          <cell r="C4905">
            <v>4901</v>
          </cell>
          <cell r="G4905">
            <v>1119.6209410900001</v>
          </cell>
          <cell r="H4905">
            <v>50.349400000000003</v>
          </cell>
          <cell r="I4905">
            <v>51.382526625311101</v>
          </cell>
        </row>
        <row r="4906">
          <cell r="C4906">
            <v>4902</v>
          </cell>
          <cell r="G4906">
            <v>1119.5981457519999</v>
          </cell>
          <cell r="H4906">
            <v>50.349400000000003</v>
          </cell>
          <cell r="I4906">
            <v>51.382526625311101</v>
          </cell>
        </row>
        <row r="4907">
          <cell r="C4907">
            <v>4903</v>
          </cell>
          <cell r="G4907">
            <v>1119.3754902810001</v>
          </cell>
          <cell r="H4907">
            <v>50.349400000000003</v>
          </cell>
          <cell r="I4907">
            <v>51.382526625311101</v>
          </cell>
        </row>
        <row r="4908">
          <cell r="C4908">
            <v>4904</v>
          </cell>
          <cell r="G4908">
            <v>1119.0854158920001</v>
          </cell>
          <cell r="H4908">
            <v>50.349400000000003</v>
          </cell>
          <cell r="I4908">
            <v>51.382526625311101</v>
          </cell>
        </row>
        <row r="4909">
          <cell r="C4909">
            <v>4905</v>
          </cell>
          <cell r="G4909">
            <v>1119.024811369</v>
          </cell>
          <cell r="H4909">
            <v>50.349400000000003</v>
          </cell>
          <cell r="I4909">
            <v>51.382526625311101</v>
          </cell>
        </row>
        <row r="4910">
          <cell r="C4910">
            <v>4906</v>
          </cell>
          <cell r="G4910">
            <v>1118.901783409</v>
          </cell>
          <cell r="H4910">
            <v>50.349400000000003</v>
          </cell>
          <cell r="I4910">
            <v>51.382526625311101</v>
          </cell>
        </row>
        <row r="4911">
          <cell r="C4911">
            <v>4907</v>
          </cell>
          <cell r="G4911">
            <v>1118.887538079</v>
          </cell>
          <cell r="H4911">
            <v>50.349400000000003</v>
          </cell>
          <cell r="I4911">
            <v>51.382526625311101</v>
          </cell>
        </row>
        <row r="4912">
          <cell r="C4912">
            <v>4908</v>
          </cell>
          <cell r="G4912">
            <v>1118.7715211100001</v>
          </cell>
          <cell r="H4912">
            <v>50.349400000000003</v>
          </cell>
          <cell r="I4912">
            <v>51.382526625311101</v>
          </cell>
        </row>
        <row r="4913">
          <cell r="C4913">
            <v>4909</v>
          </cell>
          <cell r="G4913">
            <v>1118.6903732230001</v>
          </cell>
          <cell r="H4913">
            <v>50.330833172946399</v>
          </cell>
          <cell r="I4913">
            <v>51.382526625311101</v>
          </cell>
        </row>
        <row r="4914">
          <cell r="C4914">
            <v>4910</v>
          </cell>
          <cell r="G4914">
            <v>1118.628651491</v>
          </cell>
          <cell r="H4914">
            <v>50.321300000000001</v>
          </cell>
          <cell r="I4914">
            <v>51.382526625311101</v>
          </cell>
        </row>
        <row r="4915">
          <cell r="C4915">
            <v>4911</v>
          </cell>
          <cell r="G4915">
            <v>1118.613951847</v>
          </cell>
          <cell r="H4915">
            <v>50.321300000000001</v>
          </cell>
          <cell r="I4915">
            <v>51.382526625311101</v>
          </cell>
        </row>
        <row r="4916">
          <cell r="C4916">
            <v>4912</v>
          </cell>
          <cell r="G4916">
            <v>1118.4742564610001</v>
          </cell>
          <cell r="H4916">
            <v>50.321300000000001</v>
          </cell>
          <cell r="I4916">
            <v>51.382526625311101</v>
          </cell>
        </row>
        <row r="4917">
          <cell r="C4917">
            <v>4913</v>
          </cell>
          <cell r="G4917">
            <v>1118.4178537959999</v>
          </cell>
          <cell r="H4917">
            <v>50.321300000000001</v>
          </cell>
          <cell r="I4917">
            <v>51.382526625311101</v>
          </cell>
        </row>
        <row r="4918">
          <cell r="C4918">
            <v>4914</v>
          </cell>
          <cell r="G4918">
            <v>1118.1266002259999</v>
          </cell>
          <cell r="H4918">
            <v>50.321300000000001</v>
          </cell>
          <cell r="I4918">
            <v>51.382526625311101</v>
          </cell>
        </row>
        <row r="4919">
          <cell r="C4919">
            <v>4915</v>
          </cell>
          <cell r="G4919">
            <v>1118.122482361</v>
          </cell>
          <cell r="H4919">
            <v>50.321300000000001</v>
          </cell>
          <cell r="I4919">
            <v>51.382526625311101</v>
          </cell>
        </row>
        <row r="4920">
          <cell r="C4920">
            <v>4916</v>
          </cell>
          <cell r="G4920">
            <v>1117.911230337</v>
          </cell>
          <cell r="H4920">
            <v>50.321300000000001</v>
          </cell>
          <cell r="I4920">
            <v>51.382526625311101</v>
          </cell>
        </row>
        <row r="4921">
          <cell r="C4921">
            <v>4917</v>
          </cell>
          <cell r="G4921">
            <v>1117.8368825989999</v>
          </cell>
          <cell r="H4921">
            <v>50.321300000000001</v>
          </cell>
          <cell r="I4921">
            <v>51.382526625311101</v>
          </cell>
        </row>
        <row r="4922">
          <cell r="C4922">
            <v>4918</v>
          </cell>
          <cell r="G4922">
            <v>1117.7158329710001</v>
          </cell>
          <cell r="H4922">
            <v>50.32</v>
          </cell>
          <cell r="I4922">
            <v>51.382526625311101</v>
          </cell>
        </row>
        <row r="4923">
          <cell r="C4923">
            <v>4919</v>
          </cell>
          <cell r="G4923">
            <v>1117.6943037650001</v>
          </cell>
          <cell r="H4923">
            <v>50.32</v>
          </cell>
          <cell r="I4923">
            <v>51.382526625311101</v>
          </cell>
        </row>
        <row r="4924">
          <cell r="C4924">
            <v>4920</v>
          </cell>
          <cell r="G4924">
            <v>1117.6579625669999</v>
          </cell>
          <cell r="H4924">
            <v>50.32</v>
          </cell>
          <cell r="I4924">
            <v>51.382526625311101</v>
          </cell>
        </row>
        <row r="4925">
          <cell r="C4925">
            <v>4921</v>
          </cell>
          <cell r="G4925">
            <v>1117.6484132409998</v>
          </cell>
          <cell r="H4925">
            <v>50.32</v>
          </cell>
          <cell r="I4925">
            <v>51.382526625311101</v>
          </cell>
        </row>
        <row r="4926">
          <cell r="C4926">
            <v>4922</v>
          </cell>
          <cell r="G4926">
            <v>1117.552191361</v>
          </cell>
          <cell r="H4926">
            <v>50.32</v>
          </cell>
          <cell r="I4926">
            <v>51.382526625311101</v>
          </cell>
        </row>
        <row r="4927">
          <cell r="C4927">
            <v>4923</v>
          </cell>
          <cell r="G4927">
            <v>1117.297427682</v>
          </cell>
          <cell r="H4927">
            <v>50.32</v>
          </cell>
          <cell r="I4927">
            <v>51.382526625311101</v>
          </cell>
        </row>
        <row r="4928">
          <cell r="C4928">
            <v>4924</v>
          </cell>
          <cell r="G4928">
            <v>1117.1057451929998</v>
          </cell>
          <cell r="H4928">
            <v>50.32</v>
          </cell>
          <cell r="I4928">
            <v>51.382526625311101</v>
          </cell>
        </row>
        <row r="4929">
          <cell r="C4929">
            <v>4925</v>
          </cell>
          <cell r="G4929">
            <v>1117.0281249210002</v>
          </cell>
          <cell r="H4929">
            <v>50.311696053066299</v>
          </cell>
          <cell r="I4929">
            <v>51.382526625311101</v>
          </cell>
        </row>
        <row r="4930">
          <cell r="C4930">
            <v>4926</v>
          </cell>
          <cell r="G4930">
            <v>1117.0063783390001</v>
          </cell>
          <cell r="H4930">
            <v>50.311696053066299</v>
          </cell>
          <cell r="I4930">
            <v>51.382526625311101</v>
          </cell>
        </row>
        <row r="4931">
          <cell r="C4931">
            <v>4927</v>
          </cell>
          <cell r="G4931">
            <v>1116.9713104709999</v>
          </cell>
          <cell r="H4931">
            <v>50.305182586500301</v>
          </cell>
          <cell r="I4931">
            <v>51.382526625311101</v>
          </cell>
        </row>
        <row r="4932">
          <cell r="C4932">
            <v>4928</v>
          </cell>
          <cell r="G4932">
            <v>1116.7870083780001</v>
          </cell>
          <cell r="H4932">
            <v>50.305182586500301</v>
          </cell>
          <cell r="I4932">
            <v>51.382526625311101</v>
          </cell>
        </row>
        <row r="4933">
          <cell r="C4933">
            <v>4929</v>
          </cell>
          <cell r="G4933">
            <v>1116.775229485</v>
          </cell>
          <cell r="H4933">
            <v>50.305182586500301</v>
          </cell>
          <cell r="I4933">
            <v>51.382526625311101</v>
          </cell>
        </row>
        <row r="4934">
          <cell r="C4934">
            <v>4930</v>
          </cell>
          <cell r="G4934">
            <v>1116.6475690599998</v>
          </cell>
          <cell r="H4934">
            <v>50.305182586500301</v>
          </cell>
          <cell r="I4934">
            <v>51.382526625311101</v>
          </cell>
        </row>
        <row r="4935">
          <cell r="C4935">
            <v>4931</v>
          </cell>
          <cell r="G4935">
            <v>1116.6041799979998</v>
          </cell>
          <cell r="H4935">
            <v>50.305182586500301</v>
          </cell>
          <cell r="I4935">
            <v>51.382526625311101</v>
          </cell>
        </row>
        <row r="4936">
          <cell r="C4936">
            <v>4932</v>
          </cell>
          <cell r="G4936">
            <v>1116.5530290219999</v>
          </cell>
          <cell r="H4936">
            <v>50.304636906945099</v>
          </cell>
          <cell r="I4936">
            <v>51.382526625311101</v>
          </cell>
        </row>
        <row r="4937">
          <cell r="C4937">
            <v>4933</v>
          </cell>
          <cell r="G4937">
            <v>1116.4861667939999</v>
          </cell>
          <cell r="H4937">
            <v>50.304636906945099</v>
          </cell>
          <cell r="I4937">
            <v>51.382526625311101</v>
          </cell>
        </row>
        <row r="4938">
          <cell r="C4938">
            <v>4934</v>
          </cell>
          <cell r="G4938">
            <v>1116.3964056730001</v>
          </cell>
          <cell r="H4938">
            <v>50.304636906945099</v>
          </cell>
          <cell r="I4938">
            <v>51.382526625311101</v>
          </cell>
        </row>
        <row r="4939">
          <cell r="C4939">
            <v>4935</v>
          </cell>
          <cell r="G4939">
            <v>1116.1500440320001</v>
          </cell>
          <cell r="H4939">
            <v>50.304636906945099</v>
          </cell>
          <cell r="I4939">
            <v>51.382526625311101</v>
          </cell>
        </row>
        <row r="4940">
          <cell r="C4940">
            <v>4936</v>
          </cell>
          <cell r="G4940">
            <v>1116.145156545</v>
          </cell>
          <cell r="H4940">
            <v>50.304636906945099</v>
          </cell>
          <cell r="I4940">
            <v>51.382526625311101</v>
          </cell>
        </row>
        <row r="4941">
          <cell r="C4941">
            <v>4937</v>
          </cell>
          <cell r="G4941">
            <v>1116.0496867480001</v>
          </cell>
          <cell r="H4941">
            <v>50.304636906945099</v>
          </cell>
          <cell r="I4941">
            <v>51.382526625311101</v>
          </cell>
        </row>
        <row r="4942">
          <cell r="C4942">
            <v>4938</v>
          </cell>
          <cell r="G4942">
            <v>1116.0451204590001</v>
          </cell>
          <cell r="H4942">
            <v>50.304636906945099</v>
          </cell>
          <cell r="I4942">
            <v>51.382526625311101</v>
          </cell>
        </row>
        <row r="4943">
          <cell r="C4943">
            <v>4939</v>
          </cell>
          <cell r="G4943">
            <v>1116.036160595</v>
          </cell>
          <cell r="H4943">
            <v>50.304636906945099</v>
          </cell>
          <cell r="I4943">
            <v>51.382526625311101</v>
          </cell>
        </row>
        <row r="4944">
          <cell r="C4944">
            <v>4940</v>
          </cell>
          <cell r="G4944">
            <v>1115.917465219</v>
          </cell>
          <cell r="H4944">
            <v>50.304636906945099</v>
          </cell>
          <cell r="I4944">
            <v>51.382526625311101</v>
          </cell>
        </row>
        <row r="4945">
          <cell r="C4945">
            <v>4941</v>
          </cell>
          <cell r="G4945">
            <v>1115.8005768160001</v>
          </cell>
          <cell r="H4945">
            <v>50.304636906945099</v>
          </cell>
          <cell r="I4945">
            <v>51.382526625311101</v>
          </cell>
        </row>
        <row r="4946">
          <cell r="C4946">
            <v>4942</v>
          </cell>
          <cell r="G4946">
            <v>1115.5147236739999</v>
          </cell>
          <cell r="H4946">
            <v>50.2926</v>
          </cell>
          <cell r="I4946">
            <v>51.382526625311101</v>
          </cell>
        </row>
        <row r="4947">
          <cell r="C4947">
            <v>4943</v>
          </cell>
          <cell r="G4947">
            <v>1115.2230829929999</v>
          </cell>
          <cell r="H4947">
            <v>50.2926</v>
          </cell>
          <cell r="I4947">
            <v>51.382526625311101</v>
          </cell>
        </row>
        <row r="4948">
          <cell r="C4948">
            <v>4944</v>
          </cell>
          <cell r="G4948">
            <v>1115.089555492</v>
          </cell>
          <cell r="H4948">
            <v>50.2926</v>
          </cell>
          <cell r="I4948">
            <v>51.382526625311101</v>
          </cell>
        </row>
        <row r="4949">
          <cell r="C4949">
            <v>4945</v>
          </cell>
          <cell r="G4949">
            <v>1115.0671918170001</v>
          </cell>
          <cell r="H4949">
            <v>50.288800000000002</v>
          </cell>
          <cell r="I4949">
            <v>51.382526625311101</v>
          </cell>
        </row>
        <row r="4950">
          <cell r="C4950">
            <v>4946</v>
          </cell>
          <cell r="G4950">
            <v>1114.886228029</v>
          </cell>
          <cell r="H4950">
            <v>50.288800000000002</v>
          </cell>
          <cell r="I4950">
            <v>51.382526625311101</v>
          </cell>
        </row>
        <row r="4951">
          <cell r="C4951">
            <v>4947</v>
          </cell>
          <cell r="G4951">
            <v>1114.69424009</v>
          </cell>
          <cell r="H4951">
            <v>50.288800000000002</v>
          </cell>
          <cell r="I4951">
            <v>51.382526625311101</v>
          </cell>
        </row>
        <row r="4952">
          <cell r="C4952">
            <v>4948</v>
          </cell>
          <cell r="G4952">
            <v>1114.6261415179999</v>
          </cell>
          <cell r="H4952">
            <v>50.288800000000002</v>
          </cell>
          <cell r="I4952">
            <v>51.382526625311101</v>
          </cell>
        </row>
        <row r="4953">
          <cell r="C4953">
            <v>4949</v>
          </cell>
          <cell r="G4953">
            <v>1114.5834890470001</v>
          </cell>
          <cell r="H4953">
            <v>50.288800000000002</v>
          </cell>
          <cell r="I4953">
            <v>51.382526625311101</v>
          </cell>
        </row>
        <row r="4954">
          <cell r="C4954">
            <v>4950</v>
          </cell>
          <cell r="G4954">
            <v>1114.3936513640001</v>
          </cell>
          <cell r="H4954">
            <v>50.288800000000002</v>
          </cell>
          <cell r="I4954">
            <v>51.382526625311101</v>
          </cell>
        </row>
        <row r="4955">
          <cell r="C4955">
            <v>4951</v>
          </cell>
          <cell r="G4955">
            <v>1114.2245156400002</v>
          </cell>
          <cell r="H4955">
            <v>50.288800000000002</v>
          </cell>
          <cell r="I4955">
            <v>51.382526625311101</v>
          </cell>
        </row>
        <row r="4956">
          <cell r="C4956">
            <v>4952</v>
          </cell>
          <cell r="G4956">
            <v>1114.1869151429999</v>
          </cell>
          <cell r="H4956">
            <v>50.288800000000002</v>
          </cell>
          <cell r="I4956">
            <v>51.382526625311101</v>
          </cell>
        </row>
        <row r="4957">
          <cell r="C4957">
            <v>4953</v>
          </cell>
          <cell r="G4957">
            <v>1114.182875773</v>
          </cell>
          <cell r="H4957">
            <v>50.287599999999998</v>
          </cell>
          <cell r="I4957">
            <v>51.382526625311101</v>
          </cell>
        </row>
        <row r="4958">
          <cell r="C4958">
            <v>4954</v>
          </cell>
          <cell r="G4958">
            <v>1114.153102597</v>
          </cell>
          <cell r="H4958">
            <v>50.287599999999998</v>
          </cell>
          <cell r="I4958">
            <v>51.382526625311101</v>
          </cell>
        </row>
        <row r="4959">
          <cell r="C4959">
            <v>4955</v>
          </cell>
          <cell r="G4959">
            <v>1113.9998950499999</v>
          </cell>
          <cell r="H4959">
            <v>50.287599999999998</v>
          </cell>
          <cell r="I4959">
            <v>51.382526625311101</v>
          </cell>
        </row>
        <row r="4960">
          <cell r="C4960">
            <v>4956</v>
          </cell>
          <cell r="G4960">
            <v>1113.9563840129999</v>
          </cell>
          <cell r="H4960">
            <v>50.287599999999998</v>
          </cell>
          <cell r="I4960">
            <v>51.382526625311101</v>
          </cell>
        </row>
        <row r="4961">
          <cell r="C4961">
            <v>4957</v>
          </cell>
          <cell r="G4961">
            <v>1113.7419566149999</v>
          </cell>
          <cell r="H4961">
            <v>50.2801032583356</v>
          </cell>
          <cell r="I4961">
            <v>51.382526625311101</v>
          </cell>
        </row>
        <row r="4962">
          <cell r="C4962">
            <v>4958</v>
          </cell>
          <cell r="G4962">
            <v>1113.7347402319999</v>
          </cell>
          <cell r="H4962">
            <v>50.2801032583356</v>
          </cell>
          <cell r="I4962">
            <v>51.382526625311101</v>
          </cell>
        </row>
        <row r="4963">
          <cell r="C4963">
            <v>4959</v>
          </cell>
          <cell r="G4963">
            <v>1113.6233091460001</v>
          </cell>
          <cell r="H4963">
            <v>50.2801032583356</v>
          </cell>
          <cell r="I4963">
            <v>51.382526625311101</v>
          </cell>
        </row>
        <row r="4964">
          <cell r="C4964">
            <v>4960</v>
          </cell>
          <cell r="G4964">
            <v>1113.5264567879999</v>
          </cell>
          <cell r="H4964">
            <v>50.2801032583356</v>
          </cell>
          <cell r="I4964">
            <v>51.382526625311101</v>
          </cell>
        </row>
        <row r="4965">
          <cell r="C4965">
            <v>4961</v>
          </cell>
          <cell r="G4965">
            <v>1113.4900040730001</v>
          </cell>
          <cell r="H4965">
            <v>50.2801032583356</v>
          </cell>
          <cell r="I4965">
            <v>51.382526625311101</v>
          </cell>
        </row>
        <row r="4966">
          <cell r="C4966">
            <v>4962</v>
          </cell>
          <cell r="G4966">
            <v>1113.169593092</v>
          </cell>
          <cell r="H4966">
            <v>50.2801032583356</v>
          </cell>
          <cell r="I4966">
            <v>51.382526625311101</v>
          </cell>
        </row>
        <row r="4967">
          <cell r="C4967">
            <v>4963</v>
          </cell>
          <cell r="G4967">
            <v>1113.1638301780001</v>
          </cell>
          <cell r="H4967">
            <v>50.2801032583356</v>
          </cell>
          <cell r="I4967">
            <v>51.382526625311101</v>
          </cell>
        </row>
        <row r="4968">
          <cell r="C4968">
            <v>4964</v>
          </cell>
          <cell r="G4968">
            <v>1113.1013654209999</v>
          </cell>
          <cell r="H4968">
            <v>50.2801032583356</v>
          </cell>
          <cell r="I4968">
            <v>51.382526625311101</v>
          </cell>
        </row>
        <row r="4969">
          <cell r="C4969">
            <v>4965</v>
          </cell>
          <cell r="G4969">
            <v>1113.0568083329999</v>
          </cell>
          <cell r="H4969">
            <v>50.2801032583356</v>
          </cell>
          <cell r="I4969">
            <v>51.382526625311101</v>
          </cell>
        </row>
        <row r="4970">
          <cell r="C4970">
            <v>4966</v>
          </cell>
          <cell r="G4970">
            <v>1113.024488945</v>
          </cell>
          <cell r="H4970">
            <v>50.2801032583356</v>
          </cell>
          <cell r="I4970">
            <v>51.382526625311101</v>
          </cell>
        </row>
        <row r="4971">
          <cell r="C4971">
            <v>4967</v>
          </cell>
          <cell r="G4971">
            <v>1112.8973610960002</v>
          </cell>
          <cell r="H4971">
            <v>50.2776</v>
          </cell>
          <cell r="I4971">
            <v>51.382526625311101</v>
          </cell>
        </row>
        <row r="4972">
          <cell r="C4972">
            <v>4968</v>
          </cell>
          <cell r="G4972">
            <v>1112.8440197469999</v>
          </cell>
          <cell r="H4972">
            <v>50.2776</v>
          </cell>
          <cell r="I4972">
            <v>51.382526625311101</v>
          </cell>
        </row>
        <row r="4973">
          <cell r="C4973">
            <v>4969</v>
          </cell>
          <cell r="G4973">
            <v>1112.7496383809998</v>
          </cell>
          <cell r="H4973">
            <v>50.2776</v>
          </cell>
          <cell r="I4973">
            <v>51.382526625311101</v>
          </cell>
        </row>
        <row r="4974">
          <cell r="C4974">
            <v>4970</v>
          </cell>
          <cell r="G4974">
            <v>1112.7168724360001</v>
          </cell>
          <cell r="H4974">
            <v>50.2776</v>
          </cell>
          <cell r="I4974">
            <v>51.382526625311101</v>
          </cell>
        </row>
        <row r="4975">
          <cell r="C4975">
            <v>4971</v>
          </cell>
          <cell r="G4975">
            <v>1112.7114264720001</v>
          </cell>
          <cell r="H4975">
            <v>50.2776</v>
          </cell>
          <cell r="I4975">
            <v>51.382526625311101</v>
          </cell>
        </row>
        <row r="4976">
          <cell r="C4976">
            <v>4972</v>
          </cell>
          <cell r="G4976">
            <v>1112.5556873149999</v>
          </cell>
          <cell r="H4976">
            <v>50.2776</v>
          </cell>
          <cell r="I4976">
            <v>51.382526625311101</v>
          </cell>
        </row>
        <row r="4977">
          <cell r="C4977">
            <v>4973</v>
          </cell>
          <cell r="G4977">
            <v>1112.2100134469999</v>
          </cell>
          <cell r="H4977">
            <v>50.2776</v>
          </cell>
          <cell r="I4977">
            <v>51.382526625311101</v>
          </cell>
        </row>
        <row r="4978">
          <cell r="C4978">
            <v>4974</v>
          </cell>
          <cell r="G4978">
            <v>1111.9280988809999</v>
          </cell>
          <cell r="H4978">
            <v>50.2776</v>
          </cell>
          <cell r="I4978">
            <v>51.382526625311101</v>
          </cell>
        </row>
        <row r="4979">
          <cell r="C4979">
            <v>4975</v>
          </cell>
          <cell r="G4979">
            <v>1111.8672607890001</v>
          </cell>
          <cell r="H4979">
            <v>50.2776</v>
          </cell>
          <cell r="I4979">
            <v>51.382526625311101</v>
          </cell>
        </row>
        <row r="4980">
          <cell r="C4980">
            <v>4976</v>
          </cell>
          <cell r="G4980">
            <v>1111.7046616069999</v>
          </cell>
          <cell r="H4980">
            <v>50.276834015766802</v>
          </cell>
          <cell r="I4980">
            <v>51.382526625311101</v>
          </cell>
        </row>
        <row r="4981">
          <cell r="C4981">
            <v>4977</v>
          </cell>
          <cell r="G4981">
            <v>1111.4849444409999</v>
          </cell>
          <cell r="H4981">
            <v>50.276834015766802</v>
          </cell>
          <cell r="I4981">
            <v>51.382526625311101</v>
          </cell>
        </row>
        <row r="4982">
          <cell r="C4982">
            <v>4978</v>
          </cell>
          <cell r="G4982">
            <v>1111.359435609</v>
          </cell>
          <cell r="H4982">
            <v>50.276834015766802</v>
          </cell>
          <cell r="I4982">
            <v>51.382526625311101</v>
          </cell>
        </row>
        <row r="4983">
          <cell r="C4983">
            <v>4979</v>
          </cell>
          <cell r="G4983">
            <v>1111.347579924</v>
          </cell>
          <cell r="H4983">
            <v>50.276834015766802</v>
          </cell>
          <cell r="I4983">
            <v>51.382526625311101</v>
          </cell>
        </row>
        <row r="4984">
          <cell r="C4984">
            <v>4980</v>
          </cell>
          <cell r="G4984">
            <v>1111.165194594</v>
          </cell>
          <cell r="H4984">
            <v>50.276834015766802</v>
          </cell>
          <cell r="I4984">
            <v>51.382526625311101</v>
          </cell>
        </row>
        <row r="4985">
          <cell r="C4985">
            <v>4981</v>
          </cell>
          <cell r="G4985">
            <v>1111.0204162900002</v>
          </cell>
          <cell r="H4985">
            <v>50.276834015766802</v>
          </cell>
          <cell r="I4985">
            <v>51.382526625311101</v>
          </cell>
        </row>
        <row r="4986">
          <cell r="C4986">
            <v>4982</v>
          </cell>
          <cell r="G4986">
            <v>1110.9851113519999</v>
          </cell>
          <cell r="H4986">
            <v>50.276834015766802</v>
          </cell>
          <cell r="I4986">
            <v>51.382526625311101</v>
          </cell>
        </row>
        <row r="4987">
          <cell r="C4987">
            <v>4983</v>
          </cell>
          <cell r="G4987">
            <v>1110.907548679</v>
          </cell>
          <cell r="H4987">
            <v>50.276834015766802</v>
          </cell>
          <cell r="I4987">
            <v>51.382526625311101</v>
          </cell>
        </row>
        <row r="4988">
          <cell r="C4988">
            <v>4984</v>
          </cell>
          <cell r="G4988">
            <v>1110.883863367</v>
          </cell>
          <cell r="H4988">
            <v>50.276834015766802</v>
          </cell>
          <cell r="I4988">
            <v>51.382526625311101</v>
          </cell>
        </row>
        <row r="4989">
          <cell r="C4989">
            <v>4985</v>
          </cell>
          <cell r="G4989">
            <v>1110.720022708</v>
          </cell>
          <cell r="H4989">
            <v>50.276834015766802</v>
          </cell>
          <cell r="I4989">
            <v>51.382526625311101</v>
          </cell>
        </row>
        <row r="4990">
          <cell r="C4990">
            <v>4986</v>
          </cell>
          <cell r="G4990">
            <v>1110.534250704</v>
          </cell>
          <cell r="H4990">
            <v>50.2664603194862</v>
          </cell>
          <cell r="I4990">
            <v>51.382526625311101</v>
          </cell>
        </row>
        <row r="4991">
          <cell r="C4991">
            <v>4987</v>
          </cell>
          <cell r="G4991">
            <v>1110.523654807</v>
          </cell>
          <cell r="H4991">
            <v>50.2664603194862</v>
          </cell>
          <cell r="I4991">
            <v>51.382526625311101</v>
          </cell>
        </row>
        <row r="4992">
          <cell r="C4992">
            <v>4988</v>
          </cell>
          <cell r="G4992">
            <v>1110.4631001400001</v>
          </cell>
          <cell r="H4992">
            <v>50.2664603194862</v>
          </cell>
          <cell r="I4992">
            <v>51.382526625311101</v>
          </cell>
        </row>
        <row r="4993">
          <cell r="C4993">
            <v>4989</v>
          </cell>
          <cell r="G4993">
            <v>1110.452371719</v>
          </cell>
          <cell r="H4993">
            <v>50.2664603194862</v>
          </cell>
          <cell r="I4993">
            <v>51.382526625311101</v>
          </cell>
        </row>
        <row r="4994">
          <cell r="C4994">
            <v>4990</v>
          </cell>
          <cell r="G4994">
            <v>1110.4405443190001</v>
          </cell>
          <cell r="H4994">
            <v>50.2664603194862</v>
          </cell>
          <cell r="I4994">
            <v>51.382526625311101</v>
          </cell>
        </row>
        <row r="4995">
          <cell r="C4995">
            <v>4991</v>
          </cell>
          <cell r="G4995">
            <v>1110.2880670330001</v>
          </cell>
          <cell r="H4995">
            <v>50.2664603194862</v>
          </cell>
          <cell r="I4995">
            <v>51.382526625311101</v>
          </cell>
        </row>
        <row r="4996">
          <cell r="C4996">
            <v>4992</v>
          </cell>
          <cell r="G4996">
            <v>1110.195645943</v>
          </cell>
          <cell r="H4996">
            <v>50.2664603194862</v>
          </cell>
          <cell r="I4996">
            <v>51.382526625311101</v>
          </cell>
        </row>
        <row r="4997">
          <cell r="C4997">
            <v>4993</v>
          </cell>
          <cell r="G4997">
            <v>1110.12832989</v>
          </cell>
          <cell r="H4997">
            <v>50.2664603194862</v>
          </cell>
          <cell r="I4997">
            <v>51.382526625311101</v>
          </cell>
        </row>
        <row r="4998">
          <cell r="C4998">
            <v>4994</v>
          </cell>
          <cell r="G4998">
            <v>1110.0885306130001</v>
          </cell>
          <cell r="H4998">
            <v>50.2664603194862</v>
          </cell>
          <cell r="I4998">
            <v>51.382526625311101</v>
          </cell>
        </row>
        <row r="4999">
          <cell r="C4999">
            <v>4995</v>
          </cell>
          <cell r="G4999">
            <v>1109.700755243</v>
          </cell>
          <cell r="H4999">
            <v>50.2664603194862</v>
          </cell>
          <cell r="I4999">
            <v>51.382526625311101</v>
          </cell>
        </row>
        <row r="5000">
          <cell r="C5000">
            <v>4996</v>
          </cell>
          <cell r="G5000">
            <v>1109.631006241</v>
          </cell>
          <cell r="H5000">
            <v>50.263800000000003</v>
          </cell>
          <cell r="I5000">
            <v>51.382526625311101</v>
          </cell>
        </row>
        <row r="5001">
          <cell r="C5001">
            <v>4997</v>
          </cell>
          <cell r="G5001">
            <v>1109.3922042489999</v>
          </cell>
          <cell r="H5001">
            <v>50.263800000000003</v>
          </cell>
          <cell r="I5001">
            <v>51.382526625311101</v>
          </cell>
        </row>
        <row r="5002">
          <cell r="C5002">
            <v>4998</v>
          </cell>
          <cell r="G5002">
            <v>1109.2728542</v>
          </cell>
          <cell r="H5002">
            <v>50.263800000000003</v>
          </cell>
          <cell r="I5002">
            <v>51.382526625311101</v>
          </cell>
        </row>
        <row r="5003">
          <cell r="C5003">
            <v>4999</v>
          </cell>
          <cell r="G5003">
            <v>1109.2438324029999</v>
          </cell>
          <cell r="H5003">
            <v>50.263800000000003</v>
          </cell>
          <cell r="I5003">
            <v>51.382526625311101</v>
          </cell>
        </row>
        <row r="5004">
          <cell r="C5004">
            <v>5000</v>
          </cell>
          <cell r="G5004">
            <v>1109.1102522450001</v>
          </cell>
          <cell r="H5004">
            <v>50.262099999999997</v>
          </cell>
          <cell r="I5004">
            <v>51.382526625311101</v>
          </cell>
        </row>
        <row r="5005">
          <cell r="C5005">
            <v>5001</v>
          </cell>
          <cell r="G5005">
            <v>1109.0707042839999</v>
          </cell>
          <cell r="H5005">
            <v>50.262099999999997</v>
          </cell>
          <cell r="I5005">
            <v>51.382526625311101</v>
          </cell>
        </row>
        <row r="5006">
          <cell r="C5006">
            <v>5002</v>
          </cell>
          <cell r="G5006">
            <v>1108.7802356139998</v>
          </cell>
          <cell r="H5006">
            <v>50.262099999999997</v>
          </cell>
          <cell r="I5006">
            <v>51.382526625311101</v>
          </cell>
        </row>
        <row r="5007">
          <cell r="C5007">
            <v>5003</v>
          </cell>
          <cell r="G5007">
            <v>1108.689838133</v>
          </cell>
          <cell r="H5007">
            <v>50.262099999999997</v>
          </cell>
          <cell r="I5007">
            <v>51.382526625311101</v>
          </cell>
        </row>
        <row r="5008">
          <cell r="C5008">
            <v>5004</v>
          </cell>
          <cell r="G5008">
            <v>1108.5921855210001</v>
          </cell>
          <cell r="H5008">
            <v>50.261699999999998</v>
          </cell>
          <cell r="I5008">
            <v>51.382526625311101</v>
          </cell>
        </row>
        <row r="5009">
          <cell r="C5009">
            <v>5005</v>
          </cell>
          <cell r="G5009">
            <v>1108.5505110419999</v>
          </cell>
          <cell r="H5009">
            <v>50.2451712628704</v>
          </cell>
          <cell r="I5009">
            <v>51.382526625311101</v>
          </cell>
        </row>
        <row r="5010">
          <cell r="C5010">
            <v>5006</v>
          </cell>
          <cell r="G5010">
            <v>1108.511414972</v>
          </cell>
          <cell r="H5010">
            <v>50.2451712628704</v>
          </cell>
          <cell r="I5010">
            <v>51.382526625311101</v>
          </cell>
        </row>
        <row r="5011">
          <cell r="C5011">
            <v>5007</v>
          </cell>
          <cell r="G5011">
            <v>1108.4097908679998</v>
          </cell>
          <cell r="H5011">
            <v>50.243299999999998</v>
          </cell>
          <cell r="I5011">
            <v>51.382526625311101</v>
          </cell>
        </row>
        <row r="5012">
          <cell r="C5012">
            <v>5008</v>
          </cell>
          <cell r="G5012">
            <v>1108.2767444390001</v>
          </cell>
          <cell r="H5012">
            <v>50.243000000000002</v>
          </cell>
          <cell r="I5012">
            <v>51.382526625311101</v>
          </cell>
        </row>
        <row r="5013">
          <cell r="C5013">
            <v>5009</v>
          </cell>
          <cell r="G5013">
            <v>1108.216711322</v>
          </cell>
          <cell r="H5013">
            <v>50.243000000000002</v>
          </cell>
          <cell r="I5013">
            <v>51.382526625311101</v>
          </cell>
        </row>
        <row r="5014">
          <cell r="C5014">
            <v>5010</v>
          </cell>
          <cell r="G5014">
            <v>1108.1156494209999</v>
          </cell>
          <cell r="H5014">
            <v>50.224800000000002</v>
          </cell>
          <cell r="I5014">
            <v>51.382526625311101</v>
          </cell>
        </row>
        <row r="5015">
          <cell r="C5015">
            <v>5011</v>
          </cell>
          <cell r="G5015">
            <v>1107.880247777</v>
          </cell>
          <cell r="H5015">
            <v>50.216799999999999</v>
          </cell>
          <cell r="I5015">
            <v>51.382526625311101</v>
          </cell>
        </row>
        <row r="5016">
          <cell r="C5016">
            <v>5012</v>
          </cell>
          <cell r="G5016">
            <v>1107.746546802</v>
          </cell>
          <cell r="H5016">
            <v>50.216799999999999</v>
          </cell>
          <cell r="I5016">
            <v>51.382526625311101</v>
          </cell>
        </row>
        <row r="5017">
          <cell r="C5017">
            <v>5013</v>
          </cell>
          <cell r="G5017">
            <v>1107.728384278</v>
          </cell>
          <cell r="H5017">
            <v>50.216799999999999</v>
          </cell>
          <cell r="I5017">
            <v>51.382526625311101</v>
          </cell>
        </row>
        <row r="5018">
          <cell r="C5018">
            <v>5014</v>
          </cell>
          <cell r="G5018">
            <v>1107.4576584449999</v>
          </cell>
          <cell r="H5018">
            <v>50.216799999999999</v>
          </cell>
          <cell r="I5018">
            <v>51.382526625311101</v>
          </cell>
        </row>
        <row r="5019">
          <cell r="C5019">
            <v>5015</v>
          </cell>
          <cell r="G5019">
            <v>1107.382702914</v>
          </cell>
          <cell r="H5019">
            <v>50.2082328548288</v>
          </cell>
          <cell r="I5019">
            <v>51.382526625311101</v>
          </cell>
        </row>
        <row r="5020">
          <cell r="C5020">
            <v>5016</v>
          </cell>
          <cell r="G5020">
            <v>1107.314075451</v>
          </cell>
          <cell r="H5020">
            <v>50.2082328548288</v>
          </cell>
          <cell r="I5020">
            <v>51.382526625311101</v>
          </cell>
        </row>
        <row r="5021">
          <cell r="C5021">
            <v>5017</v>
          </cell>
          <cell r="G5021">
            <v>1107.2869854769999</v>
          </cell>
          <cell r="H5021">
            <v>50.2082328548288</v>
          </cell>
          <cell r="I5021">
            <v>51.382526625311101</v>
          </cell>
        </row>
        <row r="5022">
          <cell r="C5022">
            <v>5018</v>
          </cell>
          <cell r="G5022">
            <v>1107.1645556890001</v>
          </cell>
          <cell r="H5022">
            <v>50.204099999999997</v>
          </cell>
          <cell r="I5022">
            <v>51.382526625311101</v>
          </cell>
        </row>
        <row r="5023">
          <cell r="C5023">
            <v>5019</v>
          </cell>
          <cell r="G5023">
            <v>1107.1306768529998</v>
          </cell>
          <cell r="H5023">
            <v>50.204099999999997</v>
          </cell>
          <cell r="I5023">
            <v>51.382526625311101</v>
          </cell>
        </row>
        <row r="5024">
          <cell r="C5024">
            <v>5020</v>
          </cell>
          <cell r="G5024">
            <v>1106.755251884</v>
          </cell>
          <cell r="H5024">
            <v>50.199800000000003</v>
          </cell>
          <cell r="I5024">
            <v>51.382526625311101</v>
          </cell>
        </row>
        <row r="5025">
          <cell r="C5025">
            <v>5021</v>
          </cell>
          <cell r="G5025">
            <v>1106.750748981</v>
          </cell>
          <cell r="H5025">
            <v>50.184600000000003</v>
          </cell>
          <cell r="I5025">
            <v>51.382526625311101</v>
          </cell>
        </row>
        <row r="5026">
          <cell r="C5026">
            <v>5022</v>
          </cell>
          <cell r="G5026">
            <v>1106.6800643219999</v>
          </cell>
          <cell r="H5026">
            <v>50.184600000000003</v>
          </cell>
          <cell r="I5026">
            <v>51.382526625311101</v>
          </cell>
        </row>
        <row r="5027">
          <cell r="C5027">
            <v>5023</v>
          </cell>
          <cell r="G5027">
            <v>1106.61338204</v>
          </cell>
          <cell r="H5027">
            <v>50.184600000000003</v>
          </cell>
          <cell r="I5027">
            <v>51.382526625311101</v>
          </cell>
        </row>
        <row r="5028">
          <cell r="C5028">
            <v>5024</v>
          </cell>
          <cell r="G5028">
            <v>1106.536978312</v>
          </cell>
          <cell r="H5028">
            <v>50.184600000000003</v>
          </cell>
          <cell r="I5028">
            <v>51.382526625311101</v>
          </cell>
        </row>
        <row r="5029">
          <cell r="C5029">
            <v>5025</v>
          </cell>
          <cell r="G5029">
            <v>1106.481148462</v>
          </cell>
          <cell r="H5029">
            <v>50.1753</v>
          </cell>
          <cell r="I5029">
            <v>51.382526625311101</v>
          </cell>
        </row>
        <row r="5030">
          <cell r="C5030">
            <v>5026</v>
          </cell>
          <cell r="G5030">
            <v>1106.4765677949999</v>
          </cell>
          <cell r="H5030">
            <v>50.1753</v>
          </cell>
          <cell r="I5030">
            <v>51.382526625311101</v>
          </cell>
        </row>
        <row r="5031">
          <cell r="C5031">
            <v>5027</v>
          </cell>
          <cell r="G5031">
            <v>1106.3071416959999</v>
          </cell>
          <cell r="H5031">
            <v>50.1753</v>
          </cell>
          <cell r="I5031">
            <v>51.382526625311101</v>
          </cell>
        </row>
        <row r="5032">
          <cell r="C5032">
            <v>5028</v>
          </cell>
          <cell r="G5032">
            <v>1106.2061778210002</v>
          </cell>
          <cell r="H5032">
            <v>50.1753</v>
          </cell>
          <cell r="I5032">
            <v>51.382526625311101</v>
          </cell>
        </row>
        <row r="5033">
          <cell r="C5033">
            <v>5029</v>
          </cell>
          <cell r="G5033">
            <v>1106.192608677</v>
          </cell>
          <cell r="H5033">
            <v>50.1753</v>
          </cell>
          <cell r="I5033">
            <v>51.382526625311101</v>
          </cell>
        </row>
        <row r="5034">
          <cell r="C5034">
            <v>5030</v>
          </cell>
          <cell r="G5034">
            <v>1105.9846420509998</v>
          </cell>
          <cell r="H5034">
            <v>50.1753</v>
          </cell>
          <cell r="I5034">
            <v>51.382526625311101</v>
          </cell>
        </row>
        <row r="5035">
          <cell r="C5035">
            <v>5031</v>
          </cell>
          <cell r="G5035">
            <v>1105.7587161600002</v>
          </cell>
          <cell r="H5035">
            <v>50.1717517738483</v>
          </cell>
          <cell r="I5035">
            <v>51.382526625311101</v>
          </cell>
        </row>
        <row r="5036">
          <cell r="C5036">
            <v>5032</v>
          </cell>
          <cell r="G5036">
            <v>1105.6744264239999</v>
          </cell>
          <cell r="H5036">
            <v>50.1717517738483</v>
          </cell>
          <cell r="I5036">
            <v>51.382526625311101</v>
          </cell>
        </row>
        <row r="5037">
          <cell r="C5037">
            <v>5033</v>
          </cell>
          <cell r="G5037">
            <v>1105.493808056</v>
          </cell>
          <cell r="H5037">
            <v>50.1717517738483</v>
          </cell>
          <cell r="I5037">
            <v>51.382526625311101</v>
          </cell>
        </row>
        <row r="5038">
          <cell r="C5038">
            <v>5034</v>
          </cell>
          <cell r="G5038">
            <v>1105.462308827</v>
          </cell>
          <cell r="H5038">
            <v>50.1717517738483</v>
          </cell>
          <cell r="I5038">
            <v>51.382526625311101</v>
          </cell>
        </row>
        <row r="5039">
          <cell r="C5039">
            <v>5035</v>
          </cell>
          <cell r="G5039">
            <v>1105.392681002</v>
          </cell>
          <cell r="H5039">
            <v>50.1706</v>
          </cell>
          <cell r="I5039">
            <v>51.382526625311101</v>
          </cell>
        </row>
        <row r="5040">
          <cell r="C5040">
            <v>5036</v>
          </cell>
          <cell r="G5040">
            <v>1105.3607072379998</v>
          </cell>
          <cell r="H5040">
            <v>50.1706</v>
          </cell>
          <cell r="I5040">
            <v>51.382526625311101</v>
          </cell>
        </row>
        <row r="5041">
          <cell r="C5041">
            <v>5037</v>
          </cell>
          <cell r="G5041">
            <v>1105.331119981</v>
          </cell>
          <cell r="H5041">
            <v>50.165999999999997</v>
          </cell>
          <cell r="I5041">
            <v>51.382526625311101</v>
          </cell>
        </row>
        <row r="5042">
          <cell r="C5042">
            <v>5038</v>
          </cell>
          <cell r="G5042">
            <v>1105.300181526</v>
          </cell>
          <cell r="H5042">
            <v>50.165999999999997</v>
          </cell>
          <cell r="I5042">
            <v>51.382526625311101</v>
          </cell>
        </row>
        <row r="5043">
          <cell r="C5043">
            <v>5039</v>
          </cell>
          <cell r="G5043">
            <v>1104.966256836</v>
          </cell>
          <cell r="H5043">
            <v>50.165999999999997</v>
          </cell>
          <cell r="I5043">
            <v>51.382526625311101</v>
          </cell>
        </row>
        <row r="5044">
          <cell r="C5044">
            <v>5040</v>
          </cell>
          <cell r="G5044">
            <v>1104.952508978</v>
          </cell>
          <cell r="H5044">
            <v>50.165999999999997</v>
          </cell>
          <cell r="I5044">
            <v>51.382526625311101</v>
          </cell>
        </row>
        <row r="5045">
          <cell r="C5045">
            <v>5041</v>
          </cell>
          <cell r="G5045">
            <v>1104.8581093580001</v>
          </cell>
          <cell r="H5045">
            <v>50.165999999999997</v>
          </cell>
          <cell r="I5045">
            <v>51.382526625311101</v>
          </cell>
        </row>
        <row r="5046">
          <cell r="C5046">
            <v>5042</v>
          </cell>
          <cell r="G5046">
            <v>1104.6573699950002</v>
          </cell>
          <cell r="H5046">
            <v>50.165999999999997</v>
          </cell>
          <cell r="I5046">
            <v>51.382526625311101</v>
          </cell>
        </row>
        <row r="5047">
          <cell r="C5047">
            <v>5043</v>
          </cell>
          <cell r="G5047">
            <v>1104.6416323259998</v>
          </cell>
          <cell r="H5047">
            <v>50.165999999999997</v>
          </cell>
          <cell r="I5047">
            <v>51.382526625311101</v>
          </cell>
        </row>
        <row r="5048">
          <cell r="C5048">
            <v>5044</v>
          </cell>
          <cell r="G5048">
            <v>1104.420762322</v>
          </cell>
          <cell r="H5048">
            <v>50.165999999999997</v>
          </cell>
          <cell r="I5048">
            <v>51.382526625311101</v>
          </cell>
        </row>
        <row r="5049">
          <cell r="C5049">
            <v>5045</v>
          </cell>
          <cell r="G5049">
            <v>1104.4060832970001</v>
          </cell>
          <cell r="H5049">
            <v>50.165999999999997</v>
          </cell>
          <cell r="I5049">
            <v>51.382526625311101</v>
          </cell>
        </row>
        <row r="5050">
          <cell r="C5050">
            <v>5046</v>
          </cell>
          <cell r="G5050">
            <v>1104.338044248</v>
          </cell>
          <cell r="H5050">
            <v>50.165999999999997</v>
          </cell>
          <cell r="I5050">
            <v>51.382526625311101</v>
          </cell>
        </row>
        <row r="5051">
          <cell r="C5051">
            <v>5047</v>
          </cell>
          <cell r="G5051">
            <v>1104.234846003</v>
          </cell>
          <cell r="H5051">
            <v>50.165999999999997</v>
          </cell>
          <cell r="I5051">
            <v>51.382526625311101</v>
          </cell>
        </row>
        <row r="5052">
          <cell r="C5052">
            <v>5048</v>
          </cell>
          <cell r="G5052">
            <v>1104.1425638210001</v>
          </cell>
          <cell r="H5052">
            <v>50.165999999999997</v>
          </cell>
          <cell r="I5052">
            <v>51.382526625311101</v>
          </cell>
        </row>
        <row r="5053">
          <cell r="C5053">
            <v>5049</v>
          </cell>
          <cell r="G5053">
            <v>1104.037212852</v>
          </cell>
          <cell r="H5053">
            <v>50.157299999999999</v>
          </cell>
          <cell r="I5053">
            <v>51.382526625311101</v>
          </cell>
        </row>
        <row r="5054">
          <cell r="C5054">
            <v>5050</v>
          </cell>
          <cell r="G5054">
            <v>1103.9337575650002</v>
          </cell>
          <cell r="H5054">
            <v>50.157299999999999</v>
          </cell>
          <cell r="I5054">
            <v>51.382526625311101</v>
          </cell>
        </row>
        <row r="5055">
          <cell r="C5055">
            <v>5051</v>
          </cell>
          <cell r="G5055">
            <v>1103.718765544</v>
          </cell>
          <cell r="H5055">
            <v>50.157299999999999</v>
          </cell>
          <cell r="I5055">
            <v>51.382526625311101</v>
          </cell>
        </row>
        <row r="5056">
          <cell r="C5056">
            <v>5052</v>
          </cell>
          <cell r="G5056">
            <v>1103.6233078340001</v>
          </cell>
          <cell r="H5056">
            <v>50.157299999999999</v>
          </cell>
          <cell r="I5056">
            <v>51.382526625311101</v>
          </cell>
        </row>
        <row r="5057">
          <cell r="C5057">
            <v>5053</v>
          </cell>
          <cell r="G5057">
            <v>1103.5883521400001</v>
          </cell>
          <cell r="H5057">
            <v>50.157299999999999</v>
          </cell>
          <cell r="I5057">
            <v>51.382526625311101</v>
          </cell>
        </row>
        <row r="5058">
          <cell r="C5058">
            <v>5054</v>
          </cell>
          <cell r="G5058">
            <v>1103.5659242269999</v>
          </cell>
          <cell r="H5058">
            <v>50.157299999999999</v>
          </cell>
          <cell r="I5058">
            <v>51.382526625311101</v>
          </cell>
        </row>
        <row r="5059">
          <cell r="C5059">
            <v>5055</v>
          </cell>
          <cell r="G5059">
            <v>1103.5606690950001</v>
          </cell>
          <cell r="H5059">
            <v>50.157299999999999</v>
          </cell>
          <cell r="I5059">
            <v>51.382526625311101</v>
          </cell>
        </row>
        <row r="5060">
          <cell r="C5060">
            <v>5056</v>
          </cell>
          <cell r="G5060">
            <v>1103.448164658</v>
          </cell>
          <cell r="H5060">
            <v>50.157299999999999</v>
          </cell>
          <cell r="I5060">
            <v>51.382526625311101</v>
          </cell>
        </row>
        <row r="5061">
          <cell r="C5061">
            <v>5057</v>
          </cell>
          <cell r="G5061">
            <v>1103.34155291</v>
          </cell>
          <cell r="H5061">
            <v>50.157299999999999</v>
          </cell>
          <cell r="I5061">
            <v>51.382526625311101</v>
          </cell>
        </row>
        <row r="5062">
          <cell r="C5062">
            <v>5058</v>
          </cell>
          <cell r="G5062">
            <v>1103.1530867189999</v>
          </cell>
          <cell r="H5062">
            <v>50.157299999999999</v>
          </cell>
          <cell r="I5062">
            <v>51.382526625311101</v>
          </cell>
        </row>
        <row r="5063">
          <cell r="C5063">
            <v>5059</v>
          </cell>
          <cell r="G5063">
            <v>1103.1403952619999</v>
          </cell>
          <cell r="H5063">
            <v>50.155120323570102</v>
          </cell>
          <cell r="I5063">
            <v>51.382526625311101</v>
          </cell>
        </row>
        <row r="5064">
          <cell r="C5064">
            <v>5060</v>
          </cell>
          <cell r="G5064">
            <v>1103.094777843</v>
          </cell>
          <cell r="H5064">
            <v>50.155120323570102</v>
          </cell>
          <cell r="I5064">
            <v>51.382526625311101</v>
          </cell>
        </row>
        <row r="5065">
          <cell r="C5065">
            <v>5061</v>
          </cell>
          <cell r="G5065">
            <v>1103.0575106629999</v>
          </cell>
          <cell r="H5065">
            <v>50.155120323570102</v>
          </cell>
          <cell r="I5065">
            <v>51.382526625311101</v>
          </cell>
        </row>
        <row r="5066">
          <cell r="C5066">
            <v>5062</v>
          </cell>
          <cell r="G5066">
            <v>1103.0085135890001</v>
          </cell>
          <cell r="H5066">
            <v>50.155120323570102</v>
          </cell>
          <cell r="I5066">
            <v>51.382526625311101</v>
          </cell>
        </row>
        <row r="5067">
          <cell r="C5067">
            <v>5063</v>
          </cell>
          <cell r="G5067">
            <v>1102.632949564</v>
          </cell>
          <cell r="H5067">
            <v>50.155120323570102</v>
          </cell>
          <cell r="I5067">
            <v>51.382526625311101</v>
          </cell>
        </row>
        <row r="5068">
          <cell r="C5068">
            <v>5064</v>
          </cell>
          <cell r="G5068">
            <v>1102.3602933129998</v>
          </cell>
          <cell r="H5068">
            <v>50.155120323570102</v>
          </cell>
          <cell r="I5068">
            <v>51.382526625311101</v>
          </cell>
        </row>
        <row r="5069">
          <cell r="C5069">
            <v>5065</v>
          </cell>
          <cell r="G5069">
            <v>1102.2461740220001</v>
          </cell>
          <cell r="H5069">
            <v>50.155120323570102</v>
          </cell>
          <cell r="I5069">
            <v>51.382526625311101</v>
          </cell>
        </row>
        <row r="5070">
          <cell r="C5070">
            <v>5066</v>
          </cell>
          <cell r="G5070">
            <v>1102.2174157290001</v>
          </cell>
          <cell r="H5070">
            <v>50.145748211148899</v>
          </cell>
          <cell r="I5070">
            <v>51.382526625311101</v>
          </cell>
        </row>
        <row r="5071">
          <cell r="C5071">
            <v>5067</v>
          </cell>
          <cell r="G5071">
            <v>1102.1544465040001</v>
          </cell>
          <cell r="H5071">
            <v>50.145748211148899</v>
          </cell>
          <cell r="I5071">
            <v>51.382526625311101</v>
          </cell>
        </row>
        <row r="5072">
          <cell r="C5072">
            <v>5068</v>
          </cell>
          <cell r="G5072">
            <v>1101.941774116</v>
          </cell>
          <cell r="H5072">
            <v>50.145499999999998</v>
          </cell>
          <cell r="I5072">
            <v>51.382526625311101</v>
          </cell>
        </row>
        <row r="5073">
          <cell r="C5073">
            <v>5069</v>
          </cell>
          <cell r="G5073">
            <v>1101.8148493009999</v>
          </cell>
          <cell r="H5073">
            <v>50.145499999999998</v>
          </cell>
          <cell r="I5073">
            <v>51.382526625311101</v>
          </cell>
        </row>
        <row r="5074">
          <cell r="C5074">
            <v>5070</v>
          </cell>
          <cell r="G5074">
            <v>1101.7721718739999</v>
          </cell>
          <cell r="H5074">
            <v>50.145499999999998</v>
          </cell>
          <cell r="I5074">
            <v>51.382526625311101</v>
          </cell>
        </row>
        <row r="5075">
          <cell r="C5075">
            <v>5071</v>
          </cell>
          <cell r="G5075">
            <v>1101.7567474179998</v>
          </cell>
          <cell r="H5075">
            <v>50.141140873765401</v>
          </cell>
          <cell r="I5075">
            <v>51.382526625311101</v>
          </cell>
        </row>
        <row r="5076">
          <cell r="C5076">
            <v>5072</v>
          </cell>
          <cell r="G5076">
            <v>1101.678081478</v>
          </cell>
          <cell r="H5076">
            <v>50.141140873765401</v>
          </cell>
          <cell r="I5076">
            <v>51.382526625311101</v>
          </cell>
        </row>
        <row r="5077">
          <cell r="C5077">
            <v>5073</v>
          </cell>
          <cell r="G5077">
            <v>1101.592437215</v>
          </cell>
          <cell r="H5077">
            <v>50.1282</v>
          </cell>
          <cell r="I5077">
            <v>51.382526625311101</v>
          </cell>
        </row>
        <row r="5078">
          <cell r="C5078">
            <v>5074</v>
          </cell>
          <cell r="G5078">
            <v>1101.2350150959999</v>
          </cell>
          <cell r="H5078">
            <v>50.1282</v>
          </cell>
          <cell r="I5078">
            <v>51.382526625311101</v>
          </cell>
        </row>
        <row r="5079">
          <cell r="C5079">
            <v>5075</v>
          </cell>
          <cell r="G5079">
            <v>1101.069593594</v>
          </cell>
          <cell r="H5079">
            <v>50.1282</v>
          </cell>
          <cell r="I5079">
            <v>51.382526625311101</v>
          </cell>
        </row>
        <row r="5080">
          <cell r="C5080">
            <v>5076</v>
          </cell>
          <cell r="G5080">
            <v>1101.0070572879999</v>
          </cell>
          <cell r="H5080">
            <v>50.1282</v>
          </cell>
          <cell r="I5080">
            <v>51.382526625311101</v>
          </cell>
        </row>
        <row r="5081">
          <cell r="C5081">
            <v>5077</v>
          </cell>
          <cell r="G5081">
            <v>1100.9072637449999</v>
          </cell>
          <cell r="H5081">
            <v>50.123199999999997</v>
          </cell>
          <cell r="I5081">
            <v>51.382526625311101</v>
          </cell>
        </row>
        <row r="5082">
          <cell r="C5082">
            <v>5078</v>
          </cell>
          <cell r="G5082">
            <v>1100.5078482649999</v>
          </cell>
          <cell r="H5082">
            <v>50.123199999999997</v>
          </cell>
          <cell r="I5082">
            <v>51.382526625311101</v>
          </cell>
        </row>
        <row r="5083">
          <cell r="C5083">
            <v>5079</v>
          </cell>
          <cell r="G5083">
            <v>1100.4667197050001</v>
          </cell>
          <cell r="H5083">
            <v>50.123199999999997</v>
          </cell>
          <cell r="I5083">
            <v>51.382526625311101</v>
          </cell>
        </row>
        <row r="5084">
          <cell r="C5084">
            <v>5080</v>
          </cell>
          <cell r="G5084">
            <v>1100.3155633630001</v>
          </cell>
          <cell r="H5084">
            <v>50.119599999999998</v>
          </cell>
          <cell r="I5084">
            <v>51.382526625311101</v>
          </cell>
        </row>
        <row r="5085">
          <cell r="C5085">
            <v>5081</v>
          </cell>
          <cell r="G5085">
            <v>1100.2949131829998</v>
          </cell>
          <cell r="H5085">
            <v>50.119599999999998</v>
          </cell>
          <cell r="I5085">
            <v>51.382526625311101</v>
          </cell>
        </row>
        <row r="5086">
          <cell r="C5086">
            <v>5082</v>
          </cell>
          <cell r="G5086">
            <v>1100.25531959</v>
          </cell>
          <cell r="H5086">
            <v>50.118600000000001</v>
          </cell>
          <cell r="I5086">
            <v>51.382526625311101</v>
          </cell>
        </row>
        <row r="5087">
          <cell r="C5087">
            <v>5083</v>
          </cell>
          <cell r="G5087">
            <v>1100.091251542</v>
          </cell>
          <cell r="H5087">
            <v>50.1126</v>
          </cell>
          <cell r="I5087">
            <v>51.382526625311101</v>
          </cell>
        </row>
        <row r="5088">
          <cell r="C5088">
            <v>5084</v>
          </cell>
          <cell r="G5088">
            <v>1099.994716358</v>
          </cell>
          <cell r="H5088">
            <v>50.1126</v>
          </cell>
          <cell r="I5088">
            <v>51.382526625311101</v>
          </cell>
        </row>
        <row r="5089">
          <cell r="C5089">
            <v>5085</v>
          </cell>
          <cell r="G5089">
            <v>1099.8249931989999</v>
          </cell>
          <cell r="H5089">
            <v>50.1126</v>
          </cell>
          <cell r="I5089">
            <v>51.382526625311101</v>
          </cell>
        </row>
        <row r="5090">
          <cell r="C5090">
            <v>5086</v>
          </cell>
          <cell r="G5090">
            <v>1099.500674248</v>
          </cell>
          <cell r="H5090">
            <v>50.107199999999999</v>
          </cell>
          <cell r="I5090">
            <v>51.382526625311101</v>
          </cell>
        </row>
        <row r="5091">
          <cell r="C5091">
            <v>5087</v>
          </cell>
          <cell r="G5091">
            <v>1099.3226080899999</v>
          </cell>
          <cell r="H5091">
            <v>50.107199999999999</v>
          </cell>
          <cell r="I5091">
            <v>51.382526625311101</v>
          </cell>
        </row>
        <row r="5092">
          <cell r="C5092">
            <v>5088</v>
          </cell>
          <cell r="G5092">
            <v>1099.2957456520001</v>
          </cell>
          <cell r="H5092">
            <v>50.107199999999999</v>
          </cell>
          <cell r="I5092">
            <v>51.382526625311101</v>
          </cell>
        </row>
        <row r="5093">
          <cell r="C5093">
            <v>5089</v>
          </cell>
          <cell r="G5093">
            <v>1099.2731912950001</v>
          </cell>
          <cell r="H5093">
            <v>50.107199999999999</v>
          </cell>
          <cell r="I5093">
            <v>51.382526625311101</v>
          </cell>
        </row>
        <row r="5094">
          <cell r="C5094">
            <v>5090</v>
          </cell>
          <cell r="G5094">
            <v>1099.241032696</v>
          </cell>
          <cell r="H5094">
            <v>50.106499999999997</v>
          </cell>
          <cell r="I5094">
            <v>51.382526625311101</v>
          </cell>
        </row>
        <row r="5095">
          <cell r="C5095">
            <v>5091</v>
          </cell>
          <cell r="G5095">
            <v>1099.054290884</v>
          </cell>
          <cell r="H5095">
            <v>50.106499999999997</v>
          </cell>
          <cell r="I5095">
            <v>51.382526625311101</v>
          </cell>
        </row>
        <row r="5096">
          <cell r="C5096">
            <v>5092</v>
          </cell>
          <cell r="G5096">
            <v>1099.044016306</v>
          </cell>
          <cell r="H5096">
            <v>50.106499999999997</v>
          </cell>
          <cell r="I5096">
            <v>51.382526625311101</v>
          </cell>
        </row>
        <row r="5097">
          <cell r="C5097">
            <v>5093</v>
          </cell>
          <cell r="G5097">
            <v>1098.924316934</v>
          </cell>
          <cell r="H5097">
            <v>50.106499999999997</v>
          </cell>
          <cell r="I5097">
            <v>51.382526625311101</v>
          </cell>
        </row>
        <row r="5098">
          <cell r="C5098">
            <v>5094</v>
          </cell>
          <cell r="G5098">
            <v>1098.918349369</v>
          </cell>
          <cell r="H5098">
            <v>50.106499999999997</v>
          </cell>
          <cell r="I5098">
            <v>51.382526625311101</v>
          </cell>
        </row>
        <row r="5099">
          <cell r="C5099">
            <v>5095</v>
          </cell>
          <cell r="G5099">
            <v>1098.658695177</v>
          </cell>
          <cell r="H5099">
            <v>50.106499999999997</v>
          </cell>
          <cell r="I5099">
            <v>51.382526625311101</v>
          </cell>
        </row>
        <row r="5100">
          <cell r="C5100">
            <v>5096</v>
          </cell>
          <cell r="G5100">
            <v>1098.278817437</v>
          </cell>
          <cell r="H5100">
            <v>50.104021328202002</v>
          </cell>
          <cell r="I5100">
            <v>51.382526625311101</v>
          </cell>
        </row>
        <row r="5101">
          <cell r="C5101">
            <v>5097</v>
          </cell>
          <cell r="G5101">
            <v>1098.112822495</v>
          </cell>
          <cell r="H5101">
            <v>50.104021328202002</v>
          </cell>
          <cell r="I5101">
            <v>51.382526625311101</v>
          </cell>
        </row>
        <row r="5102">
          <cell r="C5102">
            <v>5098</v>
          </cell>
          <cell r="G5102">
            <v>1097.9454208539998</v>
          </cell>
          <cell r="H5102">
            <v>50.104021328202002</v>
          </cell>
          <cell r="I5102">
            <v>51.382526625311101</v>
          </cell>
        </row>
        <row r="5103">
          <cell r="C5103">
            <v>5099</v>
          </cell>
          <cell r="G5103">
            <v>1097.8150708930002</v>
          </cell>
          <cell r="H5103">
            <v>50.104021328202002</v>
          </cell>
          <cell r="I5103">
            <v>51.382526625311101</v>
          </cell>
        </row>
        <row r="5104">
          <cell r="C5104">
            <v>5100</v>
          </cell>
          <cell r="G5104">
            <v>1097.5053054579998</v>
          </cell>
          <cell r="H5104">
            <v>50.104021328202002</v>
          </cell>
          <cell r="I5104">
            <v>51.382526625311101</v>
          </cell>
        </row>
        <row r="5105">
          <cell r="C5105">
            <v>5101</v>
          </cell>
          <cell r="G5105">
            <v>1097.4365372069999</v>
          </cell>
          <cell r="H5105">
            <v>50.104021328202002</v>
          </cell>
          <cell r="I5105">
            <v>51.382526625311101</v>
          </cell>
        </row>
        <row r="5106">
          <cell r="C5106">
            <v>5102</v>
          </cell>
          <cell r="G5106">
            <v>1097.3663083250001</v>
          </cell>
          <cell r="H5106">
            <v>50.104021328202002</v>
          </cell>
          <cell r="I5106">
            <v>51.382526625311101</v>
          </cell>
        </row>
        <row r="5107">
          <cell r="C5107">
            <v>5103</v>
          </cell>
          <cell r="G5107">
            <v>1097.3612153300001</v>
          </cell>
          <cell r="H5107">
            <v>50.104021328202002</v>
          </cell>
          <cell r="I5107">
            <v>51.382526625311101</v>
          </cell>
        </row>
        <row r="5108">
          <cell r="C5108">
            <v>5104</v>
          </cell>
          <cell r="G5108">
            <v>1097.322814246</v>
          </cell>
          <cell r="H5108">
            <v>50.104021328202002</v>
          </cell>
          <cell r="I5108">
            <v>51.382526625311101</v>
          </cell>
        </row>
        <row r="5109">
          <cell r="C5109">
            <v>5105</v>
          </cell>
          <cell r="G5109">
            <v>1097.306164886</v>
          </cell>
          <cell r="H5109">
            <v>50.104021328202002</v>
          </cell>
          <cell r="I5109">
            <v>51.382526625311101</v>
          </cell>
        </row>
        <row r="5110">
          <cell r="C5110">
            <v>5106</v>
          </cell>
          <cell r="G5110">
            <v>1097.2645757550001</v>
          </cell>
          <cell r="H5110">
            <v>50.1021</v>
          </cell>
          <cell r="I5110">
            <v>51.382526625311101</v>
          </cell>
        </row>
        <row r="5111">
          <cell r="C5111">
            <v>5107</v>
          </cell>
          <cell r="G5111">
            <v>1097.1916276889999</v>
          </cell>
          <cell r="H5111">
            <v>50.1021</v>
          </cell>
          <cell r="I5111">
            <v>51.382526625311101</v>
          </cell>
        </row>
        <row r="5112">
          <cell r="C5112">
            <v>5108</v>
          </cell>
          <cell r="G5112">
            <v>1096.8703165950001</v>
          </cell>
          <cell r="H5112">
            <v>50.1021</v>
          </cell>
          <cell r="I5112">
            <v>51.382526625311101</v>
          </cell>
        </row>
        <row r="5113">
          <cell r="C5113">
            <v>5109</v>
          </cell>
          <cell r="G5113">
            <v>1096.8241543010001</v>
          </cell>
          <cell r="H5113">
            <v>50.1021</v>
          </cell>
          <cell r="I5113">
            <v>51.382526625311101</v>
          </cell>
        </row>
        <row r="5114">
          <cell r="C5114">
            <v>5110</v>
          </cell>
          <cell r="G5114">
            <v>1096.712884994</v>
          </cell>
          <cell r="H5114">
            <v>50.086525756438398</v>
          </cell>
          <cell r="I5114">
            <v>51.382526625311101</v>
          </cell>
        </row>
        <row r="5115">
          <cell r="C5115">
            <v>5111</v>
          </cell>
          <cell r="G5115">
            <v>1096.6498493069998</v>
          </cell>
          <cell r="H5115">
            <v>50.086525756438398</v>
          </cell>
          <cell r="I5115">
            <v>51.382526625311101</v>
          </cell>
        </row>
        <row r="5116">
          <cell r="C5116">
            <v>5112</v>
          </cell>
          <cell r="G5116">
            <v>1096.6183567410001</v>
          </cell>
          <cell r="H5116">
            <v>50.086525756438398</v>
          </cell>
          <cell r="I5116">
            <v>51.382526625311101</v>
          </cell>
        </row>
        <row r="5117">
          <cell r="C5117">
            <v>5113</v>
          </cell>
          <cell r="G5117">
            <v>1096.4940762020001</v>
          </cell>
          <cell r="H5117">
            <v>50.086525756438398</v>
          </cell>
          <cell r="I5117">
            <v>51.382526625311101</v>
          </cell>
        </row>
        <row r="5118">
          <cell r="C5118">
            <v>5114</v>
          </cell>
          <cell r="G5118">
            <v>1096.4654497489998</v>
          </cell>
          <cell r="H5118">
            <v>50.086525756438398</v>
          </cell>
          <cell r="I5118">
            <v>51.382526625311101</v>
          </cell>
        </row>
        <row r="5119">
          <cell r="C5119">
            <v>5115</v>
          </cell>
          <cell r="G5119">
            <v>1096.455520083</v>
          </cell>
          <cell r="H5119">
            <v>50.086525756438398</v>
          </cell>
          <cell r="I5119">
            <v>51.382526625311101</v>
          </cell>
        </row>
        <row r="5120">
          <cell r="C5120">
            <v>5116</v>
          </cell>
          <cell r="G5120">
            <v>1096.383634859</v>
          </cell>
          <cell r="H5120">
            <v>50.086525756438398</v>
          </cell>
          <cell r="I5120">
            <v>51.382526625311101</v>
          </cell>
        </row>
        <row r="5121">
          <cell r="C5121">
            <v>5117</v>
          </cell>
          <cell r="G5121">
            <v>1096.327594136</v>
          </cell>
          <cell r="H5121">
            <v>50.086525756438398</v>
          </cell>
          <cell r="I5121">
            <v>51.382526625311101</v>
          </cell>
        </row>
        <row r="5122">
          <cell r="C5122">
            <v>5118</v>
          </cell>
          <cell r="G5122">
            <v>1096.19567738</v>
          </cell>
          <cell r="H5122">
            <v>50.086525756438398</v>
          </cell>
          <cell r="I5122">
            <v>51.382526625311101</v>
          </cell>
        </row>
        <row r="5123">
          <cell r="C5123">
            <v>5119</v>
          </cell>
          <cell r="G5123">
            <v>1096.0421558549999</v>
          </cell>
          <cell r="H5123">
            <v>50.086525756438398</v>
          </cell>
          <cell r="I5123">
            <v>51.382526625311101</v>
          </cell>
        </row>
        <row r="5124">
          <cell r="C5124">
            <v>5120</v>
          </cell>
          <cell r="G5124">
            <v>1095.9148855950002</v>
          </cell>
          <cell r="H5124">
            <v>50.082700000000003</v>
          </cell>
          <cell r="I5124">
            <v>51.382526625311101</v>
          </cell>
        </row>
        <row r="5125">
          <cell r="C5125">
            <v>5121</v>
          </cell>
          <cell r="G5125">
            <v>1095.818022205</v>
          </cell>
          <cell r="H5125">
            <v>50.082700000000003</v>
          </cell>
          <cell r="I5125">
            <v>51.382526625311101</v>
          </cell>
        </row>
        <row r="5126">
          <cell r="C5126">
            <v>5122</v>
          </cell>
          <cell r="G5126">
            <v>1095.657540577</v>
          </cell>
          <cell r="H5126">
            <v>50.082700000000003</v>
          </cell>
          <cell r="I5126">
            <v>51.382526625311101</v>
          </cell>
        </row>
        <row r="5127">
          <cell r="C5127">
            <v>5123</v>
          </cell>
          <cell r="G5127">
            <v>1095.603994608</v>
          </cell>
          <cell r="H5127">
            <v>50.0822</v>
          </cell>
          <cell r="I5127">
            <v>51.382526625311101</v>
          </cell>
        </row>
        <row r="5128">
          <cell r="C5128">
            <v>5124</v>
          </cell>
          <cell r="G5128">
            <v>1095.5102711</v>
          </cell>
          <cell r="H5128">
            <v>50.0822</v>
          </cell>
          <cell r="I5128">
            <v>51.382526625311101</v>
          </cell>
        </row>
        <row r="5129">
          <cell r="C5129">
            <v>5125</v>
          </cell>
          <cell r="G5129">
            <v>1095.1579209910001</v>
          </cell>
          <cell r="H5129">
            <v>50.066800000000001</v>
          </cell>
          <cell r="I5129">
            <v>51.382526625311101</v>
          </cell>
        </row>
        <row r="5130">
          <cell r="C5130">
            <v>5126</v>
          </cell>
          <cell r="G5130">
            <v>1094.9752072020001</v>
          </cell>
          <cell r="H5130">
            <v>50.066800000000001</v>
          </cell>
          <cell r="I5130">
            <v>51.382526625311101</v>
          </cell>
        </row>
        <row r="5131">
          <cell r="C5131">
            <v>5127</v>
          </cell>
          <cell r="G5131">
            <v>1094.8580253530001</v>
          </cell>
          <cell r="H5131">
            <v>50.058772251149797</v>
          </cell>
          <cell r="I5131">
            <v>51.382526625311101</v>
          </cell>
        </row>
        <row r="5132">
          <cell r="C5132">
            <v>5128</v>
          </cell>
          <cell r="G5132">
            <v>1094.849008851</v>
          </cell>
          <cell r="H5132">
            <v>50.048299999999998</v>
          </cell>
          <cell r="I5132">
            <v>51.382526625311101</v>
          </cell>
        </row>
        <row r="5133">
          <cell r="C5133">
            <v>5129</v>
          </cell>
          <cell r="G5133">
            <v>1094.734959097</v>
          </cell>
          <cell r="H5133">
            <v>50.048299999999998</v>
          </cell>
          <cell r="I5133">
            <v>51.382526625311101</v>
          </cell>
        </row>
        <row r="5134">
          <cell r="C5134">
            <v>5130</v>
          </cell>
          <cell r="G5134">
            <v>1094.490249665</v>
          </cell>
          <cell r="H5134">
            <v>50.045373618025899</v>
          </cell>
          <cell r="I5134">
            <v>51.382526625311101</v>
          </cell>
        </row>
        <row r="5135">
          <cell r="C5135">
            <v>5131</v>
          </cell>
          <cell r="G5135">
            <v>1094.3952639080001</v>
          </cell>
          <cell r="H5135">
            <v>50.045373618025899</v>
          </cell>
          <cell r="I5135">
            <v>51.382526625311101</v>
          </cell>
        </row>
        <row r="5136">
          <cell r="C5136">
            <v>5132</v>
          </cell>
          <cell r="G5136">
            <v>1094.2794572180001</v>
          </cell>
          <cell r="H5136">
            <v>50.045373618025899</v>
          </cell>
          <cell r="I5136">
            <v>51.382526625311101</v>
          </cell>
        </row>
        <row r="5137">
          <cell r="C5137">
            <v>5133</v>
          </cell>
          <cell r="G5137">
            <v>1094.2581011</v>
          </cell>
          <cell r="H5137">
            <v>50.045373618025899</v>
          </cell>
          <cell r="I5137">
            <v>51.382526625311101</v>
          </cell>
        </row>
        <row r="5138">
          <cell r="C5138">
            <v>5134</v>
          </cell>
          <cell r="G5138">
            <v>1094.1726403489999</v>
          </cell>
          <cell r="H5138">
            <v>50.045373618025899</v>
          </cell>
          <cell r="I5138">
            <v>51.382526625311101</v>
          </cell>
        </row>
        <row r="5139">
          <cell r="C5139">
            <v>5135</v>
          </cell>
          <cell r="G5139">
            <v>1094.066189443</v>
          </cell>
          <cell r="H5139">
            <v>50.045373618025899</v>
          </cell>
          <cell r="I5139">
            <v>51.382526625311101</v>
          </cell>
        </row>
        <row r="5140">
          <cell r="C5140">
            <v>5136</v>
          </cell>
          <cell r="G5140">
            <v>1093.938797521</v>
          </cell>
          <cell r="H5140">
            <v>50.045373618025899</v>
          </cell>
          <cell r="I5140">
            <v>51.382526625311101</v>
          </cell>
        </row>
        <row r="5141">
          <cell r="C5141">
            <v>5137</v>
          </cell>
          <cell r="G5141">
            <v>1093.934657563</v>
          </cell>
          <cell r="H5141">
            <v>50.045373618025899</v>
          </cell>
          <cell r="I5141">
            <v>51.382526625311101</v>
          </cell>
        </row>
        <row r="5142">
          <cell r="C5142">
            <v>5138</v>
          </cell>
          <cell r="G5142">
            <v>1093.3992134149998</v>
          </cell>
          <cell r="H5142">
            <v>50.043500000000002</v>
          </cell>
          <cell r="I5142">
            <v>51.382526625311101</v>
          </cell>
        </row>
        <row r="5143">
          <cell r="C5143">
            <v>5139</v>
          </cell>
          <cell r="G5143">
            <v>1093.2388006629999</v>
          </cell>
          <cell r="H5143">
            <v>50.038358890126702</v>
          </cell>
          <cell r="I5143">
            <v>51.382526625311101</v>
          </cell>
        </row>
        <row r="5144">
          <cell r="C5144">
            <v>5140</v>
          </cell>
          <cell r="G5144">
            <v>1093.1570982129999</v>
          </cell>
          <cell r="H5144">
            <v>50.038358890126702</v>
          </cell>
          <cell r="I5144">
            <v>51.382526625311101</v>
          </cell>
        </row>
        <row r="5145">
          <cell r="C5145">
            <v>5141</v>
          </cell>
          <cell r="G5145">
            <v>1093.0271196039998</v>
          </cell>
          <cell r="H5145">
            <v>50.037715837115698</v>
          </cell>
          <cell r="I5145">
            <v>51.382526625311101</v>
          </cell>
        </row>
        <row r="5146">
          <cell r="C5146">
            <v>5142</v>
          </cell>
          <cell r="G5146">
            <v>1092.9834706439999</v>
          </cell>
          <cell r="H5146">
            <v>50.029628254889801</v>
          </cell>
          <cell r="I5146">
            <v>51.382526625311101</v>
          </cell>
        </row>
        <row r="5147">
          <cell r="C5147">
            <v>5143</v>
          </cell>
          <cell r="G5147">
            <v>1092.770283203</v>
          </cell>
          <cell r="H5147">
            <v>50.0289</v>
          </cell>
          <cell r="I5147">
            <v>51.382526625311101</v>
          </cell>
        </row>
        <row r="5148">
          <cell r="C5148">
            <v>5144</v>
          </cell>
          <cell r="G5148">
            <v>1092.688761808</v>
          </cell>
          <cell r="H5148">
            <v>50.0289</v>
          </cell>
          <cell r="I5148">
            <v>51.382526625311101</v>
          </cell>
        </row>
        <row r="5149">
          <cell r="C5149">
            <v>5145</v>
          </cell>
          <cell r="G5149">
            <v>1092.6226703969999</v>
          </cell>
          <cell r="H5149">
            <v>50.0289</v>
          </cell>
          <cell r="I5149">
            <v>51.382526625311101</v>
          </cell>
        </row>
        <row r="5150">
          <cell r="C5150">
            <v>5146</v>
          </cell>
          <cell r="G5150">
            <v>1092.613185403</v>
          </cell>
          <cell r="H5150">
            <v>50.0289</v>
          </cell>
          <cell r="I5150">
            <v>51.382526625311101</v>
          </cell>
        </row>
        <row r="5151">
          <cell r="C5151">
            <v>5147</v>
          </cell>
          <cell r="G5151">
            <v>1092.6040660039998</v>
          </cell>
          <cell r="H5151">
            <v>50.025300000000001</v>
          </cell>
          <cell r="I5151">
            <v>51.382526625311101</v>
          </cell>
        </row>
        <row r="5152">
          <cell r="C5152">
            <v>5148</v>
          </cell>
          <cell r="G5152">
            <v>1092.5888171880001</v>
          </cell>
          <cell r="H5152">
            <v>50.025300000000001</v>
          </cell>
          <cell r="I5152">
            <v>51.382526625311101</v>
          </cell>
        </row>
        <row r="5153">
          <cell r="C5153">
            <v>5149</v>
          </cell>
          <cell r="G5153">
            <v>1092.5667594429999</v>
          </cell>
          <cell r="H5153">
            <v>50.003799999999998</v>
          </cell>
          <cell r="I5153">
            <v>51.382526625311101</v>
          </cell>
        </row>
        <row r="5154">
          <cell r="C5154">
            <v>5150</v>
          </cell>
          <cell r="G5154">
            <v>1092.465362724</v>
          </cell>
          <cell r="H5154">
            <v>50.003799999999998</v>
          </cell>
          <cell r="I5154">
            <v>51.382526625311101</v>
          </cell>
        </row>
        <row r="5155">
          <cell r="C5155">
            <v>5151</v>
          </cell>
          <cell r="G5155">
            <v>1092.462107181</v>
          </cell>
          <cell r="H5155">
            <v>50.0020721203337</v>
          </cell>
          <cell r="I5155">
            <v>51.382526625311101</v>
          </cell>
        </row>
        <row r="5156">
          <cell r="C5156">
            <v>5152</v>
          </cell>
          <cell r="G5156">
            <v>1092.413009608</v>
          </cell>
          <cell r="H5156">
            <v>50.001955314229797</v>
          </cell>
          <cell r="I5156">
            <v>51.382526625311101</v>
          </cell>
        </row>
        <row r="5157">
          <cell r="C5157">
            <v>5153</v>
          </cell>
          <cell r="G5157">
            <v>1092.3054834340001</v>
          </cell>
          <cell r="H5157">
            <v>50.001955314229797</v>
          </cell>
          <cell r="I5157">
            <v>51.382526625311101</v>
          </cell>
        </row>
        <row r="5158">
          <cell r="C5158">
            <v>5154</v>
          </cell>
          <cell r="G5158">
            <v>1092.158979027</v>
          </cell>
          <cell r="H5158">
            <v>49.988300000000002</v>
          </cell>
          <cell r="I5158">
            <v>51.382526625311101</v>
          </cell>
        </row>
        <row r="5159">
          <cell r="C5159">
            <v>5155</v>
          </cell>
          <cell r="G5159">
            <v>1092.1152351549999</v>
          </cell>
          <cell r="H5159">
            <v>49.988300000000002</v>
          </cell>
          <cell r="I5159">
            <v>51.382526625311101</v>
          </cell>
        </row>
        <row r="5160">
          <cell r="C5160">
            <v>5156</v>
          </cell>
          <cell r="G5160">
            <v>1091.7897280979998</v>
          </cell>
          <cell r="H5160">
            <v>49.988300000000002</v>
          </cell>
          <cell r="I5160">
            <v>51.382526625311101</v>
          </cell>
        </row>
        <row r="5161">
          <cell r="C5161">
            <v>5157</v>
          </cell>
          <cell r="G5161">
            <v>1091.688439258</v>
          </cell>
          <cell r="H5161">
            <v>49.988300000000002</v>
          </cell>
          <cell r="I5161">
            <v>51.382526625311101</v>
          </cell>
        </row>
        <row r="5162">
          <cell r="C5162">
            <v>5158</v>
          </cell>
          <cell r="G5162">
            <v>1091.6097448620001</v>
          </cell>
          <cell r="H5162">
            <v>49.988300000000002</v>
          </cell>
          <cell r="I5162">
            <v>51.382526625311101</v>
          </cell>
        </row>
        <row r="5163">
          <cell r="C5163">
            <v>5159</v>
          </cell>
          <cell r="G5163">
            <v>1091.3793743120002</v>
          </cell>
          <cell r="H5163">
            <v>49.988300000000002</v>
          </cell>
          <cell r="I5163">
            <v>51.382526625311101</v>
          </cell>
        </row>
        <row r="5164">
          <cell r="C5164">
            <v>5160</v>
          </cell>
          <cell r="G5164">
            <v>1091.0690940259999</v>
          </cell>
          <cell r="H5164">
            <v>49.987749383255803</v>
          </cell>
          <cell r="I5164">
            <v>51.382526625311101</v>
          </cell>
        </row>
        <row r="5165">
          <cell r="C5165">
            <v>5161</v>
          </cell>
          <cell r="G5165">
            <v>1091.033793499</v>
          </cell>
          <cell r="H5165">
            <v>49.987749383255803</v>
          </cell>
          <cell r="I5165">
            <v>51.382526625311101</v>
          </cell>
        </row>
        <row r="5166">
          <cell r="C5166">
            <v>5162</v>
          </cell>
          <cell r="G5166">
            <v>1091.023624828</v>
          </cell>
          <cell r="H5166">
            <v>49.987749383255803</v>
          </cell>
          <cell r="I5166">
            <v>51.382526625311101</v>
          </cell>
        </row>
        <row r="5167">
          <cell r="C5167">
            <v>5163</v>
          </cell>
          <cell r="G5167">
            <v>1091.0126888910002</v>
          </cell>
          <cell r="H5167">
            <v>49.987749383255803</v>
          </cell>
          <cell r="I5167">
            <v>51.382526625311101</v>
          </cell>
        </row>
        <row r="5168">
          <cell r="C5168">
            <v>5164</v>
          </cell>
          <cell r="G5168">
            <v>1091.004115444</v>
          </cell>
          <cell r="H5168">
            <v>49.987749383255803</v>
          </cell>
          <cell r="I5168">
            <v>51.382526625311101</v>
          </cell>
        </row>
        <row r="5169">
          <cell r="C5169">
            <v>5165</v>
          </cell>
          <cell r="G5169">
            <v>1090.781425655</v>
          </cell>
          <cell r="H5169">
            <v>49.987749383255803</v>
          </cell>
          <cell r="I5169">
            <v>51.382526625311101</v>
          </cell>
        </row>
        <row r="5170">
          <cell r="C5170">
            <v>5166</v>
          </cell>
          <cell r="G5170">
            <v>1090.7733954419998</v>
          </cell>
          <cell r="H5170">
            <v>49.987749383255803</v>
          </cell>
          <cell r="I5170">
            <v>51.382526625311101</v>
          </cell>
        </row>
        <row r="5171">
          <cell r="C5171">
            <v>5167</v>
          </cell>
          <cell r="G5171">
            <v>1090.6639306540001</v>
          </cell>
          <cell r="H5171">
            <v>49.987749383255803</v>
          </cell>
          <cell r="I5171">
            <v>51.382526625311101</v>
          </cell>
        </row>
        <row r="5172">
          <cell r="C5172">
            <v>5168</v>
          </cell>
          <cell r="G5172">
            <v>1090.648093711</v>
          </cell>
          <cell r="H5172">
            <v>49.947403219268203</v>
          </cell>
          <cell r="I5172">
            <v>51.382526625311101</v>
          </cell>
        </row>
        <row r="5173">
          <cell r="C5173">
            <v>5169</v>
          </cell>
          <cell r="G5173">
            <v>1090.5948868400001</v>
          </cell>
          <cell r="H5173">
            <v>49.947403219268203</v>
          </cell>
          <cell r="I5173">
            <v>51.382526625311101</v>
          </cell>
        </row>
        <row r="5174">
          <cell r="C5174">
            <v>5170</v>
          </cell>
          <cell r="G5174">
            <v>1090.488167188</v>
          </cell>
          <cell r="H5174">
            <v>49.947403219268203</v>
          </cell>
          <cell r="I5174">
            <v>51.382526625311101</v>
          </cell>
        </row>
        <row r="5175">
          <cell r="C5175">
            <v>5171</v>
          </cell>
          <cell r="G5175">
            <v>1090.1820331389999</v>
          </cell>
          <cell r="H5175">
            <v>49.947403219268203</v>
          </cell>
          <cell r="I5175">
            <v>51.382526625311101</v>
          </cell>
        </row>
        <row r="5176">
          <cell r="C5176">
            <v>5172</v>
          </cell>
          <cell r="G5176">
            <v>1090.0721626439999</v>
          </cell>
          <cell r="H5176">
            <v>49.947403219268203</v>
          </cell>
          <cell r="I5176">
            <v>51.382526625311101</v>
          </cell>
        </row>
        <row r="5177">
          <cell r="C5177">
            <v>5173</v>
          </cell>
          <cell r="G5177">
            <v>1089.865292491</v>
          </cell>
          <cell r="H5177">
            <v>49.947403219268203</v>
          </cell>
          <cell r="I5177">
            <v>51.382526625311101</v>
          </cell>
        </row>
        <row r="5178">
          <cell r="C5178">
            <v>5174</v>
          </cell>
          <cell r="G5178">
            <v>1089.7323772929999</v>
          </cell>
          <cell r="H5178">
            <v>49.947403219268203</v>
          </cell>
          <cell r="I5178">
            <v>51.382526625311101</v>
          </cell>
        </row>
        <row r="5179">
          <cell r="C5179">
            <v>5175</v>
          </cell>
          <cell r="G5179">
            <v>1089.6984030660001</v>
          </cell>
          <cell r="H5179">
            <v>49.945799999999998</v>
          </cell>
          <cell r="I5179">
            <v>51.382526625311101</v>
          </cell>
        </row>
        <row r="5180">
          <cell r="C5180">
            <v>5176</v>
          </cell>
          <cell r="G5180">
            <v>1089.6724922189999</v>
          </cell>
          <cell r="H5180">
            <v>49.932599599355399</v>
          </cell>
          <cell r="I5180">
            <v>51.382526625311101</v>
          </cell>
        </row>
        <row r="5181">
          <cell r="C5181">
            <v>5177</v>
          </cell>
          <cell r="G5181">
            <v>1089.647303086</v>
          </cell>
          <cell r="H5181">
            <v>49.932599599355399</v>
          </cell>
          <cell r="I5181">
            <v>51.382526625311101</v>
          </cell>
        </row>
        <row r="5182">
          <cell r="C5182">
            <v>5178</v>
          </cell>
          <cell r="G5182">
            <v>1089.5829928560001</v>
          </cell>
          <cell r="H5182">
            <v>49.932599599355399</v>
          </cell>
          <cell r="I5182">
            <v>51.382526625311101</v>
          </cell>
        </row>
        <row r="5183">
          <cell r="C5183">
            <v>5179</v>
          </cell>
          <cell r="G5183">
            <v>1089.2103687640001</v>
          </cell>
          <cell r="H5183">
            <v>49.932599599355399</v>
          </cell>
          <cell r="I5183">
            <v>51.382526625311101</v>
          </cell>
        </row>
        <row r="5184">
          <cell r="C5184">
            <v>5180</v>
          </cell>
          <cell r="G5184">
            <v>1089.1853124210002</v>
          </cell>
          <cell r="H5184">
            <v>49.9197861020251</v>
          </cell>
          <cell r="I5184">
            <v>51.382526625311101</v>
          </cell>
        </row>
        <row r="5185">
          <cell r="C5185">
            <v>5181</v>
          </cell>
          <cell r="G5185">
            <v>1089.170232573</v>
          </cell>
          <cell r="H5185">
            <v>49.9197861020251</v>
          </cell>
          <cell r="I5185">
            <v>51.382526625311101</v>
          </cell>
        </row>
        <row r="5186">
          <cell r="C5186">
            <v>5182</v>
          </cell>
          <cell r="G5186">
            <v>1089.1019417790001</v>
          </cell>
          <cell r="H5186">
            <v>49.909599999999998</v>
          </cell>
          <cell r="I5186">
            <v>51.382526625311101</v>
          </cell>
        </row>
        <row r="5187">
          <cell r="C5187">
            <v>5183</v>
          </cell>
          <cell r="G5187">
            <v>1088.7975638300002</v>
          </cell>
          <cell r="H5187">
            <v>49.893599999999999</v>
          </cell>
          <cell r="I5187">
            <v>51.382526625311101</v>
          </cell>
        </row>
        <row r="5188">
          <cell r="C5188">
            <v>5184</v>
          </cell>
          <cell r="G5188">
            <v>1088.737981406</v>
          </cell>
          <cell r="H5188">
            <v>49.893599999999999</v>
          </cell>
          <cell r="I5188">
            <v>51.382526625311101</v>
          </cell>
        </row>
        <row r="5189">
          <cell r="C5189">
            <v>5185</v>
          </cell>
          <cell r="G5189">
            <v>1088.215685957</v>
          </cell>
          <cell r="H5189">
            <v>49.893599999999999</v>
          </cell>
          <cell r="I5189">
            <v>51.382526625311101</v>
          </cell>
        </row>
        <row r="5190">
          <cell r="C5190">
            <v>5186</v>
          </cell>
          <cell r="G5190">
            <v>1088.0158635809998</v>
          </cell>
          <cell r="H5190">
            <v>49.893599999999999</v>
          </cell>
          <cell r="I5190">
            <v>51.382526625311101</v>
          </cell>
        </row>
        <row r="5191">
          <cell r="C5191">
            <v>5187</v>
          </cell>
          <cell r="G5191">
            <v>1087.957418903</v>
          </cell>
          <cell r="H5191">
            <v>49.893599999999999</v>
          </cell>
          <cell r="I5191">
            <v>51.382526625311101</v>
          </cell>
        </row>
        <row r="5192">
          <cell r="C5192">
            <v>5188</v>
          </cell>
          <cell r="G5192">
            <v>1087.9421068470001</v>
          </cell>
          <cell r="H5192">
            <v>49.893599999999999</v>
          </cell>
          <cell r="I5192">
            <v>51.382526625311101</v>
          </cell>
        </row>
        <row r="5193">
          <cell r="C5193">
            <v>5189</v>
          </cell>
          <cell r="G5193">
            <v>1087.737618719</v>
          </cell>
          <cell r="H5193">
            <v>49.886868092985303</v>
          </cell>
          <cell r="I5193">
            <v>51.382526625311101</v>
          </cell>
        </row>
        <row r="5194">
          <cell r="C5194">
            <v>5190</v>
          </cell>
          <cell r="G5194">
            <v>1087.653686376</v>
          </cell>
          <cell r="H5194">
            <v>49.886868092985303</v>
          </cell>
          <cell r="I5194">
            <v>51.382526625311101</v>
          </cell>
        </row>
        <row r="5195">
          <cell r="C5195">
            <v>5191</v>
          </cell>
          <cell r="G5195">
            <v>1087.612737828</v>
          </cell>
          <cell r="H5195">
            <v>49.874467206507198</v>
          </cell>
          <cell r="I5195">
            <v>51.382526625311101</v>
          </cell>
        </row>
        <row r="5196">
          <cell r="C5196">
            <v>5192</v>
          </cell>
          <cell r="G5196">
            <v>1087.5962388840001</v>
          </cell>
          <cell r="H5196">
            <v>49.874467206507198</v>
          </cell>
          <cell r="I5196">
            <v>51.382526625311101</v>
          </cell>
        </row>
        <row r="5197">
          <cell r="C5197">
            <v>5193</v>
          </cell>
          <cell r="G5197">
            <v>1087.5133768209998</v>
          </cell>
          <cell r="H5197">
            <v>49.874467206507198</v>
          </cell>
          <cell r="I5197">
            <v>51.382526625311101</v>
          </cell>
        </row>
        <row r="5198">
          <cell r="C5198">
            <v>5194</v>
          </cell>
          <cell r="G5198">
            <v>1087.328732386</v>
          </cell>
          <cell r="H5198">
            <v>49.860300000000002</v>
          </cell>
          <cell r="I5198">
            <v>51.382526625311101</v>
          </cell>
        </row>
        <row r="5199">
          <cell r="C5199">
            <v>5195</v>
          </cell>
          <cell r="G5199">
            <v>1087.251797377</v>
          </cell>
          <cell r="H5199">
            <v>49.860300000000002</v>
          </cell>
          <cell r="I5199">
            <v>51.382526625311101</v>
          </cell>
        </row>
        <row r="5200">
          <cell r="C5200">
            <v>5196</v>
          </cell>
          <cell r="G5200">
            <v>1087.062558822</v>
          </cell>
          <cell r="H5200">
            <v>49.859484027985097</v>
          </cell>
          <cell r="I5200">
            <v>51.382526625311101</v>
          </cell>
        </row>
        <row r="5201">
          <cell r="C5201">
            <v>5197</v>
          </cell>
          <cell r="G5201">
            <v>1086.507409887</v>
          </cell>
          <cell r="H5201">
            <v>49.859484027985097</v>
          </cell>
          <cell r="I5201">
            <v>51.382526625311101</v>
          </cell>
        </row>
        <row r="5202">
          <cell r="C5202">
            <v>5198</v>
          </cell>
          <cell r="G5202">
            <v>1086.475624228</v>
          </cell>
          <cell r="H5202">
            <v>49.844507496618199</v>
          </cell>
          <cell r="I5202">
            <v>51.382526625311101</v>
          </cell>
        </row>
        <row r="5203">
          <cell r="C5203">
            <v>5199</v>
          </cell>
          <cell r="G5203">
            <v>1086.4663797830001</v>
          </cell>
          <cell r="H5203">
            <v>49.844507496618199</v>
          </cell>
          <cell r="I5203">
            <v>51.382526625311101</v>
          </cell>
        </row>
        <row r="5204">
          <cell r="C5204">
            <v>5200</v>
          </cell>
          <cell r="G5204">
            <v>1086.3954230710001</v>
          </cell>
          <cell r="H5204">
            <v>49.844507496618199</v>
          </cell>
          <cell r="I5204">
            <v>51.382526625311101</v>
          </cell>
        </row>
        <row r="5205">
          <cell r="C5205">
            <v>5201</v>
          </cell>
          <cell r="G5205">
            <v>1086.386096833</v>
          </cell>
          <cell r="H5205">
            <v>49.8359709633881</v>
          </cell>
          <cell r="I5205">
            <v>51.382526625311101</v>
          </cell>
        </row>
        <row r="5206">
          <cell r="C5206">
            <v>5202</v>
          </cell>
          <cell r="G5206">
            <v>1086.1585265289998</v>
          </cell>
          <cell r="H5206">
            <v>49.8359709633881</v>
          </cell>
          <cell r="I5206">
            <v>51.382526625311101</v>
          </cell>
        </row>
        <row r="5207">
          <cell r="C5207">
            <v>5203</v>
          </cell>
          <cell r="G5207">
            <v>1086.101165023</v>
          </cell>
          <cell r="H5207">
            <v>49.8359709633881</v>
          </cell>
          <cell r="I5207">
            <v>51.382526625311101</v>
          </cell>
        </row>
        <row r="5208">
          <cell r="C5208">
            <v>5204</v>
          </cell>
          <cell r="G5208">
            <v>1085.975996057</v>
          </cell>
          <cell r="H5208">
            <v>49.8359709633881</v>
          </cell>
          <cell r="I5208">
            <v>51.382526625311101</v>
          </cell>
        </row>
        <row r="5209">
          <cell r="C5209">
            <v>5205</v>
          </cell>
          <cell r="G5209">
            <v>1085.9745310170001</v>
          </cell>
          <cell r="H5209">
            <v>49.8359709633881</v>
          </cell>
          <cell r="I5209">
            <v>51.382526625311101</v>
          </cell>
        </row>
        <row r="5210">
          <cell r="C5210">
            <v>5206</v>
          </cell>
          <cell r="G5210">
            <v>1085.8572542669999</v>
          </cell>
          <cell r="H5210">
            <v>49.8359709633881</v>
          </cell>
          <cell r="I5210">
            <v>51.382526625311101</v>
          </cell>
        </row>
        <row r="5211">
          <cell r="C5211">
            <v>5207</v>
          </cell>
          <cell r="G5211">
            <v>1085.7410913670001</v>
          </cell>
          <cell r="H5211">
            <v>49.834878550001001</v>
          </cell>
          <cell r="I5211">
            <v>51.382526625311101</v>
          </cell>
        </row>
        <row r="5212">
          <cell r="C5212">
            <v>5208</v>
          </cell>
          <cell r="G5212">
            <v>1085.656346643</v>
          </cell>
          <cell r="H5212">
            <v>49.834878550001001</v>
          </cell>
          <cell r="I5212">
            <v>51.382526625311101</v>
          </cell>
        </row>
        <row r="5213">
          <cell r="C5213">
            <v>5209</v>
          </cell>
          <cell r="G5213">
            <v>1085.6291916970001</v>
          </cell>
          <cell r="H5213">
            <v>49.830199999999998</v>
          </cell>
          <cell r="I5213">
            <v>51.382526625311101</v>
          </cell>
        </row>
        <row r="5214">
          <cell r="C5214">
            <v>5210</v>
          </cell>
          <cell r="G5214">
            <v>1085.2018234109999</v>
          </cell>
          <cell r="H5214">
            <v>49.823611106331697</v>
          </cell>
          <cell r="I5214">
            <v>51.382526625311101</v>
          </cell>
        </row>
        <row r="5215">
          <cell r="C5215">
            <v>5211</v>
          </cell>
          <cell r="G5215">
            <v>1085.109626407</v>
          </cell>
          <cell r="H5215">
            <v>49.823611106331697</v>
          </cell>
          <cell r="I5215">
            <v>51.382526625311101</v>
          </cell>
        </row>
        <row r="5216">
          <cell r="C5216">
            <v>5212</v>
          </cell>
          <cell r="G5216">
            <v>1084.96960846</v>
          </cell>
          <cell r="H5216">
            <v>49.823611106331697</v>
          </cell>
          <cell r="I5216">
            <v>51.382526625311101</v>
          </cell>
        </row>
        <row r="5217">
          <cell r="C5217">
            <v>5213</v>
          </cell>
          <cell r="G5217">
            <v>1084.943474462</v>
          </cell>
          <cell r="H5217">
            <v>49.823611106331697</v>
          </cell>
          <cell r="I5217">
            <v>51.382526625311101</v>
          </cell>
        </row>
        <row r="5218">
          <cell r="C5218">
            <v>5214</v>
          </cell>
          <cell r="G5218">
            <v>1084.616831008</v>
          </cell>
          <cell r="H5218">
            <v>49.823611106331697</v>
          </cell>
          <cell r="I5218">
            <v>51.382526625311101</v>
          </cell>
        </row>
        <row r="5219">
          <cell r="C5219">
            <v>5215</v>
          </cell>
          <cell r="G5219">
            <v>1084.289297346</v>
          </cell>
          <cell r="H5219">
            <v>49.823611106331697</v>
          </cell>
          <cell r="I5219">
            <v>51.382526625311101</v>
          </cell>
        </row>
        <row r="5220">
          <cell r="C5220">
            <v>5216</v>
          </cell>
          <cell r="G5220">
            <v>1084.1482063379999</v>
          </cell>
          <cell r="H5220">
            <v>49.823611106331697</v>
          </cell>
          <cell r="I5220">
            <v>51.382526625311101</v>
          </cell>
        </row>
        <row r="5221">
          <cell r="C5221">
            <v>5217</v>
          </cell>
          <cell r="G5221">
            <v>1083.9646136739998</v>
          </cell>
          <cell r="H5221">
            <v>49.823611106331697</v>
          </cell>
          <cell r="I5221">
            <v>51.382526625311101</v>
          </cell>
        </row>
        <row r="5222">
          <cell r="C5222">
            <v>5218</v>
          </cell>
          <cell r="G5222">
            <v>1083.9501106759999</v>
          </cell>
          <cell r="H5222">
            <v>49.815100000000001</v>
          </cell>
          <cell r="I5222">
            <v>51.382526625311101</v>
          </cell>
        </row>
        <row r="5223">
          <cell r="C5223">
            <v>5219</v>
          </cell>
          <cell r="G5223">
            <v>1083.789569587</v>
          </cell>
          <cell r="H5223">
            <v>49.815100000000001</v>
          </cell>
          <cell r="I5223">
            <v>51.382526625311101</v>
          </cell>
        </row>
        <row r="5224">
          <cell r="C5224">
            <v>5220</v>
          </cell>
          <cell r="G5224">
            <v>1083.6464908090002</v>
          </cell>
          <cell r="H5224">
            <v>49.815100000000001</v>
          </cell>
          <cell r="I5224">
            <v>51.382526625311101</v>
          </cell>
        </row>
        <row r="5225">
          <cell r="C5225">
            <v>5221</v>
          </cell>
          <cell r="G5225">
            <v>1083.444066478</v>
          </cell>
          <cell r="H5225">
            <v>49.815100000000001</v>
          </cell>
          <cell r="I5225">
            <v>51.382526625311101</v>
          </cell>
        </row>
        <row r="5226">
          <cell r="C5226">
            <v>5222</v>
          </cell>
          <cell r="G5226">
            <v>1083.024600082</v>
          </cell>
          <cell r="H5226">
            <v>49.815100000000001</v>
          </cell>
          <cell r="I5226">
            <v>51.382526625311101</v>
          </cell>
        </row>
        <row r="5227">
          <cell r="C5227">
            <v>5223</v>
          </cell>
          <cell r="G5227">
            <v>1082.9351361030001</v>
          </cell>
          <cell r="H5227">
            <v>49.802100000000003</v>
          </cell>
          <cell r="I5227">
            <v>51.382526625311101</v>
          </cell>
        </row>
        <row r="5228">
          <cell r="C5228">
            <v>5224</v>
          </cell>
          <cell r="G5228">
            <v>1082.813707391</v>
          </cell>
          <cell r="H5228">
            <v>49.802100000000003</v>
          </cell>
          <cell r="I5228">
            <v>51.382526625311101</v>
          </cell>
        </row>
        <row r="5229">
          <cell r="C5229">
            <v>5225</v>
          </cell>
          <cell r="G5229">
            <v>1082.420913336</v>
          </cell>
          <cell r="H5229">
            <v>49.802100000000003</v>
          </cell>
          <cell r="I5229">
            <v>51.382526625311101</v>
          </cell>
        </row>
        <row r="5230">
          <cell r="C5230">
            <v>5226</v>
          </cell>
          <cell r="G5230">
            <v>1082.312390439</v>
          </cell>
          <cell r="H5230">
            <v>49.802100000000003</v>
          </cell>
          <cell r="I5230">
            <v>51.382526625311101</v>
          </cell>
        </row>
        <row r="5231">
          <cell r="C5231">
            <v>5227</v>
          </cell>
          <cell r="G5231">
            <v>1082.233498779</v>
          </cell>
          <cell r="H5231">
            <v>49.79</v>
          </cell>
          <cell r="I5231">
            <v>51.382526625311101</v>
          </cell>
        </row>
        <row r="5232">
          <cell r="C5232">
            <v>5228</v>
          </cell>
          <cell r="G5232">
            <v>1082.1711745549999</v>
          </cell>
          <cell r="H5232">
            <v>49.789299999999997</v>
          </cell>
          <cell r="I5232">
            <v>51.382526625311101</v>
          </cell>
        </row>
        <row r="5233">
          <cell r="C5233">
            <v>5229</v>
          </cell>
          <cell r="G5233">
            <v>1082.1383783819999</v>
          </cell>
          <cell r="H5233">
            <v>49.789299999999997</v>
          </cell>
          <cell r="I5233">
            <v>51.382526625311101</v>
          </cell>
        </row>
        <row r="5234">
          <cell r="C5234">
            <v>5230</v>
          </cell>
          <cell r="G5234">
            <v>1082.0471641409999</v>
          </cell>
          <cell r="H5234">
            <v>49.78</v>
          </cell>
          <cell r="I5234">
            <v>51.382526625311101</v>
          </cell>
        </row>
        <row r="5235">
          <cell r="C5235">
            <v>5231</v>
          </cell>
          <cell r="G5235">
            <v>1081.255450034</v>
          </cell>
          <cell r="H5235">
            <v>49.78</v>
          </cell>
          <cell r="I5235">
            <v>51.382526625311101</v>
          </cell>
        </row>
        <row r="5236">
          <cell r="C5236">
            <v>5232</v>
          </cell>
          <cell r="G5236">
            <v>1080.839458896</v>
          </cell>
          <cell r="H5236">
            <v>49.78</v>
          </cell>
          <cell r="I5236">
            <v>51.382526625311101</v>
          </cell>
        </row>
        <row r="5237">
          <cell r="C5237">
            <v>5233</v>
          </cell>
          <cell r="G5237">
            <v>1080.8378430629998</v>
          </cell>
          <cell r="H5237">
            <v>49.762016347042398</v>
          </cell>
          <cell r="I5237">
            <v>51.382526625311101</v>
          </cell>
        </row>
        <row r="5238">
          <cell r="C5238">
            <v>5234</v>
          </cell>
          <cell r="G5238">
            <v>1080.763638892</v>
          </cell>
          <cell r="H5238">
            <v>49.736199999999997</v>
          </cell>
          <cell r="I5238">
            <v>51.382526625311101</v>
          </cell>
        </row>
        <row r="5239">
          <cell r="C5239">
            <v>5235</v>
          </cell>
          <cell r="G5239">
            <v>1080.4467654079999</v>
          </cell>
          <cell r="H5239">
            <v>49.736199999999997</v>
          </cell>
          <cell r="I5239">
            <v>51.382526625311101</v>
          </cell>
        </row>
        <row r="5240">
          <cell r="C5240">
            <v>5236</v>
          </cell>
          <cell r="G5240">
            <v>1080.088423551</v>
          </cell>
          <cell r="H5240">
            <v>49.736199999999997</v>
          </cell>
          <cell r="I5240">
            <v>51.382526625311101</v>
          </cell>
        </row>
        <row r="5241">
          <cell r="C5241">
            <v>5237</v>
          </cell>
          <cell r="G5241">
            <v>1080.0762731300001</v>
          </cell>
          <cell r="H5241">
            <v>49.736199999999997</v>
          </cell>
          <cell r="I5241">
            <v>51.382526625311101</v>
          </cell>
        </row>
        <row r="5242">
          <cell r="C5242">
            <v>5238</v>
          </cell>
          <cell r="G5242">
            <v>1080.061322173</v>
          </cell>
          <cell r="H5242">
            <v>49.6965536724909</v>
          </cell>
          <cell r="I5242">
            <v>51.382526625311101</v>
          </cell>
        </row>
        <row r="5243">
          <cell r="C5243">
            <v>5239</v>
          </cell>
          <cell r="G5243">
            <v>1079.917132563</v>
          </cell>
          <cell r="H5243">
            <v>49.6965536724909</v>
          </cell>
          <cell r="I5243">
            <v>51.382526625311101</v>
          </cell>
        </row>
        <row r="5244">
          <cell r="C5244">
            <v>5240</v>
          </cell>
          <cell r="G5244">
            <v>1079.8769024569999</v>
          </cell>
          <cell r="H5244">
            <v>49.6965536724909</v>
          </cell>
          <cell r="I5244">
            <v>51.382526625311101</v>
          </cell>
        </row>
        <row r="5245">
          <cell r="C5245">
            <v>5241</v>
          </cell>
          <cell r="G5245">
            <v>1079.2537136550002</v>
          </cell>
          <cell r="H5245">
            <v>49.669081460000001</v>
          </cell>
          <cell r="I5245">
            <v>51.382526625311101</v>
          </cell>
        </row>
        <row r="5246">
          <cell r="C5246">
            <v>5242</v>
          </cell>
          <cell r="G5246">
            <v>1079.089040568</v>
          </cell>
          <cell r="H5246">
            <v>49.669081460000001</v>
          </cell>
          <cell r="I5246">
            <v>51.382526625311101</v>
          </cell>
        </row>
        <row r="5247">
          <cell r="C5247">
            <v>5243</v>
          </cell>
          <cell r="G5247">
            <v>1078.9454424980001</v>
          </cell>
          <cell r="H5247">
            <v>49.668900000000001</v>
          </cell>
          <cell r="I5247">
            <v>51.382526625311101</v>
          </cell>
        </row>
        <row r="5248">
          <cell r="C5248">
            <v>5244</v>
          </cell>
          <cell r="G5248">
            <v>1078.6278684250001</v>
          </cell>
          <cell r="H5248">
            <v>49.658999999999999</v>
          </cell>
          <cell r="I5248">
            <v>51.382526625311101</v>
          </cell>
        </row>
        <row r="5249">
          <cell r="C5249">
            <v>5245</v>
          </cell>
          <cell r="G5249">
            <v>1078.6250561299998</v>
          </cell>
          <cell r="H5249">
            <v>49.658999999999999</v>
          </cell>
          <cell r="I5249">
            <v>51.382526625311101</v>
          </cell>
        </row>
        <row r="5250">
          <cell r="C5250">
            <v>5246</v>
          </cell>
          <cell r="G5250">
            <v>1078.4214087320001</v>
          </cell>
          <cell r="H5250">
            <v>49.656799999999997</v>
          </cell>
          <cell r="I5250">
            <v>51.382526625311101</v>
          </cell>
        </row>
        <row r="5251">
          <cell r="C5251">
            <v>5247</v>
          </cell>
          <cell r="G5251">
            <v>1078.2218370840001</v>
          </cell>
          <cell r="H5251">
            <v>49.656799999999997</v>
          </cell>
          <cell r="I5251">
            <v>51.382526625311101</v>
          </cell>
        </row>
        <row r="5252">
          <cell r="C5252">
            <v>5248</v>
          </cell>
          <cell r="G5252">
            <v>1078.0866789909999</v>
          </cell>
          <cell r="H5252">
            <v>49.656799999999997</v>
          </cell>
          <cell r="I5252">
            <v>51.382526625311101</v>
          </cell>
        </row>
        <row r="5253">
          <cell r="C5253">
            <v>5249</v>
          </cell>
          <cell r="G5253">
            <v>1077.9369560750001</v>
          </cell>
          <cell r="H5253">
            <v>49.656799999999997</v>
          </cell>
          <cell r="I5253">
            <v>51.382526625311101</v>
          </cell>
        </row>
        <row r="5254">
          <cell r="C5254">
            <v>5250</v>
          </cell>
          <cell r="G5254">
            <v>1077.3031310419999</v>
          </cell>
          <cell r="H5254">
            <v>49.656399999999998</v>
          </cell>
          <cell r="I5254">
            <v>51.382526625311101</v>
          </cell>
        </row>
        <row r="5255">
          <cell r="C5255">
            <v>5251</v>
          </cell>
          <cell r="G5255">
            <v>1077.178307703</v>
          </cell>
          <cell r="H5255">
            <v>49.656399999999998</v>
          </cell>
          <cell r="I5255">
            <v>51.382526625311101</v>
          </cell>
        </row>
        <row r="5256">
          <cell r="C5256">
            <v>5252</v>
          </cell>
          <cell r="G5256">
            <v>1077.1767558060001</v>
          </cell>
          <cell r="H5256">
            <v>49.6449</v>
          </cell>
          <cell r="I5256">
            <v>51.382526625311101</v>
          </cell>
        </row>
        <row r="5257">
          <cell r="C5257">
            <v>5253</v>
          </cell>
          <cell r="G5257">
            <v>1077.0077563090001</v>
          </cell>
          <cell r="H5257">
            <v>49.6449</v>
          </cell>
          <cell r="I5257">
            <v>51.382526625311101</v>
          </cell>
        </row>
        <row r="5258">
          <cell r="C5258">
            <v>5254</v>
          </cell>
          <cell r="G5258">
            <v>1076.985341052</v>
          </cell>
          <cell r="H5258">
            <v>49.6449</v>
          </cell>
          <cell r="I5258">
            <v>51.382526625311101</v>
          </cell>
        </row>
        <row r="5259">
          <cell r="C5259">
            <v>5255</v>
          </cell>
          <cell r="G5259">
            <v>1076.9393050410001</v>
          </cell>
          <cell r="H5259">
            <v>49.6342</v>
          </cell>
          <cell r="I5259">
            <v>51.382526625311101</v>
          </cell>
        </row>
        <row r="5260">
          <cell r="C5260">
            <v>5256</v>
          </cell>
          <cell r="G5260">
            <v>1076.8993271059999</v>
          </cell>
          <cell r="H5260">
            <v>49.625399999999999</v>
          </cell>
          <cell r="I5260">
            <v>51.382526625311101</v>
          </cell>
        </row>
        <row r="5261">
          <cell r="C5261">
            <v>5257</v>
          </cell>
          <cell r="G5261">
            <v>1076.8557288309999</v>
          </cell>
          <cell r="H5261">
            <v>49.625399999999999</v>
          </cell>
          <cell r="I5261">
            <v>51.382526625311101</v>
          </cell>
        </row>
        <row r="5262">
          <cell r="C5262">
            <v>5258</v>
          </cell>
          <cell r="G5262">
            <v>1076.710891382</v>
          </cell>
          <cell r="H5262">
            <v>49.625399999999999</v>
          </cell>
          <cell r="I5262">
            <v>51.382526625311101</v>
          </cell>
        </row>
        <row r="5263">
          <cell r="C5263">
            <v>5259</v>
          </cell>
          <cell r="G5263">
            <v>1076.700833248</v>
          </cell>
          <cell r="H5263">
            <v>49.625399999999999</v>
          </cell>
          <cell r="I5263">
            <v>51.382526625311101</v>
          </cell>
        </row>
        <row r="5264">
          <cell r="C5264">
            <v>5260</v>
          </cell>
          <cell r="G5264">
            <v>1076.6987078919999</v>
          </cell>
          <cell r="H5264">
            <v>49.625399999999999</v>
          </cell>
          <cell r="I5264">
            <v>51.382526625311101</v>
          </cell>
        </row>
        <row r="5265">
          <cell r="C5265">
            <v>5261</v>
          </cell>
          <cell r="G5265">
            <v>1076.6913010780002</v>
          </cell>
          <cell r="H5265">
            <v>49.579099999999997</v>
          </cell>
          <cell r="I5265">
            <v>51.382526625311101</v>
          </cell>
        </row>
        <row r="5266">
          <cell r="C5266">
            <v>5262</v>
          </cell>
          <cell r="G5266">
            <v>1076.5900596670001</v>
          </cell>
          <cell r="H5266">
            <v>49.579099999999997</v>
          </cell>
          <cell r="I5266">
            <v>51.382526625311101</v>
          </cell>
        </row>
        <row r="5267">
          <cell r="C5267">
            <v>5263</v>
          </cell>
          <cell r="G5267">
            <v>1076.5836988570002</v>
          </cell>
          <cell r="H5267">
            <v>49.579099999999997</v>
          </cell>
          <cell r="I5267">
            <v>51.382526625311101</v>
          </cell>
        </row>
        <row r="5268">
          <cell r="C5268">
            <v>5264</v>
          </cell>
          <cell r="G5268">
            <v>1076.4364152180001</v>
          </cell>
          <cell r="H5268">
            <v>49.579099999999997</v>
          </cell>
          <cell r="I5268">
            <v>51.382526625311101</v>
          </cell>
        </row>
        <row r="5269">
          <cell r="C5269">
            <v>5265</v>
          </cell>
          <cell r="G5269">
            <v>1076.2159400959999</v>
          </cell>
          <cell r="H5269">
            <v>49.569200000000002</v>
          </cell>
          <cell r="I5269">
            <v>51.382526625311101</v>
          </cell>
        </row>
        <row r="5270">
          <cell r="C5270">
            <v>5266</v>
          </cell>
          <cell r="G5270">
            <v>1076.1640214499998</v>
          </cell>
          <cell r="H5270">
            <v>49.569200000000002</v>
          </cell>
          <cell r="I5270">
            <v>51.382526625311101</v>
          </cell>
        </row>
        <row r="5271">
          <cell r="C5271">
            <v>5267</v>
          </cell>
          <cell r="G5271">
            <v>1076.1416801110001</v>
          </cell>
          <cell r="H5271">
            <v>49.569200000000002</v>
          </cell>
          <cell r="I5271">
            <v>51.382526625311101</v>
          </cell>
        </row>
        <row r="5272">
          <cell r="C5272">
            <v>5268</v>
          </cell>
          <cell r="G5272">
            <v>1076.0865742369999</v>
          </cell>
          <cell r="H5272">
            <v>49.569200000000002</v>
          </cell>
          <cell r="I5272">
            <v>51.382526625311101</v>
          </cell>
        </row>
        <row r="5273">
          <cell r="C5273">
            <v>5269</v>
          </cell>
          <cell r="G5273">
            <v>1075.9620847440001</v>
          </cell>
          <cell r="H5273">
            <v>49.569200000000002</v>
          </cell>
          <cell r="I5273">
            <v>51.382526625311101</v>
          </cell>
        </row>
        <row r="5274">
          <cell r="C5274">
            <v>5270</v>
          </cell>
          <cell r="G5274">
            <v>1075.8710197089999</v>
          </cell>
          <cell r="H5274">
            <v>49.569200000000002</v>
          </cell>
          <cell r="I5274">
            <v>51.382526625311101</v>
          </cell>
        </row>
        <row r="5275">
          <cell r="C5275">
            <v>5271</v>
          </cell>
          <cell r="G5275">
            <v>1075.833119336</v>
          </cell>
          <cell r="H5275">
            <v>49.569200000000002</v>
          </cell>
          <cell r="I5275">
            <v>51.382526625311101</v>
          </cell>
        </row>
        <row r="5276">
          <cell r="C5276">
            <v>5272</v>
          </cell>
          <cell r="G5276">
            <v>1075.8161206060001</v>
          </cell>
          <cell r="H5276">
            <v>49.565023969999999</v>
          </cell>
          <cell r="I5276">
            <v>51.382526625311101</v>
          </cell>
        </row>
        <row r="5277">
          <cell r="C5277">
            <v>5273</v>
          </cell>
          <cell r="G5277">
            <v>1075.7087595150001</v>
          </cell>
          <cell r="H5277">
            <v>49.565023969999999</v>
          </cell>
          <cell r="I5277">
            <v>51.382526625311101</v>
          </cell>
        </row>
        <row r="5278">
          <cell r="C5278">
            <v>5274</v>
          </cell>
          <cell r="G5278">
            <v>1075.511214314</v>
          </cell>
          <cell r="H5278">
            <v>49.564100000000003</v>
          </cell>
          <cell r="I5278">
            <v>51.382526625311101</v>
          </cell>
        </row>
        <row r="5279">
          <cell r="C5279">
            <v>5275</v>
          </cell>
          <cell r="G5279">
            <v>1075.257062101</v>
          </cell>
          <cell r="H5279">
            <v>49.563299999999998</v>
          </cell>
          <cell r="I5279">
            <v>51.382526625311101</v>
          </cell>
        </row>
        <row r="5280">
          <cell r="C5280">
            <v>5276</v>
          </cell>
          <cell r="G5280">
            <v>1075.1229955030001</v>
          </cell>
          <cell r="H5280">
            <v>49.563299999999998</v>
          </cell>
          <cell r="I5280">
            <v>51.382526625311101</v>
          </cell>
        </row>
        <row r="5281">
          <cell r="C5281">
            <v>5277</v>
          </cell>
          <cell r="G5281">
            <v>1075.0620633880001</v>
          </cell>
          <cell r="H5281">
            <v>49.561500000000002</v>
          </cell>
          <cell r="I5281">
            <v>51.382526625311101</v>
          </cell>
        </row>
        <row r="5282">
          <cell r="C5282">
            <v>5278</v>
          </cell>
          <cell r="G5282">
            <v>1074.9161108180001</v>
          </cell>
          <cell r="H5282">
            <v>49.561500000000002</v>
          </cell>
          <cell r="I5282">
            <v>51.382526625311101</v>
          </cell>
        </row>
        <row r="5283">
          <cell r="C5283">
            <v>5279</v>
          </cell>
          <cell r="G5283">
            <v>1074.6132195780001</v>
          </cell>
          <cell r="H5283">
            <v>49.561500000000002</v>
          </cell>
          <cell r="I5283">
            <v>51.382526625311101</v>
          </cell>
        </row>
        <row r="5284">
          <cell r="C5284">
            <v>5280</v>
          </cell>
          <cell r="G5284">
            <v>1074.6010548109998</v>
          </cell>
          <cell r="H5284">
            <v>49.561</v>
          </cell>
          <cell r="I5284">
            <v>51.382526625311101</v>
          </cell>
        </row>
        <row r="5285">
          <cell r="C5285">
            <v>5281</v>
          </cell>
          <cell r="G5285">
            <v>1074.5816430790001</v>
          </cell>
          <cell r="H5285">
            <v>49.549599999999998</v>
          </cell>
          <cell r="I5285">
            <v>51.382526625311101</v>
          </cell>
        </row>
        <row r="5286">
          <cell r="C5286">
            <v>5282</v>
          </cell>
          <cell r="G5286">
            <v>1074.523470933</v>
          </cell>
          <cell r="H5286">
            <v>49.549599999999998</v>
          </cell>
          <cell r="I5286">
            <v>51.382526625311101</v>
          </cell>
        </row>
        <row r="5287">
          <cell r="C5287">
            <v>5283</v>
          </cell>
          <cell r="G5287">
            <v>1074.416988576</v>
          </cell>
          <cell r="H5287">
            <v>49.546399999999998</v>
          </cell>
          <cell r="I5287">
            <v>51.382526625311101</v>
          </cell>
        </row>
        <row r="5288">
          <cell r="C5288">
            <v>5284</v>
          </cell>
          <cell r="G5288">
            <v>1074.3957479409999</v>
          </cell>
          <cell r="H5288">
            <v>49.533200000000001</v>
          </cell>
          <cell r="I5288">
            <v>51.382526625311101</v>
          </cell>
        </row>
        <row r="5289">
          <cell r="C5289">
            <v>5285</v>
          </cell>
          <cell r="G5289">
            <v>1074.2569131799999</v>
          </cell>
          <cell r="H5289">
            <v>49.533200000000001</v>
          </cell>
          <cell r="I5289">
            <v>51.382526625311101</v>
          </cell>
        </row>
        <row r="5290">
          <cell r="C5290">
            <v>5286</v>
          </cell>
          <cell r="G5290">
            <v>1074.1950327679999</v>
          </cell>
          <cell r="H5290">
            <v>49.533200000000001</v>
          </cell>
          <cell r="I5290">
            <v>51.382526625311101</v>
          </cell>
        </row>
        <row r="5291">
          <cell r="C5291">
            <v>5287</v>
          </cell>
          <cell r="G5291">
            <v>1074.1696207069999</v>
          </cell>
          <cell r="H5291">
            <v>49.516100000000002</v>
          </cell>
          <cell r="I5291">
            <v>51.382526625311101</v>
          </cell>
        </row>
        <row r="5292">
          <cell r="C5292">
            <v>5288</v>
          </cell>
          <cell r="G5292">
            <v>1074.0147198989998</v>
          </cell>
          <cell r="H5292">
            <v>49.515300000000003</v>
          </cell>
          <cell r="I5292">
            <v>51.382526625311101</v>
          </cell>
        </row>
        <row r="5293">
          <cell r="C5293">
            <v>5289</v>
          </cell>
          <cell r="G5293">
            <v>1073.750715762</v>
          </cell>
          <cell r="H5293">
            <v>49.515300000000003</v>
          </cell>
          <cell r="I5293">
            <v>51.382526625311101</v>
          </cell>
        </row>
        <row r="5294">
          <cell r="C5294">
            <v>5290</v>
          </cell>
          <cell r="G5294">
            <v>1073.607180088</v>
          </cell>
          <cell r="H5294">
            <v>49.501800000000003</v>
          </cell>
          <cell r="I5294">
            <v>51.382526625311101</v>
          </cell>
        </row>
        <row r="5295">
          <cell r="C5295">
            <v>5291</v>
          </cell>
          <cell r="G5295">
            <v>1073.505845334</v>
          </cell>
          <cell r="H5295">
            <v>49.501800000000003</v>
          </cell>
          <cell r="I5295">
            <v>51.382526625311101</v>
          </cell>
        </row>
        <row r="5296">
          <cell r="C5296">
            <v>5292</v>
          </cell>
          <cell r="G5296">
            <v>1073.3549440039999</v>
          </cell>
          <cell r="H5296">
            <v>49.486400000000003</v>
          </cell>
          <cell r="I5296">
            <v>51.382526625311101</v>
          </cell>
        </row>
        <row r="5297">
          <cell r="C5297">
            <v>5293</v>
          </cell>
          <cell r="G5297">
            <v>1073.259945238</v>
          </cell>
          <cell r="H5297">
            <v>49.483600000000003</v>
          </cell>
          <cell r="I5297">
            <v>51.382526625311101</v>
          </cell>
        </row>
        <row r="5298">
          <cell r="C5298">
            <v>5294</v>
          </cell>
          <cell r="G5298">
            <v>1073.1126571049999</v>
          </cell>
          <cell r="H5298">
            <v>49.483600000000003</v>
          </cell>
          <cell r="I5298">
            <v>51.382526625311101</v>
          </cell>
        </row>
        <row r="5299">
          <cell r="C5299">
            <v>5295</v>
          </cell>
          <cell r="G5299">
            <v>1073.0735919689998</v>
          </cell>
          <cell r="H5299">
            <v>49.483600000000003</v>
          </cell>
          <cell r="I5299">
            <v>51.382526625311101</v>
          </cell>
        </row>
        <row r="5300">
          <cell r="C5300">
            <v>5296</v>
          </cell>
          <cell r="G5300">
            <v>1072.953978018</v>
          </cell>
          <cell r="H5300">
            <v>49.483600000000003</v>
          </cell>
          <cell r="I5300">
            <v>51.382526625311101</v>
          </cell>
        </row>
        <row r="5301">
          <cell r="C5301">
            <v>5297</v>
          </cell>
          <cell r="G5301">
            <v>1072.863785535</v>
          </cell>
          <cell r="H5301">
            <v>49.462499999999999</v>
          </cell>
          <cell r="I5301">
            <v>51.382526625311101</v>
          </cell>
        </row>
        <row r="5302">
          <cell r="C5302">
            <v>5298</v>
          </cell>
          <cell r="G5302">
            <v>1072.859803413</v>
          </cell>
          <cell r="H5302">
            <v>49.461199999999998</v>
          </cell>
          <cell r="I5302">
            <v>51.382526625311101</v>
          </cell>
        </row>
        <row r="5303">
          <cell r="C5303">
            <v>5299</v>
          </cell>
          <cell r="G5303">
            <v>1072.815912476</v>
          </cell>
          <cell r="H5303">
            <v>49.461199999999998</v>
          </cell>
          <cell r="I5303">
            <v>51.382526625311101</v>
          </cell>
        </row>
        <row r="5304">
          <cell r="C5304">
            <v>5300</v>
          </cell>
          <cell r="G5304">
            <v>1072.811677704</v>
          </cell>
          <cell r="H5304">
            <v>49.456200000000003</v>
          </cell>
          <cell r="I5304">
            <v>51.382526625311101</v>
          </cell>
        </row>
        <row r="5305">
          <cell r="C5305">
            <v>5301</v>
          </cell>
          <cell r="G5305">
            <v>1072.8063629210001</v>
          </cell>
          <cell r="H5305">
            <v>49.456200000000003</v>
          </cell>
          <cell r="I5305">
            <v>51.382526625311101</v>
          </cell>
        </row>
        <row r="5306">
          <cell r="C5306">
            <v>5302</v>
          </cell>
          <cell r="G5306">
            <v>1072.5646846769998</v>
          </cell>
          <cell r="H5306">
            <v>49.448500000000003</v>
          </cell>
          <cell r="I5306">
            <v>51.382526625311101</v>
          </cell>
        </row>
        <row r="5307">
          <cell r="C5307">
            <v>5303</v>
          </cell>
          <cell r="G5307">
            <v>1072.427390388</v>
          </cell>
          <cell r="H5307">
            <v>49.448500000000003</v>
          </cell>
          <cell r="I5307">
            <v>51.382526625311101</v>
          </cell>
        </row>
        <row r="5308">
          <cell r="C5308">
            <v>5304</v>
          </cell>
          <cell r="G5308">
            <v>1072.102605281</v>
          </cell>
          <cell r="H5308">
            <v>49.448500000000003</v>
          </cell>
          <cell r="I5308">
            <v>51.382526625311101</v>
          </cell>
        </row>
        <row r="5309">
          <cell r="C5309">
            <v>5305</v>
          </cell>
          <cell r="G5309">
            <v>1072.066594379</v>
          </cell>
          <cell r="H5309">
            <v>49.448500000000003</v>
          </cell>
          <cell r="I5309">
            <v>51.382526625311101</v>
          </cell>
        </row>
        <row r="5310">
          <cell r="C5310">
            <v>5306</v>
          </cell>
          <cell r="G5310">
            <v>1072.0273205279998</v>
          </cell>
          <cell r="H5310">
            <v>49.448500000000003</v>
          </cell>
          <cell r="I5310">
            <v>51.382526625311101</v>
          </cell>
        </row>
        <row r="5311">
          <cell r="C5311">
            <v>5307</v>
          </cell>
          <cell r="G5311">
            <v>1071.9040253969999</v>
          </cell>
          <cell r="H5311">
            <v>49.448500000000003</v>
          </cell>
          <cell r="I5311">
            <v>51.382526625311101</v>
          </cell>
        </row>
        <row r="5312">
          <cell r="C5312">
            <v>5308</v>
          </cell>
          <cell r="G5312">
            <v>1071.890116607</v>
          </cell>
          <cell r="H5312">
            <v>49.448500000000003</v>
          </cell>
          <cell r="I5312">
            <v>51.382526625311101</v>
          </cell>
        </row>
        <row r="5313">
          <cell r="C5313">
            <v>5309</v>
          </cell>
          <cell r="G5313">
            <v>1071.7415795720001</v>
          </cell>
          <cell r="H5313">
            <v>49.448500000000003</v>
          </cell>
          <cell r="I5313">
            <v>51.382526625311101</v>
          </cell>
        </row>
        <row r="5314">
          <cell r="C5314">
            <v>5310</v>
          </cell>
          <cell r="G5314">
            <v>1071.7078890490002</v>
          </cell>
          <cell r="H5314">
            <v>49.431100000000001</v>
          </cell>
          <cell r="I5314">
            <v>51.382526625311101</v>
          </cell>
        </row>
        <row r="5315">
          <cell r="C5315">
            <v>5311</v>
          </cell>
          <cell r="G5315">
            <v>1071.416637881</v>
          </cell>
          <cell r="H5315">
            <v>49.431100000000001</v>
          </cell>
          <cell r="I5315">
            <v>51.382526625311101</v>
          </cell>
        </row>
        <row r="5316">
          <cell r="C5316">
            <v>5312</v>
          </cell>
          <cell r="G5316">
            <v>1071.4105511159999</v>
          </cell>
          <cell r="H5316">
            <v>49.431100000000001</v>
          </cell>
          <cell r="I5316">
            <v>51.382526625311101</v>
          </cell>
        </row>
        <row r="5317">
          <cell r="C5317">
            <v>5313</v>
          </cell>
          <cell r="G5317">
            <v>1070.941712977</v>
          </cell>
          <cell r="H5317">
            <v>49.431100000000001</v>
          </cell>
          <cell r="I5317">
            <v>51.382526625311101</v>
          </cell>
        </row>
        <row r="5318">
          <cell r="C5318">
            <v>5314</v>
          </cell>
          <cell r="G5318">
            <v>1070.774923256</v>
          </cell>
          <cell r="H5318">
            <v>49.415100000000002</v>
          </cell>
          <cell r="I5318">
            <v>51.382526625311101</v>
          </cell>
        </row>
        <row r="5319">
          <cell r="C5319">
            <v>5315</v>
          </cell>
          <cell r="G5319">
            <v>1070.62867998</v>
          </cell>
          <cell r="H5319">
            <v>49.403799999999997</v>
          </cell>
          <cell r="I5319">
            <v>51.382526625311101</v>
          </cell>
        </row>
        <row r="5320">
          <cell r="C5320">
            <v>5316</v>
          </cell>
          <cell r="G5320">
            <v>1070.5007526050001</v>
          </cell>
          <cell r="H5320">
            <v>49.403799999999997</v>
          </cell>
          <cell r="I5320">
            <v>51.382526625311101</v>
          </cell>
        </row>
        <row r="5321">
          <cell r="C5321">
            <v>5317</v>
          </cell>
          <cell r="G5321">
            <v>1070.4917390830001</v>
          </cell>
          <cell r="H5321">
            <v>49.341299999999997</v>
          </cell>
          <cell r="I5321">
            <v>51.382526625311101</v>
          </cell>
        </row>
        <row r="5322">
          <cell r="C5322">
            <v>5318</v>
          </cell>
          <cell r="G5322">
            <v>1070.468170699</v>
          </cell>
          <cell r="H5322">
            <v>49.341299999999997</v>
          </cell>
          <cell r="I5322">
            <v>51.382526625311101</v>
          </cell>
        </row>
        <row r="5323">
          <cell r="C5323">
            <v>5319</v>
          </cell>
          <cell r="G5323">
            <v>1070.379923662</v>
          </cell>
          <cell r="H5323">
            <v>49.2971</v>
          </cell>
          <cell r="I5323">
            <v>51.382526625311101</v>
          </cell>
        </row>
        <row r="5324">
          <cell r="C5324">
            <v>5320</v>
          </cell>
          <cell r="G5324">
            <v>1070.363326039</v>
          </cell>
          <cell r="H5324">
            <v>49.203899999999997</v>
          </cell>
          <cell r="I5324">
            <v>51.382526625311101</v>
          </cell>
        </row>
        <row r="5325">
          <cell r="C5325">
            <v>5321</v>
          </cell>
          <cell r="G5325">
            <v>1070.267131564</v>
          </cell>
          <cell r="H5325">
            <v>49.203899999999997</v>
          </cell>
          <cell r="I5325">
            <v>51.382526625311101</v>
          </cell>
        </row>
        <row r="5326">
          <cell r="C5326">
            <v>5322</v>
          </cell>
          <cell r="G5326">
            <v>1070.2609973230001</v>
          </cell>
          <cell r="H5326">
            <v>49.196800000000003</v>
          </cell>
          <cell r="I5326">
            <v>51.382526625311101</v>
          </cell>
        </row>
        <row r="5327">
          <cell r="C5327">
            <v>5323</v>
          </cell>
          <cell r="G5327">
            <v>1070.2206701990001</v>
          </cell>
          <cell r="H5327">
            <v>49.196800000000003</v>
          </cell>
          <cell r="I5327">
            <v>51.382526625311101</v>
          </cell>
        </row>
        <row r="5328">
          <cell r="C5328">
            <v>5324</v>
          </cell>
          <cell r="G5328">
            <v>1070.1631199779999</v>
          </cell>
          <cell r="H5328">
            <v>49.1464</v>
          </cell>
          <cell r="I5328">
            <v>51.382526625311101</v>
          </cell>
        </row>
        <row r="5329">
          <cell r="C5329">
            <v>5325</v>
          </cell>
          <cell r="G5329">
            <v>1070.065039656</v>
          </cell>
          <cell r="H5329">
            <v>49.109499999999997</v>
          </cell>
          <cell r="I5329">
            <v>51.382526625311101</v>
          </cell>
        </row>
        <row r="5330">
          <cell r="C5330">
            <v>5326</v>
          </cell>
          <cell r="G5330">
            <v>1070.0141370470001</v>
          </cell>
          <cell r="H5330">
            <v>49.109499999999997</v>
          </cell>
          <cell r="I5330">
            <v>51.382526625311101</v>
          </cell>
        </row>
        <row r="5331">
          <cell r="C5331">
            <v>5327</v>
          </cell>
          <cell r="G5331">
            <v>1069.7767242399998</v>
          </cell>
          <cell r="H5331">
            <v>49.109299999999998</v>
          </cell>
          <cell r="I5331">
            <v>51.382526625311101</v>
          </cell>
        </row>
        <row r="5332">
          <cell r="C5332">
            <v>5328</v>
          </cell>
          <cell r="G5332">
            <v>1069.7215350659999</v>
          </cell>
          <cell r="H5332">
            <v>49.109299999999998</v>
          </cell>
          <cell r="I5332">
            <v>51.382526625311101</v>
          </cell>
        </row>
        <row r="5333">
          <cell r="C5333">
            <v>5329</v>
          </cell>
          <cell r="G5333">
            <v>1069.632318229</v>
          </cell>
          <cell r="H5333">
            <v>49.109299999999998</v>
          </cell>
          <cell r="I5333">
            <v>51.382526625311101</v>
          </cell>
        </row>
        <row r="5334">
          <cell r="C5334">
            <v>5330</v>
          </cell>
          <cell r="G5334">
            <v>1069.6268805080001</v>
          </cell>
          <cell r="H5334">
            <v>49.109299999999998</v>
          </cell>
          <cell r="I5334">
            <v>51.382526625311101</v>
          </cell>
        </row>
        <row r="5335">
          <cell r="C5335">
            <v>5331</v>
          </cell>
          <cell r="G5335">
            <v>1069.6054072100001</v>
          </cell>
          <cell r="H5335">
            <v>49.109299999999998</v>
          </cell>
          <cell r="I5335">
            <v>51.382526625311101</v>
          </cell>
        </row>
        <row r="5336">
          <cell r="C5336">
            <v>5332</v>
          </cell>
          <cell r="G5336">
            <v>1069.557096369</v>
          </cell>
          <cell r="H5336">
            <v>49.109299999999998</v>
          </cell>
          <cell r="I5336">
            <v>51.382526625311101</v>
          </cell>
        </row>
        <row r="5337">
          <cell r="C5337">
            <v>5333</v>
          </cell>
          <cell r="G5337">
            <v>1069.5292055790001</v>
          </cell>
          <cell r="H5337">
            <v>49.109299999999998</v>
          </cell>
          <cell r="I5337">
            <v>51.382526625311101</v>
          </cell>
        </row>
        <row r="5338">
          <cell r="C5338">
            <v>5334</v>
          </cell>
          <cell r="G5338">
            <v>1069.4663550340001</v>
          </cell>
          <cell r="H5338">
            <v>49.099899999999998</v>
          </cell>
          <cell r="I5338">
            <v>51.382526625311101</v>
          </cell>
        </row>
        <row r="5339">
          <cell r="C5339">
            <v>5335</v>
          </cell>
          <cell r="G5339">
            <v>1069.420588232</v>
          </cell>
          <cell r="H5339">
            <v>49.099899999999998</v>
          </cell>
          <cell r="I5339">
            <v>51.382526625311101</v>
          </cell>
        </row>
        <row r="5340">
          <cell r="C5340">
            <v>5336</v>
          </cell>
          <cell r="G5340">
            <v>1069.2900297449999</v>
          </cell>
          <cell r="H5340">
            <v>49.099899999999998</v>
          </cell>
          <cell r="I5340">
            <v>51.382526625311101</v>
          </cell>
        </row>
        <row r="5341">
          <cell r="C5341">
            <v>5337</v>
          </cell>
          <cell r="G5341">
            <v>1069.1992251049999</v>
          </cell>
          <cell r="H5341">
            <v>49.033900000000003</v>
          </cell>
          <cell r="I5341">
            <v>51.382526625311101</v>
          </cell>
        </row>
        <row r="5342">
          <cell r="C5342">
            <v>5338</v>
          </cell>
          <cell r="G5342">
            <v>1069.0990075</v>
          </cell>
          <cell r="H5342">
            <v>49.027500000000003</v>
          </cell>
          <cell r="I5342">
            <v>51.382526625311101</v>
          </cell>
        </row>
        <row r="5343">
          <cell r="C5343">
            <v>5339</v>
          </cell>
          <cell r="G5343">
            <v>1068.728230149</v>
          </cell>
          <cell r="H5343">
            <v>48.951500000000003</v>
          </cell>
          <cell r="I5343">
            <v>51.382526625311101</v>
          </cell>
        </row>
        <row r="5344">
          <cell r="C5344">
            <v>5340</v>
          </cell>
          <cell r="G5344">
            <v>1068.5476026230001</v>
          </cell>
          <cell r="H5344">
            <v>48.859099999999998</v>
          </cell>
          <cell r="I5344">
            <v>51.382526625311101</v>
          </cell>
        </row>
        <row r="5345">
          <cell r="C5345">
            <v>5341</v>
          </cell>
          <cell r="G5345">
            <v>1068.5242838730001</v>
          </cell>
          <cell r="H5345">
            <v>48.6875</v>
          </cell>
          <cell r="I5345">
            <v>51.382526625311101</v>
          </cell>
        </row>
        <row r="5346">
          <cell r="C5346">
            <v>5342</v>
          </cell>
          <cell r="G5346">
            <v>1068.3700471290001</v>
          </cell>
          <cell r="H5346">
            <v>48.5154</v>
          </cell>
          <cell r="I5346">
            <v>51.382526625311101</v>
          </cell>
        </row>
        <row r="5347">
          <cell r="C5347">
            <v>5343</v>
          </cell>
          <cell r="G5347">
            <v>1068.2319061590001</v>
          </cell>
          <cell r="H5347">
            <v>48.5154</v>
          </cell>
          <cell r="I5347">
            <v>51.382526625311101</v>
          </cell>
        </row>
        <row r="5348">
          <cell r="C5348">
            <v>5344</v>
          </cell>
          <cell r="G5348">
            <v>1068.2177307519999</v>
          </cell>
          <cell r="H5348">
            <v>48.5154</v>
          </cell>
          <cell r="I5348">
            <v>51.382526625311101</v>
          </cell>
        </row>
        <row r="5349">
          <cell r="C5349">
            <v>5345</v>
          </cell>
          <cell r="G5349">
            <v>1068.1996997169999</v>
          </cell>
          <cell r="H5349">
            <v>48.410899999999998</v>
          </cell>
          <cell r="I5349">
            <v>51.382526625311101</v>
          </cell>
        </row>
        <row r="5350">
          <cell r="C5350">
            <v>5346</v>
          </cell>
          <cell r="G5350">
            <v>1068.1238273280001</v>
          </cell>
          <cell r="H5350">
            <v>48.410899999999998</v>
          </cell>
          <cell r="I5350">
            <v>51.382526625311101</v>
          </cell>
        </row>
        <row r="5351">
          <cell r="C5351">
            <v>5347</v>
          </cell>
          <cell r="G5351">
            <v>1068.0223552550001</v>
          </cell>
          <cell r="H5351">
            <v>48.410899999999998</v>
          </cell>
          <cell r="I5351">
            <v>51.382526625311101</v>
          </cell>
        </row>
        <row r="5352">
          <cell r="C5352">
            <v>5348</v>
          </cell>
          <cell r="G5352">
            <v>1067.7841004329998</v>
          </cell>
          <cell r="H5352">
            <v>48.410899999999998</v>
          </cell>
          <cell r="I5352">
            <v>51.382526625311101</v>
          </cell>
        </row>
        <row r="5353">
          <cell r="C5353">
            <v>5349</v>
          </cell>
          <cell r="G5353">
            <v>1067.7109741019999</v>
          </cell>
          <cell r="H5353">
            <v>48.410899999999998</v>
          </cell>
          <cell r="I5353">
            <v>51.382526625311101</v>
          </cell>
        </row>
        <row r="5354">
          <cell r="C5354">
            <v>5350</v>
          </cell>
          <cell r="G5354">
            <v>1067.4307050910002</v>
          </cell>
          <cell r="H5354">
            <v>48.410899999999998</v>
          </cell>
          <cell r="I5354">
            <v>51.382526625311101</v>
          </cell>
        </row>
        <row r="5355">
          <cell r="C5355">
            <v>5351</v>
          </cell>
          <cell r="G5355">
            <v>1067.3375496110002</v>
          </cell>
          <cell r="H5355">
            <v>48.410899999999998</v>
          </cell>
          <cell r="I5355">
            <v>51.382526625311101</v>
          </cell>
        </row>
        <row r="5356">
          <cell r="C5356">
            <v>5352</v>
          </cell>
          <cell r="G5356">
            <v>1067.311765679</v>
          </cell>
          <cell r="H5356">
            <v>48.410899999999998</v>
          </cell>
          <cell r="I5356">
            <v>51.382526625311101</v>
          </cell>
        </row>
        <row r="5357">
          <cell r="C5357">
            <v>5353</v>
          </cell>
          <cell r="G5357">
            <v>1067.234346491</v>
          </cell>
          <cell r="H5357">
            <v>48.410899999999998</v>
          </cell>
          <cell r="I5357">
            <v>51.382526625311101</v>
          </cell>
        </row>
        <row r="5358">
          <cell r="C5358">
            <v>5354</v>
          </cell>
          <cell r="G5358">
            <v>1067.2142556020001</v>
          </cell>
          <cell r="H5358">
            <v>48.410899999999998</v>
          </cell>
          <cell r="I5358">
            <v>51.382526625311101</v>
          </cell>
        </row>
        <row r="5359">
          <cell r="C5359">
            <v>5355</v>
          </cell>
          <cell r="G5359">
            <v>1067.105249187</v>
          </cell>
          <cell r="H5359">
            <v>48.410899999999998</v>
          </cell>
          <cell r="I5359">
            <v>51.382526625311101</v>
          </cell>
        </row>
        <row r="5360">
          <cell r="C5360">
            <v>5356</v>
          </cell>
          <cell r="G5360">
            <v>1066.7317958379999</v>
          </cell>
          <cell r="H5360">
            <v>48.410899999999998</v>
          </cell>
          <cell r="I5360">
            <v>51.382526625311101</v>
          </cell>
        </row>
        <row r="5361">
          <cell r="C5361">
            <v>5357</v>
          </cell>
          <cell r="G5361">
            <v>1066.5841855680001</v>
          </cell>
          <cell r="H5361">
            <v>48.410899999999998</v>
          </cell>
          <cell r="I5361">
            <v>51.382526625311101</v>
          </cell>
        </row>
        <row r="5362">
          <cell r="C5362">
            <v>5358</v>
          </cell>
          <cell r="G5362">
            <v>1066.4779111719999</v>
          </cell>
          <cell r="H5362">
            <v>48.410899999999998</v>
          </cell>
          <cell r="I5362">
            <v>51.382526625311101</v>
          </cell>
        </row>
        <row r="5363">
          <cell r="C5363">
            <v>5359</v>
          </cell>
          <cell r="G5363">
            <v>1066.4373163729999</v>
          </cell>
          <cell r="H5363">
            <v>48.410899999999998</v>
          </cell>
          <cell r="I5363">
            <v>51.382526625311101</v>
          </cell>
        </row>
        <row r="5364">
          <cell r="C5364">
            <v>5360</v>
          </cell>
          <cell r="G5364">
            <v>1066.386642897</v>
          </cell>
          <cell r="H5364">
            <v>48.388469910585698</v>
          </cell>
          <cell r="I5364">
            <v>51.382526625311101</v>
          </cell>
        </row>
        <row r="5365">
          <cell r="C5365">
            <v>5361</v>
          </cell>
          <cell r="G5365">
            <v>1066.2437766410001</v>
          </cell>
          <cell r="H5365">
            <v>48.3857</v>
          </cell>
          <cell r="I5365">
            <v>51.382526625311101</v>
          </cell>
        </row>
        <row r="5366">
          <cell r="C5366">
            <v>5362</v>
          </cell>
          <cell r="G5366">
            <v>1066.136212504</v>
          </cell>
          <cell r="H5366">
            <v>48.360599999999998</v>
          </cell>
          <cell r="I5366">
            <v>51.382526625311101</v>
          </cell>
        </row>
        <row r="5367">
          <cell r="C5367">
            <v>5363</v>
          </cell>
          <cell r="G5367">
            <v>1066.1275388480001</v>
          </cell>
          <cell r="H5367">
            <v>48.360599999999998</v>
          </cell>
          <cell r="I5367">
            <v>51.382526625311101</v>
          </cell>
        </row>
        <row r="5368">
          <cell r="C5368">
            <v>5364</v>
          </cell>
          <cell r="G5368">
            <v>1065.6879112649999</v>
          </cell>
          <cell r="H5368">
            <v>48.360599999999998</v>
          </cell>
          <cell r="I5368">
            <v>51.382526625311101</v>
          </cell>
        </row>
        <row r="5369">
          <cell r="C5369">
            <v>5365</v>
          </cell>
          <cell r="G5369">
            <v>1065.5743377690001</v>
          </cell>
          <cell r="H5369">
            <v>48.360599999999998</v>
          </cell>
          <cell r="I5369">
            <v>51.382526625311101</v>
          </cell>
        </row>
        <row r="5370">
          <cell r="C5370">
            <v>5366</v>
          </cell>
          <cell r="G5370">
            <v>1065.5583898720001</v>
          </cell>
          <cell r="H5370">
            <v>48.360599999999998</v>
          </cell>
          <cell r="I5370">
            <v>51.382526625311101</v>
          </cell>
        </row>
        <row r="5371">
          <cell r="C5371">
            <v>5367</v>
          </cell>
          <cell r="G5371">
            <v>1065.3916309130002</v>
          </cell>
          <cell r="H5371">
            <v>48.360599999999998</v>
          </cell>
          <cell r="I5371">
            <v>51.382526625311101</v>
          </cell>
        </row>
        <row r="5372">
          <cell r="C5372">
            <v>5368</v>
          </cell>
          <cell r="G5372">
            <v>1065.3672465069999</v>
          </cell>
          <cell r="H5372">
            <v>48.360599999999998</v>
          </cell>
          <cell r="I5372">
            <v>51.382526625311101</v>
          </cell>
        </row>
        <row r="5373">
          <cell r="C5373">
            <v>5369</v>
          </cell>
          <cell r="G5373">
            <v>1065.2495499410002</v>
          </cell>
          <cell r="H5373">
            <v>48.360599999999998</v>
          </cell>
          <cell r="I5373">
            <v>51.382526625311101</v>
          </cell>
        </row>
        <row r="5374">
          <cell r="C5374">
            <v>5370</v>
          </cell>
          <cell r="G5374">
            <v>1065.19148064</v>
          </cell>
          <cell r="H5374">
            <v>48.360599999999998</v>
          </cell>
          <cell r="I5374">
            <v>51.382526625311101</v>
          </cell>
        </row>
        <row r="5375">
          <cell r="C5375">
            <v>5371</v>
          </cell>
          <cell r="G5375">
            <v>1065.112149989</v>
          </cell>
          <cell r="H5375">
            <v>48.360599999999998</v>
          </cell>
          <cell r="I5375">
            <v>51.382526625311101</v>
          </cell>
        </row>
        <row r="5376">
          <cell r="C5376">
            <v>5372</v>
          </cell>
          <cell r="G5376">
            <v>1064.822275558</v>
          </cell>
          <cell r="H5376">
            <v>48.360599999999998</v>
          </cell>
          <cell r="I5376">
            <v>51.382526625311101</v>
          </cell>
        </row>
        <row r="5377">
          <cell r="C5377">
            <v>5373</v>
          </cell>
          <cell r="G5377">
            <v>1064.7409419959999</v>
          </cell>
          <cell r="H5377">
            <v>48.360599999999998</v>
          </cell>
          <cell r="I5377">
            <v>51.382526625311101</v>
          </cell>
        </row>
        <row r="5378">
          <cell r="C5378">
            <v>5374</v>
          </cell>
          <cell r="G5378">
            <v>1064.7193958380001</v>
          </cell>
          <cell r="H5378">
            <v>48.338032376764303</v>
          </cell>
          <cell r="I5378">
            <v>51.382526625311101</v>
          </cell>
        </row>
        <row r="5379">
          <cell r="C5379">
            <v>5375</v>
          </cell>
          <cell r="G5379">
            <v>1064.6956295279999</v>
          </cell>
          <cell r="H5379">
            <v>48.228099999999998</v>
          </cell>
          <cell r="I5379">
            <v>51.382526625311101</v>
          </cell>
        </row>
        <row r="5380">
          <cell r="C5380">
            <v>5376</v>
          </cell>
          <cell r="G5380">
            <v>1064.6100303780001</v>
          </cell>
          <cell r="H5380">
            <v>48.228099999999998</v>
          </cell>
          <cell r="I5380">
            <v>51.382526625311101</v>
          </cell>
        </row>
        <row r="5381">
          <cell r="C5381">
            <v>5377</v>
          </cell>
          <cell r="G5381">
            <v>1064.545865196</v>
          </cell>
          <cell r="H5381">
            <v>48.228099999999998</v>
          </cell>
          <cell r="I5381">
            <v>51.382526625311101</v>
          </cell>
        </row>
        <row r="5382">
          <cell r="C5382">
            <v>5378</v>
          </cell>
          <cell r="G5382">
            <v>1064.544128971</v>
          </cell>
          <cell r="H5382">
            <v>48.228099999999998</v>
          </cell>
          <cell r="I5382">
            <v>51.382526625311101</v>
          </cell>
        </row>
        <row r="5383">
          <cell r="C5383">
            <v>5379</v>
          </cell>
          <cell r="G5383">
            <v>1064.308933256</v>
          </cell>
          <cell r="H5383">
            <v>48.22</v>
          </cell>
          <cell r="I5383">
            <v>51.382526625311101</v>
          </cell>
        </row>
        <row r="5384">
          <cell r="C5384">
            <v>5380</v>
          </cell>
          <cell r="G5384">
            <v>1064.126701189</v>
          </cell>
          <cell r="H5384">
            <v>48.18</v>
          </cell>
          <cell r="I5384">
            <v>51.382526625311101</v>
          </cell>
        </row>
        <row r="5385">
          <cell r="C5385">
            <v>5381</v>
          </cell>
          <cell r="G5385">
            <v>1064.084386769</v>
          </cell>
          <cell r="H5385">
            <v>48.18</v>
          </cell>
          <cell r="I5385">
            <v>51.382526625311101</v>
          </cell>
        </row>
        <row r="5386">
          <cell r="C5386">
            <v>5382</v>
          </cell>
          <cell r="G5386">
            <v>1064.0599238179998</v>
          </cell>
          <cell r="H5386">
            <v>48.175800000000002</v>
          </cell>
          <cell r="I5386">
            <v>51.382526625311101</v>
          </cell>
        </row>
        <row r="5387">
          <cell r="C5387">
            <v>5383</v>
          </cell>
          <cell r="G5387">
            <v>1063.9600921440001</v>
          </cell>
          <cell r="H5387">
            <v>48.062100000000001</v>
          </cell>
          <cell r="I5387">
            <v>51.382526625311101</v>
          </cell>
        </row>
        <row r="5388">
          <cell r="C5388">
            <v>5384</v>
          </cell>
          <cell r="G5388">
            <v>1063.9210290349999</v>
          </cell>
          <cell r="H5388">
            <v>48.0458</v>
          </cell>
          <cell r="I5388">
            <v>51.382526625311101</v>
          </cell>
        </row>
        <row r="5389">
          <cell r="C5389">
            <v>5385</v>
          </cell>
          <cell r="G5389">
            <v>1063.856174348</v>
          </cell>
          <cell r="H5389">
            <v>48.0458</v>
          </cell>
          <cell r="I5389">
            <v>51.382526625311101</v>
          </cell>
        </row>
        <row r="5390">
          <cell r="C5390">
            <v>5386</v>
          </cell>
          <cell r="G5390">
            <v>1063.8191578609999</v>
          </cell>
          <cell r="H5390">
            <v>48.038200000000003</v>
          </cell>
          <cell r="I5390">
            <v>51.382526625311101</v>
          </cell>
        </row>
        <row r="5391">
          <cell r="C5391">
            <v>5387</v>
          </cell>
          <cell r="G5391">
            <v>1063.8118046760001</v>
          </cell>
          <cell r="H5391">
            <v>48.038200000000003</v>
          </cell>
          <cell r="I5391">
            <v>51.382526625311101</v>
          </cell>
        </row>
        <row r="5392">
          <cell r="C5392">
            <v>5388</v>
          </cell>
          <cell r="G5392">
            <v>1063.50451318</v>
          </cell>
          <cell r="H5392">
            <v>48.029299999999999</v>
          </cell>
          <cell r="I5392">
            <v>51.382526625311101</v>
          </cell>
        </row>
        <row r="5393">
          <cell r="C5393">
            <v>5389</v>
          </cell>
          <cell r="G5393">
            <v>1063.450388409</v>
          </cell>
          <cell r="H5393">
            <v>48.029299999999999</v>
          </cell>
          <cell r="I5393">
            <v>51.382526625311101</v>
          </cell>
        </row>
        <row r="5394">
          <cell r="C5394">
            <v>5390</v>
          </cell>
          <cell r="G5394">
            <v>1063.4225712739999</v>
          </cell>
          <cell r="H5394">
            <v>47.973199999999999</v>
          </cell>
          <cell r="I5394">
            <v>51.382526625311101</v>
          </cell>
        </row>
        <row r="5395">
          <cell r="C5395">
            <v>5391</v>
          </cell>
          <cell r="G5395">
            <v>1063.2528851709999</v>
          </cell>
          <cell r="H5395">
            <v>47.973199999999999</v>
          </cell>
          <cell r="I5395">
            <v>51.382526625311101</v>
          </cell>
        </row>
        <row r="5396">
          <cell r="C5396">
            <v>5392</v>
          </cell>
          <cell r="G5396">
            <v>1063.227109447</v>
          </cell>
          <cell r="H5396">
            <v>47.9617</v>
          </cell>
          <cell r="I5396">
            <v>51.382526625311101</v>
          </cell>
        </row>
        <row r="5397">
          <cell r="C5397">
            <v>5393</v>
          </cell>
          <cell r="G5397">
            <v>1063.19050571</v>
          </cell>
          <cell r="H5397">
            <v>47.9617</v>
          </cell>
          <cell r="I5397">
            <v>51.382526625311101</v>
          </cell>
        </row>
        <row r="5398">
          <cell r="C5398">
            <v>5394</v>
          </cell>
          <cell r="G5398">
            <v>1062.9591238420001</v>
          </cell>
          <cell r="H5398">
            <v>47.684699999999999</v>
          </cell>
          <cell r="I5398">
            <v>51.382526625311101</v>
          </cell>
        </row>
        <row r="5399">
          <cell r="C5399">
            <v>5395</v>
          </cell>
          <cell r="G5399">
            <v>1062.7814389709999</v>
          </cell>
          <cell r="H5399">
            <v>47.653500000000001</v>
          </cell>
          <cell r="I5399">
            <v>51.382526625311101</v>
          </cell>
        </row>
        <row r="5400">
          <cell r="C5400">
            <v>5396</v>
          </cell>
          <cell r="G5400">
            <v>1062.448644351</v>
          </cell>
          <cell r="H5400">
            <v>47.600099999999998</v>
          </cell>
          <cell r="I5400">
            <v>51.382526625311101</v>
          </cell>
        </row>
        <row r="5401">
          <cell r="C5401">
            <v>5397</v>
          </cell>
          <cell r="G5401">
            <v>1062.2747019199999</v>
          </cell>
          <cell r="H5401">
            <v>47.600099999999998</v>
          </cell>
          <cell r="I5401">
            <v>51.382526625311101</v>
          </cell>
        </row>
        <row r="5402">
          <cell r="C5402">
            <v>5398</v>
          </cell>
          <cell r="G5402">
            <v>1062.1822723590001</v>
          </cell>
          <cell r="H5402">
            <v>47.599200000000003</v>
          </cell>
          <cell r="I5402">
            <v>51.382526625311101</v>
          </cell>
        </row>
        <row r="5403">
          <cell r="C5403">
            <v>5399</v>
          </cell>
          <cell r="G5403">
            <v>1062.1806513119998</v>
          </cell>
          <cell r="H5403">
            <v>47.599200000000003</v>
          </cell>
          <cell r="I5403">
            <v>51.382526625311101</v>
          </cell>
        </row>
        <row r="5404">
          <cell r="C5404">
            <v>5400</v>
          </cell>
          <cell r="G5404">
            <v>1062.1585796510001</v>
          </cell>
          <cell r="H5404">
            <v>47.537199999999999</v>
          </cell>
          <cell r="I5404">
            <v>51.382526625311101</v>
          </cell>
        </row>
        <row r="5405">
          <cell r="C5405">
            <v>5401</v>
          </cell>
          <cell r="G5405">
            <v>1062.108659404</v>
          </cell>
          <cell r="H5405">
            <v>47.525399999999998</v>
          </cell>
          <cell r="I5405">
            <v>51.382526625311101</v>
          </cell>
        </row>
        <row r="5406">
          <cell r="C5406">
            <v>5402</v>
          </cell>
          <cell r="G5406">
            <v>1062.086765516</v>
          </cell>
          <cell r="H5406">
            <v>47.525399999999998</v>
          </cell>
          <cell r="I5406">
            <v>51.382526625311101</v>
          </cell>
        </row>
        <row r="5407">
          <cell r="C5407">
            <v>5403</v>
          </cell>
          <cell r="G5407">
            <v>1062.0778303920001</v>
          </cell>
          <cell r="H5407">
            <v>47.522100000000002</v>
          </cell>
          <cell r="I5407">
            <v>51.382526625311101</v>
          </cell>
        </row>
        <row r="5408">
          <cell r="C5408">
            <v>5404</v>
          </cell>
          <cell r="G5408">
            <v>1061.936394884</v>
          </cell>
          <cell r="H5408">
            <v>47.485999999999997</v>
          </cell>
          <cell r="I5408">
            <v>51.382526625311101</v>
          </cell>
        </row>
        <row r="5409">
          <cell r="C5409">
            <v>5405</v>
          </cell>
          <cell r="G5409">
            <v>1061.7981354230001</v>
          </cell>
          <cell r="H5409">
            <v>47.485999999999997</v>
          </cell>
          <cell r="I5409">
            <v>51.382526625311101</v>
          </cell>
        </row>
        <row r="5410">
          <cell r="C5410">
            <v>5406</v>
          </cell>
          <cell r="G5410">
            <v>1061.769784585</v>
          </cell>
          <cell r="H5410">
            <v>47.485300000000002</v>
          </cell>
          <cell r="I5410">
            <v>51.382526625311101</v>
          </cell>
        </row>
        <row r="5411">
          <cell r="C5411">
            <v>5407</v>
          </cell>
          <cell r="G5411">
            <v>1061.595477954</v>
          </cell>
          <cell r="H5411">
            <v>47.485300000000002</v>
          </cell>
          <cell r="I5411">
            <v>51.382526625311101</v>
          </cell>
        </row>
        <row r="5412">
          <cell r="C5412">
            <v>5408</v>
          </cell>
          <cell r="G5412">
            <v>1061.1979389210001</v>
          </cell>
          <cell r="H5412">
            <v>47.485300000000002</v>
          </cell>
          <cell r="I5412">
            <v>51.382526625311101</v>
          </cell>
        </row>
        <row r="5413">
          <cell r="C5413">
            <v>5409</v>
          </cell>
          <cell r="G5413">
            <v>1061.1976012260002</v>
          </cell>
          <cell r="H5413">
            <v>47.4786</v>
          </cell>
          <cell r="I5413">
            <v>51.382526625311101</v>
          </cell>
        </row>
        <row r="5414">
          <cell r="C5414">
            <v>5410</v>
          </cell>
          <cell r="G5414">
            <v>1060.9192105469999</v>
          </cell>
          <cell r="H5414">
            <v>47.4786</v>
          </cell>
          <cell r="I5414">
            <v>51.382526625311101</v>
          </cell>
        </row>
        <row r="5415">
          <cell r="C5415">
            <v>5411</v>
          </cell>
          <cell r="G5415">
            <v>1060.863642802</v>
          </cell>
          <cell r="H5415">
            <v>47.474600000000002</v>
          </cell>
          <cell r="I5415">
            <v>51.382526625311101</v>
          </cell>
        </row>
        <row r="5416">
          <cell r="C5416">
            <v>5412</v>
          </cell>
          <cell r="G5416">
            <v>1060.751241382</v>
          </cell>
          <cell r="H5416">
            <v>47.456600000000002</v>
          </cell>
          <cell r="I5416">
            <v>51.382526625311101</v>
          </cell>
        </row>
        <row r="5417">
          <cell r="C5417">
            <v>5413</v>
          </cell>
          <cell r="G5417">
            <v>1060.5222803639999</v>
          </cell>
          <cell r="H5417">
            <v>47.456600000000002</v>
          </cell>
          <cell r="I5417">
            <v>51.382526625311101</v>
          </cell>
        </row>
        <row r="5418">
          <cell r="C5418">
            <v>5414</v>
          </cell>
          <cell r="G5418">
            <v>1060.494818336</v>
          </cell>
          <cell r="H5418">
            <v>47.455199999999998</v>
          </cell>
          <cell r="I5418">
            <v>51.382526625311101</v>
          </cell>
        </row>
        <row r="5419">
          <cell r="C5419">
            <v>5415</v>
          </cell>
          <cell r="G5419">
            <v>1060.383612349</v>
          </cell>
          <cell r="H5419">
            <v>47.455199999999998</v>
          </cell>
          <cell r="I5419">
            <v>51.382526625311101</v>
          </cell>
        </row>
        <row r="5420">
          <cell r="C5420">
            <v>5416</v>
          </cell>
          <cell r="G5420">
            <v>1060.3651274669999</v>
          </cell>
          <cell r="H5420">
            <v>47.455199999999998</v>
          </cell>
          <cell r="I5420">
            <v>51.382526625311101</v>
          </cell>
        </row>
        <row r="5421">
          <cell r="C5421">
            <v>5417</v>
          </cell>
          <cell r="G5421">
            <v>1060.3494386130001</v>
          </cell>
          <cell r="H5421">
            <v>47.455199999999998</v>
          </cell>
          <cell r="I5421">
            <v>51.382526625311101</v>
          </cell>
        </row>
        <row r="5422">
          <cell r="C5422">
            <v>5418</v>
          </cell>
          <cell r="G5422">
            <v>1059.811561125</v>
          </cell>
          <cell r="H5422">
            <v>47.451599999999999</v>
          </cell>
          <cell r="I5422">
            <v>51.382526625311101</v>
          </cell>
        </row>
        <row r="5423">
          <cell r="C5423">
            <v>5419</v>
          </cell>
          <cell r="G5423">
            <v>1059.7651483980001</v>
          </cell>
          <cell r="H5423">
            <v>47.451599999999999</v>
          </cell>
          <cell r="I5423">
            <v>51.382526625311101</v>
          </cell>
        </row>
        <row r="5424">
          <cell r="C5424">
            <v>5420</v>
          </cell>
          <cell r="G5424">
            <v>1059.681486359</v>
          </cell>
          <cell r="H5424">
            <v>47.442700000000002</v>
          </cell>
          <cell r="I5424">
            <v>51.382526625311101</v>
          </cell>
        </row>
        <row r="5425">
          <cell r="C5425">
            <v>5421</v>
          </cell>
          <cell r="G5425">
            <v>1059.653525919</v>
          </cell>
          <cell r="H5425">
            <v>47.442700000000002</v>
          </cell>
          <cell r="I5425">
            <v>51.382526625311101</v>
          </cell>
        </row>
        <row r="5426">
          <cell r="C5426">
            <v>5422</v>
          </cell>
          <cell r="G5426">
            <v>1059.5928523370001</v>
          </cell>
          <cell r="H5426">
            <v>47.407800000000002</v>
          </cell>
          <cell r="I5426">
            <v>51.382526625311101</v>
          </cell>
        </row>
        <row r="5427">
          <cell r="C5427">
            <v>5423</v>
          </cell>
          <cell r="G5427">
            <v>1059.5792337299999</v>
          </cell>
          <cell r="H5427">
            <v>47.404200000000003</v>
          </cell>
          <cell r="I5427">
            <v>51.382526625311101</v>
          </cell>
        </row>
        <row r="5428">
          <cell r="C5428">
            <v>5424</v>
          </cell>
          <cell r="G5428">
            <v>1059.5346871639999</v>
          </cell>
          <cell r="H5428">
            <v>47.404200000000003</v>
          </cell>
          <cell r="I5428">
            <v>51.382526625311101</v>
          </cell>
        </row>
        <row r="5429">
          <cell r="C5429">
            <v>5425</v>
          </cell>
          <cell r="G5429">
            <v>1059.4208388950001</v>
          </cell>
          <cell r="H5429">
            <v>47.386699999999998</v>
          </cell>
          <cell r="I5429">
            <v>51.382526625311101</v>
          </cell>
        </row>
        <row r="5430">
          <cell r="C5430">
            <v>5426</v>
          </cell>
          <cell r="G5430">
            <v>1059.242830784</v>
          </cell>
          <cell r="H5430">
            <v>47.373100000000001</v>
          </cell>
          <cell r="I5430">
            <v>51.382526625311101</v>
          </cell>
        </row>
        <row r="5431">
          <cell r="C5431">
            <v>5427</v>
          </cell>
          <cell r="G5431">
            <v>1058.903686917</v>
          </cell>
          <cell r="H5431">
            <v>47.373100000000001</v>
          </cell>
          <cell r="I5431">
            <v>51.382526625311101</v>
          </cell>
        </row>
        <row r="5432">
          <cell r="C5432">
            <v>5428</v>
          </cell>
          <cell r="G5432">
            <v>1058.902235944</v>
          </cell>
          <cell r="H5432">
            <v>47.373100000000001</v>
          </cell>
          <cell r="I5432">
            <v>51.382526625311101</v>
          </cell>
        </row>
        <row r="5433">
          <cell r="C5433">
            <v>5429</v>
          </cell>
          <cell r="G5433">
            <v>1058.8431336020001</v>
          </cell>
          <cell r="H5433">
            <v>47.338700000000003</v>
          </cell>
          <cell r="I5433">
            <v>51.382526625311101</v>
          </cell>
        </row>
        <row r="5434">
          <cell r="C5434">
            <v>5430</v>
          </cell>
          <cell r="G5434">
            <v>1058.832706726</v>
          </cell>
          <cell r="H5434">
            <v>47.338700000000003</v>
          </cell>
          <cell r="I5434">
            <v>51.382526625311101</v>
          </cell>
        </row>
        <row r="5435">
          <cell r="C5435">
            <v>5431</v>
          </cell>
          <cell r="G5435">
            <v>1058.7501707240001</v>
          </cell>
          <cell r="H5435">
            <v>47.338700000000003</v>
          </cell>
          <cell r="I5435">
            <v>51.382526625311101</v>
          </cell>
        </row>
        <row r="5436">
          <cell r="C5436">
            <v>5432</v>
          </cell>
          <cell r="G5436">
            <v>1058.737125181</v>
          </cell>
          <cell r="H5436">
            <v>47.335599999999999</v>
          </cell>
          <cell r="I5436">
            <v>51.382526625311101</v>
          </cell>
        </row>
        <row r="5437">
          <cell r="C5437">
            <v>5433</v>
          </cell>
          <cell r="G5437">
            <v>1058.6175768379999</v>
          </cell>
          <cell r="H5437">
            <v>47.303400000000003</v>
          </cell>
          <cell r="I5437">
            <v>51.382526625311101</v>
          </cell>
        </row>
        <row r="5438">
          <cell r="C5438">
            <v>5434</v>
          </cell>
          <cell r="G5438">
            <v>1058.2720414380001</v>
          </cell>
          <cell r="H5438">
            <v>47.303400000000003</v>
          </cell>
          <cell r="I5438">
            <v>51.382526625311101</v>
          </cell>
        </row>
        <row r="5439">
          <cell r="C5439">
            <v>5435</v>
          </cell>
          <cell r="G5439">
            <v>1058.25225385</v>
          </cell>
          <cell r="H5439">
            <v>47.303400000000003</v>
          </cell>
          <cell r="I5439">
            <v>51.382526625311101</v>
          </cell>
        </row>
        <row r="5440">
          <cell r="C5440">
            <v>5436</v>
          </cell>
          <cell r="G5440">
            <v>1058.110714893</v>
          </cell>
          <cell r="H5440">
            <v>47.258600000000001</v>
          </cell>
          <cell r="I5440">
            <v>51.382526625311101</v>
          </cell>
        </row>
        <row r="5441">
          <cell r="C5441">
            <v>5437</v>
          </cell>
          <cell r="G5441">
            <v>1058.0506734199998</v>
          </cell>
          <cell r="H5441">
            <v>47.255499999999998</v>
          </cell>
          <cell r="I5441">
            <v>51.382526625311101</v>
          </cell>
        </row>
        <row r="5442">
          <cell r="C5442">
            <v>5438</v>
          </cell>
          <cell r="G5442">
            <v>1057.8049962959999</v>
          </cell>
          <cell r="H5442">
            <v>47.2089</v>
          </cell>
          <cell r="I5442">
            <v>51.382526625311101</v>
          </cell>
        </row>
        <row r="5443">
          <cell r="C5443">
            <v>5439</v>
          </cell>
          <cell r="G5443">
            <v>1057.7770580490001</v>
          </cell>
          <cell r="H5443">
            <v>47.186599999999999</v>
          </cell>
          <cell r="I5443">
            <v>51.382526625311101</v>
          </cell>
        </row>
        <row r="5444">
          <cell r="C5444">
            <v>5440</v>
          </cell>
          <cell r="G5444">
            <v>1057.6933814860001</v>
          </cell>
          <cell r="H5444">
            <v>47.186599999999999</v>
          </cell>
          <cell r="I5444">
            <v>51.382526625311101</v>
          </cell>
        </row>
        <row r="5445">
          <cell r="C5445">
            <v>5441</v>
          </cell>
          <cell r="G5445">
            <v>1057.6895473940001</v>
          </cell>
          <cell r="H5445">
            <v>47.186599999999999</v>
          </cell>
          <cell r="I5445">
            <v>51.382526625311101</v>
          </cell>
        </row>
        <row r="5446">
          <cell r="C5446">
            <v>5442</v>
          </cell>
          <cell r="G5446">
            <v>1057.4549791610002</v>
          </cell>
          <cell r="H5446">
            <v>47.186599999999999</v>
          </cell>
          <cell r="I5446">
            <v>51.382526625311101</v>
          </cell>
        </row>
        <row r="5447">
          <cell r="C5447">
            <v>5443</v>
          </cell>
          <cell r="G5447">
            <v>1057.3812541570001</v>
          </cell>
          <cell r="H5447">
            <v>47.181399999999996</v>
          </cell>
          <cell r="I5447">
            <v>51.382526625311101</v>
          </cell>
        </row>
        <row r="5448">
          <cell r="C5448">
            <v>5444</v>
          </cell>
          <cell r="G5448">
            <v>1057.294808804</v>
          </cell>
          <cell r="H5448">
            <v>47.181399999999996</v>
          </cell>
          <cell r="I5448">
            <v>51.382526625311101</v>
          </cell>
        </row>
        <row r="5449">
          <cell r="C5449">
            <v>5445</v>
          </cell>
          <cell r="G5449">
            <v>1057.1684402960002</v>
          </cell>
          <cell r="H5449">
            <v>47.157400000000003</v>
          </cell>
          <cell r="I5449">
            <v>51.382526625311101</v>
          </cell>
        </row>
        <row r="5450">
          <cell r="C5450">
            <v>5446</v>
          </cell>
          <cell r="G5450">
            <v>1057.1523102660001</v>
          </cell>
          <cell r="H5450">
            <v>47.157400000000003</v>
          </cell>
          <cell r="I5450">
            <v>51.382526625311101</v>
          </cell>
        </row>
        <row r="5451">
          <cell r="C5451">
            <v>5447</v>
          </cell>
          <cell r="G5451">
            <v>1056.9888231770001</v>
          </cell>
          <cell r="H5451">
            <v>47.157400000000003</v>
          </cell>
          <cell r="I5451">
            <v>51.382526625311101</v>
          </cell>
        </row>
        <row r="5452">
          <cell r="C5452">
            <v>5448</v>
          </cell>
          <cell r="G5452">
            <v>1056.6386288709998</v>
          </cell>
          <cell r="H5452">
            <v>47.147399999999998</v>
          </cell>
          <cell r="I5452">
            <v>51.382526625311101</v>
          </cell>
        </row>
        <row r="5453">
          <cell r="C5453">
            <v>5449</v>
          </cell>
          <cell r="G5453">
            <v>1056.573507136</v>
          </cell>
          <cell r="H5453">
            <v>47.147399999999998</v>
          </cell>
          <cell r="I5453">
            <v>51.382526625311101</v>
          </cell>
        </row>
        <row r="5454">
          <cell r="C5454">
            <v>5450</v>
          </cell>
          <cell r="G5454">
            <v>1056.548678931</v>
          </cell>
          <cell r="H5454">
            <v>47.147399999999998</v>
          </cell>
          <cell r="I5454">
            <v>51.382526625311101</v>
          </cell>
        </row>
        <row r="5455">
          <cell r="C5455">
            <v>5451</v>
          </cell>
          <cell r="G5455">
            <v>1056.519812346</v>
          </cell>
          <cell r="H5455">
            <v>47.139793859999997</v>
          </cell>
          <cell r="I5455">
            <v>51.382526625311101</v>
          </cell>
        </row>
        <row r="5456">
          <cell r="C5456">
            <v>5452</v>
          </cell>
          <cell r="G5456">
            <v>1056.3406422329999</v>
          </cell>
          <cell r="H5456">
            <v>47.139793859999997</v>
          </cell>
          <cell r="I5456">
            <v>51.382526625311101</v>
          </cell>
        </row>
        <row r="5457">
          <cell r="C5457">
            <v>5453</v>
          </cell>
          <cell r="G5457">
            <v>1056.2876687789999</v>
          </cell>
          <cell r="H5457">
            <v>47.117400000000004</v>
          </cell>
          <cell r="I5457">
            <v>51.382526625311101</v>
          </cell>
        </row>
        <row r="5458">
          <cell r="C5458">
            <v>5454</v>
          </cell>
          <cell r="G5458">
            <v>1056.228920126</v>
          </cell>
          <cell r="H5458">
            <v>47.105569729999999</v>
          </cell>
          <cell r="I5458">
            <v>51.382526625311101</v>
          </cell>
        </row>
        <row r="5459">
          <cell r="C5459">
            <v>5455</v>
          </cell>
          <cell r="G5459">
            <v>1056.1792461709999</v>
          </cell>
          <cell r="H5459">
            <v>47.105569729999999</v>
          </cell>
          <cell r="I5459">
            <v>51.382526625311101</v>
          </cell>
        </row>
        <row r="5460">
          <cell r="C5460">
            <v>5456</v>
          </cell>
          <cell r="G5460">
            <v>1056.063595089</v>
          </cell>
          <cell r="H5460">
            <v>47.105569729999999</v>
          </cell>
          <cell r="I5460">
            <v>51.382526625311101</v>
          </cell>
        </row>
        <row r="5461">
          <cell r="C5461">
            <v>5457</v>
          </cell>
          <cell r="G5461">
            <v>1056.051603315</v>
          </cell>
          <cell r="H5461">
            <v>47.105569729999999</v>
          </cell>
          <cell r="I5461">
            <v>51.382526625311101</v>
          </cell>
        </row>
        <row r="5462">
          <cell r="C5462">
            <v>5458</v>
          </cell>
          <cell r="G5462">
            <v>1055.8238198659999</v>
          </cell>
          <cell r="H5462">
            <v>47.105569729999999</v>
          </cell>
          <cell r="I5462">
            <v>51.382526625311101</v>
          </cell>
        </row>
        <row r="5463">
          <cell r="C5463">
            <v>5459</v>
          </cell>
          <cell r="G5463">
            <v>1055.8222317250002</v>
          </cell>
          <cell r="H5463">
            <v>47.105569729999999</v>
          </cell>
          <cell r="I5463">
            <v>51.382526625311101</v>
          </cell>
        </row>
        <row r="5464">
          <cell r="C5464">
            <v>5460</v>
          </cell>
          <cell r="G5464">
            <v>1055.8151639799999</v>
          </cell>
          <cell r="H5464">
            <v>47.105569729999999</v>
          </cell>
          <cell r="I5464">
            <v>51.382526625311101</v>
          </cell>
        </row>
        <row r="5465">
          <cell r="C5465">
            <v>5461</v>
          </cell>
          <cell r="G5465">
            <v>1055.689060726</v>
          </cell>
          <cell r="H5465">
            <v>47.105569729999999</v>
          </cell>
          <cell r="I5465">
            <v>51.382526625311101</v>
          </cell>
        </row>
        <row r="5466">
          <cell r="C5466">
            <v>5462</v>
          </cell>
          <cell r="G5466">
            <v>1055.6087682779998</v>
          </cell>
          <cell r="H5466">
            <v>47.060299999999998</v>
          </cell>
          <cell r="I5466">
            <v>51.382526625311101</v>
          </cell>
        </row>
        <row r="5467">
          <cell r="C5467">
            <v>5463</v>
          </cell>
          <cell r="G5467">
            <v>1055.5798773890001</v>
          </cell>
          <cell r="H5467">
            <v>47.060299999999998</v>
          </cell>
          <cell r="I5467">
            <v>51.382526625311101</v>
          </cell>
        </row>
        <row r="5468">
          <cell r="C5468">
            <v>5464</v>
          </cell>
          <cell r="G5468">
            <v>1055.412756016</v>
          </cell>
          <cell r="H5468">
            <v>47.060299999999998</v>
          </cell>
          <cell r="I5468">
            <v>51.382526625311101</v>
          </cell>
        </row>
        <row r="5469">
          <cell r="C5469">
            <v>5465</v>
          </cell>
          <cell r="G5469">
            <v>1055.3987694800001</v>
          </cell>
          <cell r="H5469">
            <v>47.02137364</v>
          </cell>
          <cell r="I5469">
            <v>51.382526625311101</v>
          </cell>
        </row>
        <row r="5470">
          <cell r="C5470">
            <v>5466</v>
          </cell>
          <cell r="G5470">
            <v>1055.336948961</v>
          </cell>
          <cell r="H5470">
            <v>47.014000000000003</v>
          </cell>
          <cell r="I5470">
            <v>51.382526625311101</v>
          </cell>
        </row>
        <row r="5471">
          <cell r="C5471">
            <v>5467</v>
          </cell>
          <cell r="G5471">
            <v>1055.2821828819999</v>
          </cell>
          <cell r="H5471">
            <v>47.014000000000003</v>
          </cell>
          <cell r="I5471">
            <v>51.382526625311101</v>
          </cell>
        </row>
        <row r="5472">
          <cell r="C5472">
            <v>5468</v>
          </cell>
          <cell r="G5472">
            <v>1055.2609147320002</v>
          </cell>
          <cell r="H5472">
            <v>47.014000000000003</v>
          </cell>
          <cell r="I5472">
            <v>51.382526625311101</v>
          </cell>
        </row>
        <row r="5473">
          <cell r="C5473">
            <v>5469</v>
          </cell>
          <cell r="G5473">
            <v>1055.2383861400001</v>
          </cell>
          <cell r="H5473">
            <v>47.004399999999997</v>
          </cell>
          <cell r="I5473">
            <v>51.382526625311101</v>
          </cell>
        </row>
        <row r="5474">
          <cell r="C5474">
            <v>5470</v>
          </cell>
          <cell r="G5474">
            <v>1055.1169098779999</v>
          </cell>
          <cell r="H5474">
            <v>47.004399999999997</v>
          </cell>
          <cell r="I5474">
            <v>51.382526625311101</v>
          </cell>
        </row>
        <row r="5475">
          <cell r="C5475">
            <v>5471</v>
          </cell>
          <cell r="G5475">
            <v>1055.050840029</v>
          </cell>
          <cell r="H5475">
            <v>47.004399999999997</v>
          </cell>
          <cell r="I5475">
            <v>51.382526625311101</v>
          </cell>
        </row>
        <row r="5476">
          <cell r="C5476">
            <v>5472</v>
          </cell>
          <cell r="G5476">
            <v>1054.9389509600001</v>
          </cell>
          <cell r="H5476">
            <v>47.004399999999997</v>
          </cell>
          <cell r="I5476">
            <v>51.382526625311101</v>
          </cell>
        </row>
        <row r="5477">
          <cell r="C5477">
            <v>5473</v>
          </cell>
          <cell r="G5477">
            <v>1054.9208276899999</v>
          </cell>
          <cell r="H5477">
            <v>47.004399999999997</v>
          </cell>
          <cell r="I5477">
            <v>51.382526625311101</v>
          </cell>
        </row>
        <row r="5478">
          <cell r="C5478">
            <v>5474</v>
          </cell>
          <cell r="G5478">
            <v>1054.8157948630001</v>
          </cell>
          <cell r="H5478">
            <v>47.004399999999997</v>
          </cell>
          <cell r="I5478">
            <v>51.382526625311101</v>
          </cell>
        </row>
        <row r="5479">
          <cell r="C5479">
            <v>5475</v>
          </cell>
          <cell r="G5479">
            <v>1054.725257912</v>
          </cell>
          <cell r="H5479">
            <v>47.004399999999997</v>
          </cell>
          <cell r="I5479">
            <v>51.382526625311101</v>
          </cell>
        </row>
        <row r="5480">
          <cell r="C5480">
            <v>5476</v>
          </cell>
          <cell r="G5480">
            <v>1054.696278977</v>
          </cell>
          <cell r="H5480">
            <v>46.995399999999997</v>
          </cell>
          <cell r="I5480">
            <v>51.382526625311101</v>
          </cell>
        </row>
        <row r="5481">
          <cell r="C5481">
            <v>5477</v>
          </cell>
          <cell r="G5481">
            <v>1054.6854644350001</v>
          </cell>
          <cell r="H5481">
            <v>46.995399999999997</v>
          </cell>
          <cell r="I5481">
            <v>51.382526625311101</v>
          </cell>
        </row>
        <row r="5482">
          <cell r="C5482">
            <v>5478</v>
          </cell>
          <cell r="G5482">
            <v>1054.6398444610002</v>
          </cell>
          <cell r="H5482">
            <v>46.995399999999997</v>
          </cell>
          <cell r="I5482">
            <v>51.382526625311101</v>
          </cell>
        </row>
        <row r="5483">
          <cell r="C5483">
            <v>5479</v>
          </cell>
          <cell r="G5483">
            <v>1054.315811683</v>
          </cell>
          <cell r="H5483">
            <v>46.995399999999997</v>
          </cell>
          <cell r="I5483">
            <v>51.382526625311101</v>
          </cell>
        </row>
        <row r="5484">
          <cell r="C5484">
            <v>5480</v>
          </cell>
          <cell r="G5484">
            <v>1054.247114878</v>
          </cell>
          <cell r="H5484">
            <v>46.994639409999998</v>
          </cell>
          <cell r="I5484">
            <v>51.382526625311101</v>
          </cell>
        </row>
        <row r="5485">
          <cell r="C5485">
            <v>5481</v>
          </cell>
          <cell r="G5485">
            <v>1054.1515158130001</v>
          </cell>
          <cell r="H5485">
            <v>46.994639409999998</v>
          </cell>
          <cell r="I5485">
            <v>51.382526625311101</v>
          </cell>
        </row>
        <row r="5486">
          <cell r="C5486">
            <v>5482</v>
          </cell>
          <cell r="G5486">
            <v>1054.0547990709999</v>
          </cell>
          <cell r="H5486">
            <v>46.982399999999998</v>
          </cell>
          <cell r="I5486">
            <v>51.382526625311101</v>
          </cell>
        </row>
        <row r="5487">
          <cell r="C5487">
            <v>5483</v>
          </cell>
          <cell r="G5487">
            <v>1054.0293750640001</v>
          </cell>
          <cell r="H5487">
            <v>46.9757873</v>
          </cell>
          <cell r="I5487">
            <v>51.382526625311101</v>
          </cell>
        </row>
        <row r="5488">
          <cell r="C5488">
            <v>5484</v>
          </cell>
          <cell r="G5488">
            <v>1053.7126018079998</v>
          </cell>
          <cell r="H5488">
            <v>46.96901261</v>
          </cell>
          <cell r="I5488">
            <v>51.382526625311101</v>
          </cell>
        </row>
        <row r="5489">
          <cell r="C5489">
            <v>5485</v>
          </cell>
          <cell r="G5489">
            <v>1053.6875183300001</v>
          </cell>
          <cell r="H5489">
            <v>46.96901261</v>
          </cell>
          <cell r="I5489">
            <v>51.382526625311101</v>
          </cell>
        </row>
        <row r="5490">
          <cell r="C5490">
            <v>5486</v>
          </cell>
          <cell r="G5490">
            <v>1053.571238752</v>
          </cell>
          <cell r="H5490">
            <v>46.96901261</v>
          </cell>
          <cell r="I5490">
            <v>51.382526625311101</v>
          </cell>
        </row>
        <row r="5491">
          <cell r="C5491">
            <v>5487</v>
          </cell>
          <cell r="G5491">
            <v>1053.531650101</v>
          </cell>
          <cell r="H5491">
            <v>46.96901261</v>
          </cell>
          <cell r="I5491">
            <v>51.382526625311101</v>
          </cell>
        </row>
        <row r="5492">
          <cell r="C5492">
            <v>5488</v>
          </cell>
          <cell r="G5492">
            <v>1053.4489698099999</v>
          </cell>
          <cell r="H5492">
            <v>46.968205759999996</v>
          </cell>
          <cell r="I5492">
            <v>51.382526625311101</v>
          </cell>
        </row>
        <row r="5493">
          <cell r="C5493">
            <v>5489</v>
          </cell>
          <cell r="G5493">
            <v>1053.441675264</v>
          </cell>
          <cell r="H5493">
            <v>46.968205759999996</v>
          </cell>
          <cell r="I5493">
            <v>51.382526625311101</v>
          </cell>
        </row>
        <row r="5494">
          <cell r="C5494">
            <v>5490</v>
          </cell>
          <cell r="G5494">
            <v>1053.0963003259999</v>
          </cell>
          <cell r="H5494">
            <v>46.968205759999996</v>
          </cell>
          <cell r="I5494">
            <v>51.382526625311101</v>
          </cell>
        </row>
        <row r="5495">
          <cell r="C5495">
            <v>5491</v>
          </cell>
          <cell r="G5495">
            <v>1053.059311149</v>
          </cell>
          <cell r="H5495">
            <v>46.967199999999998</v>
          </cell>
          <cell r="I5495">
            <v>51.382526625311101</v>
          </cell>
        </row>
        <row r="5496">
          <cell r="C5496">
            <v>5492</v>
          </cell>
          <cell r="G5496">
            <v>1053.05494875</v>
          </cell>
          <cell r="H5496">
            <v>46.967199999999998</v>
          </cell>
          <cell r="I5496">
            <v>51.382526625311101</v>
          </cell>
        </row>
        <row r="5497">
          <cell r="C5497">
            <v>5493</v>
          </cell>
          <cell r="G5497">
            <v>1052.9649671700001</v>
          </cell>
          <cell r="H5497">
            <v>46.967199999999998</v>
          </cell>
          <cell r="I5497">
            <v>51.382526625311101</v>
          </cell>
        </row>
        <row r="5498">
          <cell r="C5498">
            <v>5494</v>
          </cell>
          <cell r="G5498">
            <v>1052.935615804</v>
          </cell>
          <cell r="H5498">
            <v>46.967199999999998</v>
          </cell>
          <cell r="I5498">
            <v>51.382526625311101</v>
          </cell>
        </row>
        <row r="5499">
          <cell r="C5499">
            <v>5495</v>
          </cell>
          <cell r="G5499">
            <v>1052.8980592529999</v>
          </cell>
          <cell r="H5499">
            <v>46.967199999999998</v>
          </cell>
          <cell r="I5499">
            <v>51.382526625311101</v>
          </cell>
        </row>
        <row r="5500">
          <cell r="C5500">
            <v>5496</v>
          </cell>
          <cell r="G5500">
            <v>1052.8742961180001</v>
          </cell>
          <cell r="H5500">
            <v>46.963390850000003</v>
          </cell>
          <cell r="I5500">
            <v>51.382526625311101</v>
          </cell>
        </row>
        <row r="5501">
          <cell r="C5501">
            <v>5497</v>
          </cell>
          <cell r="G5501">
            <v>1052.686684111</v>
          </cell>
          <cell r="H5501">
            <v>46.963390850000003</v>
          </cell>
          <cell r="I5501">
            <v>51.382526625311101</v>
          </cell>
        </row>
        <row r="5502">
          <cell r="C5502">
            <v>5498</v>
          </cell>
          <cell r="G5502">
            <v>1052.2364339340002</v>
          </cell>
          <cell r="H5502">
            <v>46.963390850000003</v>
          </cell>
          <cell r="I5502">
            <v>51.382526625311101</v>
          </cell>
        </row>
        <row r="5503">
          <cell r="C5503">
            <v>5499</v>
          </cell>
          <cell r="G5503">
            <v>1052.189758303</v>
          </cell>
          <cell r="H5503">
            <v>46.963390850000003</v>
          </cell>
          <cell r="I5503">
            <v>51.382526625311101</v>
          </cell>
        </row>
        <row r="5504">
          <cell r="C5504">
            <v>5500</v>
          </cell>
          <cell r="G5504">
            <v>1052.1734895750001</v>
          </cell>
          <cell r="H5504">
            <v>46.963390850000003</v>
          </cell>
          <cell r="I5504">
            <v>51.382526625311101</v>
          </cell>
        </row>
        <row r="5505">
          <cell r="C5505">
            <v>5501</v>
          </cell>
          <cell r="G5505">
            <v>1052.160275531</v>
          </cell>
          <cell r="H5505">
            <v>46.932299999999998</v>
          </cell>
          <cell r="I5505">
            <v>51.382526625311101</v>
          </cell>
        </row>
        <row r="5506">
          <cell r="C5506">
            <v>5502</v>
          </cell>
          <cell r="G5506">
            <v>1052.122943591</v>
          </cell>
          <cell r="H5506">
            <v>46.932299999999998</v>
          </cell>
          <cell r="I5506">
            <v>51.382526625311101</v>
          </cell>
        </row>
        <row r="5507">
          <cell r="C5507">
            <v>5503</v>
          </cell>
          <cell r="G5507">
            <v>1052.0969719519999</v>
          </cell>
          <cell r="H5507">
            <v>46.932299999999998</v>
          </cell>
          <cell r="I5507">
            <v>51.382526625311101</v>
          </cell>
        </row>
        <row r="5508">
          <cell r="C5508">
            <v>5504</v>
          </cell>
          <cell r="G5508">
            <v>1052.065828987</v>
          </cell>
          <cell r="H5508">
            <v>46.932299999999998</v>
          </cell>
          <cell r="I5508">
            <v>51.382526625311101</v>
          </cell>
        </row>
        <row r="5509">
          <cell r="C5509">
            <v>5505</v>
          </cell>
          <cell r="G5509">
            <v>1052.0304080660001</v>
          </cell>
          <cell r="H5509">
            <v>46.932099999999998</v>
          </cell>
          <cell r="I5509">
            <v>51.382526625311101</v>
          </cell>
        </row>
        <row r="5510">
          <cell r="C5510">
            <v>5506</v>
          </cell>
          <cell r="G5510">
            <v>1051.8102367509998</v>
          </cell>
          <cell r="H5510">
            <v>46.932099999999998</v>
          </cell>
          <cell r="I5510">
            <v>51.382526625311101</v>
          </cell>
        </row>
        <row r="5511">
          <cell r="C5511">
            <v>5507</v>
          </cell>
          <cell r="G5511">
            <v>1051.6957443619999</v>
          </cell>
          <cell r="H5511">
            <v>46.932099999999998</v>
          </cell>
          <cell r="I5511">
            <v>51.382526625311101</v>
          </cell>
        </row>
        <row r="5512">
          <cell r="C5512">
            <v>5508</v>
          </cell>
          <cell r="G5512">
            <v>1051.539268147</v>
          </cell>
          <cell r="H5512">
            <v>46.932099999999998</v>
          </cell>
          <cell r="I5512">
            <v>51.382526625311101</v>
          </cell>
        </row>
        <row r="5513">
          <cell r="C5513">
            <v>5509</v>
          </cell>
          <cell r="G5513">
            <v>1051.4302902760001</v>
          </cell>
          <cell r="H5513">
            <v>46.932099999999998</v>
          </cell>
          <cell r="I5513">
            <v>51.382526625311101</v>
          </cell>
        </row>
        <row r="5514">
          <cell r="C5514">
            <v>5510</v>
          </cell>
          <cell r="G5514">
            <v>1051.4209168450002</v>
          </cell>
          <cell r="H5514">
            <v>46.932099999999998</v>
          </cell>
          <cell r="I5514">
            <v>51.382526625311101</v>
          </cell>
        </row>
        <row r="5515">
          <cell r="C5515">
            <v>5511</v>
          </cell>
          <cell r="G5515">
            <v>1051.214765276</v>
          </cell>
          <cell r="H5515">
            <v>46.932099999999998</v>
          </cell>
          <cell r="I5515">
            <v>51.382526625311101</v>
          </cell>
        </row>
        <row r="5516">
          <cell r="C5516">
            <v>5512</v>
          </cell>
          <cell r="G5516">
            <v>1051.1661452190001</v>
          </cell>
          <cell r="H5516">
            <v>46.932099999999998</v>
          </cell>
          <cell r="I5516">
            <v>51.382526625311101</v>
          </cell>
        </row>
        <row r="5517">
          <cell r="C5517">
            <v>5513</v>
          </cell>
          <cell r="G5517">
            <v>1051.089495663</v>
          </cell>
          <cell r="H5517">
            <v>46.932099999999998</v>
          </cell>
          <cell r="I5517">
            <v>51.382526625311101</v>
          </cell>
        </row>
        <row r="5518">
          <cell r="C5518">
            <v>5514</v>
          </cell>
          <cell r="G5518">
            <v>1051.063538679</v>
          </cell>
          <cell r="H5518">
            <v>46.932099999999998</v>
          </cell>
          <cell r="I5518">
            <v>51.382526625311101</v>
          </cell>
        </row>
        <row r="5519">
          <cell r="C5519">
            <v>5515</v>
          </cell>
          <cell r="G5519">
            <v>1050.95060186</v>
          </cell>
          <cell r="H5519">
            <v>46.932099999999998</v>
          </cell>
          <cell r="I5519">
            <v>51.382526625311101</v>
          </cell>
        </row>
        <row r="5520">
          <cell r="C5520">
            <v>5516</v>
          </cell>
          <cell r="G5520">
            <v>1050.880985261</v>
          </cell>
          <cell r="H5520">
            <v>46.932099999999998</v>
          </cell>
          <cell r="I5520">
            <v>51.382526625311101</v>
          </cell>
        </row>
        <row r="5521">
          <cell r="C5521">
            <v>5517</v>
          </cell>
          <cell r="G5521">
            <v>1050.8183615300002</v>
          </cell>
          <cell r="H5521">
            <v>46.932099999999998</v>
          </cell>
          <cell r="I5521">
            <v>51.382526625311101</v>
          </cell>
        </row>
        <row r="5522">
          <cell r="C5522">
            <v>5518</v>
          </cell>
          <cell r="G5522">
            <v>1050.818125864</v>
          </cell>
          <cell r="H5522">
            <v>46.932099999999998</v>
          </cell>
          <cell r="I5522">
            <v>51.382526625311101</v>
          </cell>
        </row>
        <row r="5523">
          <cell r="C5523">
            <v>5519</v>
          </cell>
          <cell r="G5523">
            <v>1050.579204503</v>
          </cell>
          <cell r="H5523">
            <v>46.909732779999999</v>
          </cell>
          <cell r="I5523">
            <v>51.382526625311101</v>
          </cell>
        </row>
        <row r="5524">
          <cell r="C5524">
            <v>5520</v>
          </cell>
          <cell r="G5524">
            <v>1050.516604141</v>
          </cell>
          <cell r="H5524">
            <v>46.909732779999999</v>
          </cell>
          <cell r="I5524">
            <v>51.382526625311101</v>
          </cell>
        </row>
        <row r="5525">
          <cell r="C5525">
            <v>5521</v>
          </cell>
          <cell r="G5525">
            <v>1050.441764318</v>
          </cell>
          <cell r="H5525">
            <v>46.909732779999999</v>
          </cell>
          <cell r="I5525">
            <v>51.382526625311101</v>
          </cell>
        </row>
        <row r="5526">
          <cell r="C5526">
            <v>5522</v>
          </cell>
          <cell r="G5526">
            <v>1050.4011217040002</v>
          </cell>
          <cell r="H5526">
            <v>46.909732779999999</v>
          </cell>
          <cell r="I5526">
            <v>51.382526625311101</v>
          </cell>
        </row>
        <row r="5527">
          <cell r="C5527">
            <v>5523</v>
          </cell>
          <cell r="G5527">
            <v>1050.165902166</v>
          </cell>
          <cell r="H5527">
            <v>46.909732779999999</v>
          </cell>
          <cell r="I5527">
            <v>51.382526625311101</v>
          </cell>
        </row>
        <row r="5528">
          <cell r="C5528">
            <v>5524</v>
          </cell>
          <cell r="G5528">
            <v>1050.041396073</v>
          </cell>
          <cell r="H5528">
            <v>46.876199999999997</v>
          </cell>
          <cell r="I5528">
            <v>51.382526625311101</v>
          </cell>
        </row>
        <row r="5529">
          <cell r="C5529">
            <v>5525</v>
          </cell>
          <cell r="G5529">
            <v>1049.9846171860002</v>
          </cell>
          <cell r="H5529">
            <v>46.876199999999997</v>
          </cell>
          <cell r="I5529">
            <v>51.382526625311101</v>
          </cell>
        </row>
        <row r="5530">
          <cell r="C5530">
            <v>5526</v>
          </cell>
          <cell r="G5530">
            <v>1049.897711203</v>
          </cell>
          <cell r="H5530">
            <v>46.843200000000003</v>
          </cell>
          <cell r="I5530">
            <v>51.382526625311101</v>
          </cell>
        </row>
        <row r="5531">
          <cell r="C5531">
            <v>5527</v>
          </cell>
          <cell r="G5531">
            <v>1049.6807383320001</v>
          </cell>
          <cell r="H5531">
            <v>46.829300000000003</v>
          </cell>
          <cell r="I5531">
            <v>51.382526625311101</v>
          </cell>
        </row>
        <row r="5532">
          <cell r="C5532">
            <v>5528</v>
          </cell>
          <cell r="G5532">
            <v>1049.6584181359999</v>
          </cell>
          <cell r="H5532">
            <v>46.815899999999999</v>
          </cell>
          <cell r="I5532">
            <v>51.382526625311101</v>
          </cell>
        </row>
        <row r="5533">
          <cell r="C5533">
            <v>5529</v>
          </cell>
          <cell r="G5533">
            <v>1049.5348986800002</v>
          </cell>
          <cell r="H5533">
            <v>46.815899999999999</v>
          </cell>
          <cell r="I5533">
            <v>51.382526625311101</v>
          </cell>
        </row>
        <row r="5534">
          <cell r="C5534">
            <v>5530</v>
          </cell>
          <cell r="G5534">
            <v>1049.502208138</v>
          </cell>
          <cell r="H5534">
            <v>46.815899999999999</v>
          </cell>
          <cell r="I5534">
            <v>51.382526625311101</v>
          </cell>
        </row>
        <row r="5535">
          <cell r="C5535">
            <v>5531</v>
          </cell>
          <cell r="G5535">
            <v>1049.47382453</v>
          </cell>
          <cell r="H5535">
            <v>46.815899999999999</v>
          </cell>
          <cell r="I5535">
            <v>51.382526625311101</v>
          </cell>
        </row>
        <row r="5536">
          <cell r="C5536">
            <v>5532</v>
          </cell>
          <cell r="G5536">
            <v>1049.4604003330001</v>
          </cell>
          <cell r="H5536">
            <v>46.811399999999999</v>
          </cell>
          <cell r="I5536">
            <v>51.382526625311101</v>
          </cell>
        </row>
        <row r="5537">
          <cell r="C5537">
            <v>5533</v>
          </cell>
          <cell r="G5537">
            <v>1049.2570989230001</v>
          </cell>
          <cell r="H5537">
            <v>46.811399999999999</v>
          </cell>
          <cell r="I5537">
            <v>51.382526625311101</v>
          </cell>
        </row>
        <row r="5538">
          <cell r="C5538">
            <v>5534</v>
          </cell>
          <cell r="G5538">
            <v>1049.2568520730001</v>
          </cell>
          <cell r="H5538">
            <v>46.810200000000002</v>
          </cell>
          <cell r="I5538">
            <v>51.382526625311101</v>
          </cell>
        </row>
        <row r="5539">
          <cell r="C5539">
            <v>5535</v>
          </cell>
          <cell r="G5539">
            <v>1049.2530109600002</v>
          </cell>
          <cell r="H5539">
            <v>46.810200000000002</v>
          </cell>
          <cell r="I5539">
            <v>51.382526625311101</v>
          </cell>
        </row>
        <row r="5540">
          <cell r="C5540">
            <v>5536</v>
          </cell>
          <cell r="G5540">
            <v>1049.223669948</v>
          </cell>
          <cell r="H5540">
            <v>46.809800000000003</v>
          </cell>
          <cell r="I5540">
            <v>51.382526625311101</v>
          </cell>
        </row>
        <row r="5541">
          <cell r="C5541">
            <v>5537</v>
          </cell>
          <cell r="G5541">
            <v>1049.211659863</v>
          </cell>
          <cell r="H5541">
            <v>46.8093</v>
          </cell>
          <cell r="I5541">
            <v>51.382526625311101</v>
          </cell>
        </row>
        <row r="5542">
          <cell r="C5542">
            <v>5538</v>
          </cell>
          <cell r="G5542">
            <v>1049.1180689399998</v>
          </cell>
          <cell r="H5542">
            <v>46.807899999999997</v>
          </cell>
          <cell r="I5542">
            <v>51.382526625311101</v>
          </cell>
        </row>
        <row r="5543">
          <cell r="C5543">
            <v>5539</v>
          </cell>
          <cell r="G5543">
            <v>1048.9363862300002</v>
          </cell>
          <cell r="H5543">
            <v>46.807899999999997</v>
          </cell>
          <cell r="I5543">
            <v>51.382526625311101</v>
          </cell>
        </row>
        <row r="5544">
          <cell r="C5544">
            <v>5540</v>
          </cell>
          <cell r="G5544">
            <v>1048.857948009</v>
          </cell>
          <cell r="H5544">
            <v>46.807899999999997</v>
          </cell>
          <cell r="I5544">
            <v>51.382526625311101</v>
          </cell>
        </row>
        <row r="5545">
          <cell r="C5545">
            <v>5541</v>
          </cell>
          <cell r="G5545">
            <v>1048.84330989</v>
          </cell>
          <cell r="H5545">
            <v>46.807899999999997</v>
          </cell>
          <cell r="I5545">
            <v>51.382526625311101</v>
          </cell>
        </row>
        <row r="5546">
          <cell r="C5546">
            <v>5542</v>
          </cell>
          <cell r="G5546">
            <v>1048.755288548</v>
          </cell>
          <cell r="H5546">
            <v>46.807099999999998</v>
          </cell>
          <cell r="I5546">
            <v>51.382526625311101</v>
          </cell>
        </row>
        <row r="5547">
          <cell r="C5547">
            <v>5543</v>
          </cell>
          <cell r="G5547">
            <v>1048.7444306790001</v>
          </cell>
          <cell r="H5547">
            <v>46.807099999999998</v>
          </cell>
          <cell r="I5547">
            <v>51.382526625311101</v>
          </cell>
        </row>
        <row r="5548">
          <cell r="C5548">
            <v>5544</v>
          </cell>
          <cell r="G5548">
            <v>1048.7392625949999</v>
          </cell>
          <cell r="H5548">
            <v>46.807099999999998</v>
          </cell>
          <cell r="I5548">
            <v>51.382526625311101</v>
          </cell>
        </row>
        <row r="5549">
          <cell r="C5549">
            <v>5545</v>
          </cell>
          <cell r="G5549">
            <v>1048.5443482630001</v>
          </cell>
          <cell r="H5549">
            <v>46.798499999999997</v>
          </cell>
          <cell r="I5549">
            <v>51.382526625311101</v>
          </cell>
        </row>
        <row r="5550">
          <cell r="C5550">
            <v>5546</v>
          </cell>
          <cell r="G5550">
            <v>1048.4253189410001</v>
          </cell>
          <cell r="H5550">
            <v>46.798499999999997</v>
          </cell>
          <cell r="I5550">
            <v>51.382526625311101</v>
          </cell>
        </row>
        <row r="5551">
          <cell r="C5551">
            <v>5547</v>
          </cell>
          <cell r="G5551">
            <v>1048.391734947</v>
          </cell>
          <cell r="H5551">
            <v>46.798499999999997</v>
          </cell>
          <cell r="I5551">
            <v>51.382526625311101</v>
          </cell>
        </row>
        <row r="5552">
          <cell r="C5552">
            <v>5548</v>
          </cell>
          <cell r="G5552">
            <v>1048.389842561</v>
          </cell>
          <cell r="H5552">
            <v>46.784100000000002</v>
          </cell>
          <cell r="I5552">
            <v>51.382526625311101</v>
          </cell>
        </row>
        <row r="5553">
          <cell r="C5553">
            <v>5549</v>
          </cell>
          <cell r="G5553">
            <v>1048.386353976</v>
          </cell>
          <cell r="H5553">
            <v>46.784100000000002</v>
          </cell>
          <cell r="I5553">
            <v>51.382526625311101</v>
          </cell>
        </row>
        <row r="5554">
          <cell r="C5554">
            <v>5550</v>
          </cell>
          <cell r="G5554">
            <v>1048.3600454730001</v>
          </cell>
          <cell r="H5554">
            <v>46.773099999999999</v>
          </cell>
          <cell r="I5554">
            <v>51.382526625311101</v>
          </cell>
        </row>
        <row r="5555">
          <cell r="C5555">
            <v>5551</v>
          </cell>
          <cell r="G5555">
            <v>1048.2785229030001</v>
          </cell>
          <cell r="H5555">
            <v>46.773099999999999</v>
          </cell>
          <cell r="I5555">
            <v>51.382526625311101</v>
          </cell>
        </row>
        <row r="5556">
          <cell r="C5556">
            <v>5552</v>
          </cell>
          <cell r="G5556">
            <v>1048.2181822120001</v>
          </cell>
          <cell r="H5556">
            <v>46.773099999999999</v>
          </cell>
          <cell r="I5556">
            <v>51.382526625311101</v>
          </cell>
        </row>
        <row r="5557">
          <cell r="C5557">
            <v>5553</v>
          </cell>
          <cell r="G5557">
            <v>1048.1460322979999</v>
          </cell>
          <cell r="H5557">
            <v>46.773099999999999</v>
          </cell>
          <cell r="I5557">
            <v>51.382526625311101</v>
          </cell>
        </row>
        <row r="5558">
          <cell r="C5558">
            <v>5554</v>
          </cell>
          <cell r="G5558">
            <v>1048.051749473</v>
          </cell>
          <cell r="H5558">
            <v>46.773099999999999</v>
          </cell>
          <cell r="I5558">
            <v>51.382526625311101</v>
          </cell>
        </row>
        <row r="5559">
          <cell r="C5559">
            <v>5555</v>
          </cell>
          <cell r="G5559">
            <v>1048.0263143249999</v>
          </cell>
          <cell r="H5559">
            <v>46.773099999999999</v>
          </cell>
          <cell r="I5559">
            <v>51.382526625311101</v>
          </cell>
        </row>
        <row r="5560">
          <cell r="C5560">
            <v>5556</v>
          </cell>
          <cell r="G5560">
            <v>1047.9748611739999</v>
          </cell>
          <cell r="H5560">
            <v>46.766199999999998</v>
          </cell>
          <cell r="I5560">
            <v>51.382526625311101</v>
          </cell>
        </row>
        <row r="5561">
          <cell r="C5561">
            <v>5557</v>
          </cell>
          <cell r="G5561">
            <v>1047.79689979</v>
          </cell>
          <cell r="H5561">
            <v>46.766199999999998</v>
          </cell>
          <cell r="I5561">
            <v>51.382526625311101</v>
          </cell>
        </row>
        <row r="5562">
          <cell r="C5562">
            <v>5558</v>
          </cell>
          <cell r="G5562">
            <v>1047.5737479049999</v>
          </cell>
          <cell r="H5562">
            <v>46.766199999999998</v>
          </cell>
          <cell r="I5562">
            <v>51.382526625311101</v>
          </cell>
        </row>
        <row r="5563">
          <cell r="C5563">
            <v>5559</v>
          </cell>
          <cell r="G5563">
            <v>1047.3747924039999</v>
          </cell>
          <cell r="H5563">
            <v>46.766199999999998</v>
          </cell>
          <cell r="I5563">
            <v>51.382526625311101</v>
          </cell>
        </row>
        <row r="5564">
          <cell r="C5564">
            <v>5560</v>
          </cell>
          <cell r="G5564">
            <v>1047.277034143</v>
          </cell>
          <cell r="H5564">
            <v>46.766199999999998</v>
          </cell>
          <cell r="I5564">
            <v>51.382526625311101</v>
          </cell>
        </row>
        <row r="5565">
          <cell r="C5565">
            <v>5561</v>
          </cell>
          <cell r="G5565">
            <v>1047.2701812579999</v>
          </cell>
          <cell r="H5565">
            <v>46.766199999999998</v>
          </cell>
          <cell r="I5565">
            <v>51.382526625311101</v>
          </cell>
        </row>
        <row r="5566">
          <cell r="C5566">
            <v>5562</v>
          </cell>
          <cell r="G5566">
            <v>1047.1920156620001</v>
          </cell>
          <cell r="H5566">
            <v>46.739400000000003</v>
          </cell>
          <cell r="I5566">
            <v>51.382526625311101</v>
          </cell>
        </row>
        <row r="5567">
          <cell r="C5567">
            <v>5563</v>
          </cell>
          <cell r="G5567">
            <v>1046.9244394729999</v>
          </cell>
          <cell r="H5567">
            <v>46.738199999999999</v>
          </cell>
          <cell r="I5567">
            <v>51.382526625311101</v>
          </cell>
        </row>
        <row r="5568">
          <cell r="C5568">
            <v>5564</v>
          </cell>
          <cell r="G5568">
            <v>1046.86600563</v>
          </cell>
          <cell r="H5568">
            <v>46.738199999999999</v>
          </cell>
          <cell r="I5568">
            <v>51.382526625311101</v>
          </cell>
        </row>
        <row r="5569">
          <cell r="C5569">
            <v>5565</v>
          </cell>
          <cell r="G5569">
            <v>1046.6970131319999</v>
          </cell>
          <cell r="H5569">
            <v>46.738199999999999</v>
          </cell>
          <cell r="I5569">
            <v>51.382526625311101</v>
          </cell>
        </row>
        <row r="5570">
          <cell r="C5570">
            <v>5566</v>
          </cell>
          <cell r="G5570">
            <v>1046.6861628000001</v>
          </cell>
          <cell r="H5570">
            <v>46.738199999999999</v>
          </cell>
          <cell r="I5570">
            <v>51.382526625311101</v>
          </cell>
        </row>
        <row r="5571">
          <cell r="C5571">
            <v>5567</v>
          </cell>
          <cell r="G5571">
            <v>1046.5875275200001</v>
          </cell>
          <cell r="H5571">
            <v>46.738199999999999</v>
          </cell>
          <cell r="I5571">
            <v>51.382526625311101</v>
          </cell>
        </row>
        <row r="5572">
          <cell r="C5572">
            <v>5568</v>
          </cell>
          <cell r="G5572">
            <v>1046.528949816</v>
          </cell>
          <cell r="H5572">
            <v>46.727499999999999</v>
          </cell>
          <cell r="I5572">
            <v>51.382526625311101</v>
          </cell>
        </row>
        <row r="5573">
          <cell r="C5573">
            <v>5569</v>
          </cell>
          <cell r="G5573">
            <v>1046.4515166879999</v>
          </cell>
          <cell r="H5573">
            <v>46.727499999999999</v>
          </cell>
          <cell r="I5573">
            <v>51.382526625311101</v>
          </cell>
        </row>
        <row r="5574">
          <cell r="C5574">
            <v>5570</v>
          </cell>
          <cell r="G5574">
            <v>1046.3639186729999</v>
          </cell>
          <cell r="H5574">
            <v>46.727499999999999</v>
          </cell>
          <cell r="I5574">
            <v>51.382526625311101</v>
          </cell>
        </row>
        <row r="5575">
          <cell r="C5575">
            <v>5571</v>
          </cell>
          <cell r="G5575">
            <v>1046.3408136119999</v>
          </cell>
          <cell r="H5575">
            <v>46.727499999999999</v>
          </cell>
          <cell r="I5575">
            <v>51.382526625311101</v>
          </cell>
        </row>
        <row r="5576">
          <cell r="C5576">
            <v>5572</v>
          </cell>
          <cell r="G5576">
            <v>1046.2673827619999</v>
          </cell>
          <cell r="H5576">
            <v>46.727499999999999</v>
          </cell>
          <cell r="I5576">
            <v>51.382526625311101</v>
          </cell>
        </row>
        <row r="5577">
          <cell r="C5577">
            <v>5573</v>
          </cell>
          <cell r="G5577">
            <v>1046.180010388</v>
          </cell>
          <cell r="H5577">
            <v>46.727499999999999</v>
          </cell>
          <cell r="I5577">
            <v>51.382526625311101</v>
          </cell>
        </row>
        <row r="5578">
          <cell r="C5578">
            <v>5574</v>
          </cell>
          <cell r="G5578">
            <v>1046.1569796829999</v>
          </cell>
          <cell r="H5578">
            <v>46.727499999999999</v>
          </cell>
          <cell r="I5578">
            <v>51.382526625311101</v>
          </cell>
        </row>
        <row r="5579">
          <cell r="C5579">
            <v>5575</v>
          </cell>
          <cell r="G5579">
            <v>1046.0104657510001</v>
          </cell>
          <cell r="H5579">
            <v>46.726999999999997</v>
          </cell>
          <cell r="I5579">
            <v>51.382526625311101</v>
          </cell>
        </row>
        <row r="5580">
          <cell r="C5580">
            <v>5576</v>
          </cell>
          <cell r="G5580">
            <v>1045.981174451</v>
          </cell>
          <cell r="H5580">
            <v>46.726999999999997</v>
          </cell>
          <cell r="I5580">
            <v>51.382526625311101</v>
          </cell>
        </row>
        <row r="5581">
          <cell r="C5581">
            <v>5577</v>
          </cell>
          <cell r="G5581">
            <v>1045.816967902</v>
          </cell>
          <cell r="H5581">
            <v>46.726999999999997</v>
          </cell>
          <cell r="I5581">
            <v>51.382526625311101</v>
          </cell>
        </row>
        <row r="5582">
          <cell r="C5582">
            <v>5578</v>
          </cell>
          <cell r="G5582">
            <v>1045.618302034</v>
          </cell>
          <cell r="H5582">
            <v>46.725000000000001</v>
          </cell>
          <cell r="I5582">
            <v>51.382526625311101</v>
          </cell>
        </row>
        <row r="5583">
          <cell r="C5583">
            <v>5579</v>
          </cell>
          <cell r="G5583">
            <v>1045.5951533120001</v>
          </cell>
          <cell r="H5583">
            <v>46.723199999999999</v>
          </cell>
          <cell r="I5583">
            <v>51.382526625311101</v>
          </cell>
        </row>
        <row r="5584">
          <cell r="C5584">
            <v>5580</v>
          </cell>
          <cell r="G5584">
            <v>1045.3122325669999</v>
          </cell>
          <cell r="H5584">
            <v>46.722200000000001</v>
          </cell>
          <cell r="I5584">
            <v>51.382526625311101</v>
          </cell>
        </row>
        <row r="5585">
          <cell r="C5585">
            <v>5581</v>
          </cell>
          <cell r="G5585">
            <v>1045.2360111820001</v>
          </cell>
          <cell r="H5585">
            <v>46.722200000000001</v>
          </cell>
          <cell r="I5585">
            <v>51.382526625311101</v>
          </cell>
        </row>
        <row r="5586">
          <cell r="C5586">
            <v>5582</v>
          </cell>
          <cell r="G5586">
            <v>1045.2014192510001</v>
          </cell>
          <cell r="H5586">
            <v>46.722200000000001</v>
          </cell>
          <cell r="I5586">
            <v>51.382526625311101</v>
          </cell>
        </row>
        <row r="5587">
          <cell r="C5587">
            <v>5583</v>
          </cell>
          <cell r="G5587">
            <v>1045.192083675</v>
          </cell>
          <cell r="H5587">
            <v>46.722200000000001</v>
          </cell>
          <cell r="I5587">
            <v>51.382526625311101</v>
          </cell>
        </row>
        <row r="5588">
          <cell r="C5588">
            <v>5584</v>
          </cell>
          <cell r="G5588">
            <v>1044.7703325289999</v>
          </cell>
          <cell r="H5588">
            <v>46.722200000000001</v>
          </cell>
          <cell r="I5588">
            <v>51.382526625311101</v>
          </cell>
        </row>
        <row r="5589">
          <cell r="C5589">
            <v>5585</v>
          </cell>
          <cell r="G5589">
            <v>1044.737406494</v>
          </cell>
          <cell r="H5589">
            <v>46.722200000000001</v>
          </cell>
          <cell r="I5589">
            <v>51.382526625311101</v>
          </cell>
        </row>
        <row r="5590">
          <cell r="C5590">
            <v>5586</v>
          </cell>
          <cell r="G5590">
            <v>1044.7267376469999</v>
          </cell>
          <cell r="H5590">
            <v>46.722200000000001</v>
          </cell>
          <cell r="I5590">
            <v>51.382526625311101</v>
          </cell>
        </row>
        <row r="5591">
          <cell r="C5591">
            <v>5587</v>
          </cell>
          <cell r="G5591">
            <v>1044.6908756979999</v>
          </cell>
          <cell r="H5591">
            <v>46.7059</v>
          </cell>
          <cell r="I5591">
            <v>51.382526625311101</v>
          </cell>
        </row>
        <row r="5592">
          <cell r="C5592">
            <v>5588</v>
          </cell>
          <cell r="G5592">
            <v>1044.4266609829999</v>
          </cell>
          <cell r="H5592">
            <v>46.7057</v>
          </cell>
          <cell r="I5592">
            <v>51.382526625311101</v>
          </cell>
        </row>
        <row r="5593">
          <cell r="C5593">
            <v>5589</v>
          </cell>
          <cell r="G5593">
            <v>1044.4199766229999</v>
          </cell>
          <cell r="H5593">
            <v>46.697200000000002</v>
          </cell>
          <cell r="I5593">
            <v>51.382526625311101</v>
          </cell>
        </row>
        <row r="5594">
          <cell r="C5594">
            <v>5590</v>
          </cell>
          <cell r="G5594">
            <v>1044.2985436710001</v>
          </cell>
          <cell r="H5594">
            <v>46.697200000000002</v>
          </cell>
          <cell r="I5594">
            <v>51.382526625311101</v>
          </cell>
        </row>
        <row r="5595">
          <cell r="C5595">
            <v>5591</v>
          </cell>
          <cell r="G5595">
            <v>1044.131513259</v>
          </cell>
          <cell r="H5595">
            <v>46.697200000000002</v>
          </cell>
          <cell r="I5595">
            <v>51.382526625311101</v>
          </cell>
        </row>
        <row r="5596">
          <cell r="C5596">
            <v>5592</v>
          </cell>
          <cell r="G5596">
            <v>1044.077731679</v>
          </cell>
          <cell r="H5596">
            <v>46.697200000000002</v>
          </cell>
          <cell r="I5596">
            <v>51.382526625311101</v>
          </cell>
        </row>
        <row r="5597">
          <cell r="C5597">
            <v>5593</v>
          </cell>
          <cell r="G5597">
            <v>1043.9960871650001</v>
          </cell>
          <cell r="H5597">
            <v>46.697200000000002</v>
          </cell>
          <cell r="I5597">
            <v>51.382526625311101</v>
          </cell>
        </row>
        <row r="5598">
          <cell r="C5598">
            <v>5594</v>
          </cell>
          <cell r="G5598">
            <v>1043.9558564189999</v>
          </cell>
          <cell r="H5598">
            <v>46.697200000000002</v>
          </cell>
          <cell r="I5598">
            <v>51.382526625311101</v>
          </cell>
        </row>
        <row r="5599">
          <cell r="C5599">
            <v>5595</v>
          </cell>
          <cell r="G5599">
            <v>1043.918153053</v>
          </cell>
          <cell r="H5599">
            <v>46.697200000000002</v>
          </cell>
          <cell r="I5599">
            <v>51.382526625311101</v>
          </cell>
        </row>
        <row r="5600">
          <cell r="C5600">
            <v>5596</v>
          </cell>
          <cell r="G5600">
            <v>1043.8759927789999</v>
          </cell>
          <cell r="H5600">
            <v>46.695</v>
          </cell>
          <cell r="I5600">
            <v>51.382526625311101</v>
          </cell>
        </row>
        <row r="5601">
          <cell r="C5601">
            <v>5597</v>
          </cell>
          <cell r="G5601">
            <v>1043.605294256</v>
          </cell>
          <cell r="H5601">
            <v>46.684399999999997</v>
          </cell>
          <cell r="I5601">
            <v>51.382526625311101</v>
          </cell>
        </row>
        <row r="5602">
          <cell r="C5602">
            <v>5598</v>
          </cell>
          <cell r="G5602">
            <v>1043.4726588250001</v>
          </cell>
          <cell r="H5602">
            <v>46.683599999999998</v>
          </cell>
          <cell r="I5602">
            <v>51.382526625311101</v>
          </cell>
        </row>
        <row r="5603">
          <cell r="C5603">
            <v>5599</v>
          </cell>
          <cell r="G5603">
            <v>1043.3563642940001</v>
          </cell>
          <cell r="H5603">
            <v>46.683599999999998</v>
          </cell>
          <cell r="I5603">
            <v>51.382526625311101</v>
          </cell>
        </row>
        <row r="5604">
          <cell r="C5604">
            <v>5600</v>
          </cell>
          <cell r="G5604">
            <v>1043.07953159</v>
          </cell>
          <cell r="H5604">
            <v>46.683100000000003</v>
          </cell>
          <cell r="I5604">
            <v>51.382526625311101</v>
          </cell>
        </row>
        <row r="5605">
          <cell r="C5605">
            <v>5601</v>
          </cell>
          <cell r="G5605">
            <v>1043.0291692220001</v>
          </cell>
          <cell r="H5605">
            <v>46.683100000000003</v>
          </cell>
          <cell r="I5605">
            <v>51.382526625311101</v>
          </cell>
        </row>
        <row r="5606">
          <cell r="C5606">
            <v>5602</v>
          </cell>
          <cell r="G5606">
            <v>1043.0022223800001</v>
          </cell>
          <cell r="H5606">
            <v>46.683100000000003</v>
          </cell>
          <cell r="I5606">
            <v>51.382526625311101</v>
          </cell>
        </row>
        <row r="5607">
          <cell r="C5607">
            <v>5603</v>
          </cell>
          <cell r="G5607">
            <v>1042.884378467</v>
          </cell>
          <cell r="H5607">
            <v>46.683100000000003</v>
          </cell>
          <cell r="I5607">
            <v>51.382526625311101</v>
          </cell>
        </row>
        <row r="5608">
          <cell r="C5608">
            <v>5604</v>
          </cell>
          <cell r="G5608">
            <v>1042.7917781650001</v>
          </cell>
          <cell r="H5608">
            <v>46.683100000000003</v>
          </cell>
          <cell r="I5608">
            <v>51.382526625311101</v>
          </cell>
        </row>
        <row r="5609">
          <cell r="C5609">
            <v>5605</v>
          </cell>
          <cell r="G5609">
            <v>1042.709595194</v>
          </cell>
          <cell r="H5609">
            <v>46.683100000000003</v>
          </cell>
          <cell r="I5609">
            <v>51.382526625311101</v>
          </cell>
        </row>
        <row r="5610">
          <cell r="C5610">
            <v>5606</v>
          </cell>
          <cell r="G5610">
            <v>1042.5081166759999</v>
          </cell>
          <cell r="H5610">
            <v>46.683100000000003</v>
          </cell>
          <cell r="I5610">
            <v>51.382526625311101</v>
          </cell>
        </row>
        <row r="5611">
          <cell r="C5611">
            <v>5607</v>
          </cell>
          <cell r="G5611">
            <v>1042.4885046540001</v>
          </cell>
          <cell r="H5611">
            <v>46.683100000000003</v>
          </cell>
          <cell r="I5611">
            <v>51.382526625311101</v>
          </cell>
        </row>
        <row r="5612">
          <cell r="C5612">
            <v>5608</v>
          </cell>
          <cell r="G5612">
            <v>1042.3665204250001</v>
          </cell>
          <cell r="H5612">
            <v>46.6648</v>
          </cell>
          <cell r="I5612">
            <v>51.382526625311101</v>
          </cell>
        </row>
        <row r="5613">
          <cell r="C5613">
            <v>5609</v>
          </cell>
          <cell r="G5613">
            <v>1042.1821019069998</v>
          </cell>
          <cell r="H5613">
            <v>46.6648</v>
          </cell>
          <cell r="I5613">
            <v>51.382526625311101</v>
          </cell>
        </row>
        <row r="5614">
          <cell r="C5614">
            <v>5610</v>
          </cell>
          <cell r="G5614">
            <v>1042.1360621220001</v>
          </cell>
          <cell r="H5614">
            <v>46.6648</v>
          </cell>
          <cell r="I5614">
            <v>51.382526625311101</v>
          </cell>
        </row>
        <row r="5615">
          <cell r="C5615">
            <v>5611</v>
          </cell>
          <cell r="G5615">
            <v>1042.099675208</v>
          </cell>
          <cell r="H5615">
            <v>46.6648</v>
          </cell>
          <cell r="I5615">
            <v>51.382526625311101</v>
          </cell>
        </row>
        <row r="5616">
          <cell r="C5616">
            <v>5612</v>
          </cell>
          <cell r="G5616">
            <v>1041.8320090759998</v>
          </cell>
          <cell r="H5616">
            <v>46.651800000000001</v>
          </cell>
          <cell r="I5616">
            <v>51.382526625311101</v>
          </cell>
        </row>
        <row r="5617">
          <cell r="C5617">
            <v>5613</v>
          </cell>
          <cell r="G5617">
            <v>1041.7437786609999</v>
          </cell>
          <cell r="H5617">
            <v>46.632800000000003</v>
          </cell>
          <cell r="I5617">
            <v>51.382526625311101</v>
          </cell>
        </row>
        <row r="5618">
          <cell r="C5618">
            <v>5614</v>
          </cell>
          <cell r="G5618">
            <v>1041.7267272690001</v>
          </cell>
          <cell r="H5618">
            <v>46.632800000000003</v>
          </cell>
          <cell r="I5618">
            <v>51.382526625311101</v>
          </cell>
        </row>
        <row r="5619">
          <cell r="C5619">
            <v>5615</v>
          </cell>
          <cell r="G5619">
            <v>1041.617562761</v>
          </cell>
          <cell r="H5619">
            <v>46.621000000000002</v>
          </cell>
          <cell r="I5619">
            <v>51.382526625311101</v>
          </cell>
        </row>
        <row r="5620">
          <cell r="C5620">
            <v>5616</v>
          </cell>
          <cell r="G5620">
            <v>1041.535837184</v>
          </cell>
          <cell r="H5620">
            <v>46.621000000000002</v>
          </cell>
          <cell r="I5620">
            <v>51.382526625311101</v>
          </cell>
        </row>
        <row r="5621">
          <cell r="C5621">
            <v>5617</v>
          </cell>
          <cell r="G5621">
            <v>1041.5333973880001</v>
          </cell>
          <cell r="H5621">
            <v>46.621000000000002</v>
          </cell>
          <cell r="I5621">
            <v>51.382526625311101</v>
          </cell>
        </row>
        <row r="5622">
          <cell r="C5622">
            <v>5618</v>
          </cell>
          <cell r="G5622">
            <v>1041.532373195</v>
          </cell>
          <cell r="H5622">
            <v>46.621000000000002</v>
          </cell>
          <cell r="I5622">
            <v>51.382526625311101</v>
          </cell>
        </row>
        <row r="5623">
          <cell r="C5623">
            <v>5619</v>
          </cell>
          <cell r="G5623">
            <v>1041.4818223970001</v>
          </cell>
          <cell r="H5623">
            <v>46.621000000000002</v>
          </cell>
          <cell r="I5623">
            <v>51.382526625311101</v>
          </cell>
        </row>
        <row r="5624">
          <cell r="C5624">
            <v>5620</v>
          </cell>
          <cell r="G5624">
            <v>1041.4551443099999</v>
          </cell>
          <cell r="H5624">
            <v>46.621000000000002</v>
          </cell>
          <cell r="I5624">
            <v>51.382526625311101</v>
          </cell>
        </row>
        <row r="5625">
          <cell r="C5625">
            <v>5621</v>
          </cell>
          <cell r="G5625">
            <v>1041.287497458</v>
          </cell>
          <cell r="H5625">
            <v>46.621000000000002</v>
          </cell>
          <cell r="I5625">
            <v>51.382526625311101</v>
          </cell>
        </row>
        <row r="5626">
          <cell r="C5626">
            <v>5622</v>
          </cell>
          <cell r="G5626">
            <v>1041.2040681989999</v>
          </cell>
          <cell r="H5626">
            <v>46.621000000000002</v>
          </cell>
          <cell r="I5626">
            <v>51.382526625311101</v>
          </cell>
        </row>
        <row r="5627">
          <cell r="C5627">
            <v>5623</v>
          </cell>
          <cell r="G5627">
            <v>1041.1504246540001</v>
          </cell>
          <cell r="H5627">
            <v>46.621000000000002</v>
          </cell>
          <cell r="I5627">
            <v>51.382526625311101</v>
          </cell>
        </row>
        <row r="5628">
          <cell r="C5628">
            <v>5624</v>
          </cell>
          <cell r="G5628">
            <v>1041.1310798689999</v>
          </cell>
          <cell r="H5628">
            <v>46.599499999999999</v>
          </cell>
          <cell r="I5628">
            <v>51.382526625311101</v>
          </cell>
        </row>
        <row r="5629">
          <cell r="C5629">
            <v>5625</v>
          </cell>
          <cell r="G5629">
            <v>1041.0592343979999</v>
          </cell>
          <cell r="H5629">
            <v>46.599499999999999</v>
          </cell>
          <cell r="I5629">
            <v>51.382526625311101</v>
          </cell>
        </row>
        <row r="5630">
          <cell r="C5630">
            <v>5626</v>
          </cell>
          <cell r="G5630">
            <v>1041.0130153530001</v>
          </cell>
          <cell r="H5630">
            <v>46.599499999999999</v>
          </cell>
          <cell r="I5630">
            <v>51.382526625311101</v>
          </cell>
        </row>
        <row r="5631">
          <cell r="C5631">
            <v>5627</v>
          </cell>
          <cell r="G5631">
            <v>1040.848959419</v>
          </cell>
          <cell r="H5631">
            <v>46.599499999999999</v>
          </cell>
          <cell r="I5631">
            <v>51.382526625311101</v>
          </cell>
        </row>
        <row r="5632">
          <cell r="C5632">
            <v>5628</v>
          </cell>
          <cell r="G5632">
            <v>1040.8483060020001</v>
          </cell>
          <cell r="H5632">
            <v>46.599499999999999</v>
          </cell>
          <cell r="I5632">
            <v>51.382526625311101</v>
          </cell>
        </row>
        <row r="5633">
          <cell r="C5633">
            <v>5629</v>
          </cell>
          <cell r="G5633">
            <v>1040.660199663</v>
          </cell>
          <cell r="H5633">
            <v>46.598700000000001</v>
          </cell>
          <cell r="I5633">
            <v>51.382526625311101</v>
          </cell>
        </row>
        <row r="5634">
          <cell r="C5634">
            <v>5630</v>
          </cell>
          <cell r="G5634">
            <v>1040.653959773</v>
          </cell>
          <cell r="H5634">
            <v>46.598700000000001</v>
          </cell>
          <cell r="I5634">
            <v>51.382526625311101</v>
          </cell>
        </row>
        <row r="5635">
          <cell r="C5635">
            <v>5631</v>
          </cell>
          <cell r="G5635">
            <v>1040.5831107389999</v>
          </cell>
          <cell r="H5635">
            <v>46.595500000000001</v>
          </cell>
          <cell r="I5635">
            <v>51.382526625311101</v>
          </cell>
        </row>
        <row r="5636">
          <cell r="C5636">
            <v>5632</v>
          </cell>
          <cell r="G5636">
            <v>1040.560037403</v>
          </cell>
          <cell r="H5636">
            <v>46.595500000000001</v>
          </cell>
          <cell r="I5636">
            <v>51.382526625311101</v>
          </cell>
        </row>
        <row r="5637">
          <cell r="C5637">
            <v>5633</v>
          </cell>
          <cell r="G5637">
            <v>1040.5412985969999</v>
          </cell>
          <cell r="H5637">
            <v>46.595500000000001</v>
          </cell>
          <cell r="I5637">
            <v>51.382526625311101</v>
          </cell>
        </row>
        <row r="5638">
          <cell r="C5638">
            <v>5634</v>
          </cell>
          <cell r="G5638">
            <v>1040.507133311</v>
          </cell>
          <cell r="H5638">
            <v>46.5946</v>
          </cell>
          <cell r="I5638">
            <v>51.382526625311101</v>
          </cell>
        </row>
        <row r="5639">
          <cell r="C5639">
            <v>5635</v>
          </cell>
          <cell r="G5639">
            <v>1040.4173412750001</v>
          </cell>
          <cell r="H5639">
            <v>46.5946</v>
          </cell>
          <cell r="I5639">
            <v>51.382526625311101</v>
          </cell>
        </row>
        <row r="5640">
          <cell r="C5640">
            <v>5636</v>
          </cell>
          <cell r="G5640">
            <v>1040.3808834659999</v>
          </cell>
          <cell r="H5640">
            <v>46.582500000000003</v>
          </cell>
          <cell r="I5640">
            <v>51.382526625311101</v>
          </cell>
        </row>
        <row r="5641">
          <cell r="C5641">
            <v>5637</v>
          </cell>
          <cell r="G5641">
            <v>1040.258653394</v>
          </cell>
          <cell r="H5641">
            <v>46.569400000000002</v>
          </cell>
          <cell r="I5641">
            <v>51.382526625311101</v>
          </cell>
        </row>
        <row r="5642">
          <cell r="C5642">
            <v>5638</v>
          </cell>
          <cell r="G5642">
            <v>1040.2307095020001</v>
          </cell>
          <cell r="H5642">
            <v>46.569400000000002</v>
          </cell>
          <cell r="I5642">
            <v>51.382526625311101</v>
          </cell>
        </row>
        <row r="5643">
          <cell r="C5643">
            <v>5639</v>
          </cell>
          <cell r="G5643">
            <v>1040.150608076</v>
          </cell>
          <cell r="H5643">
            <v>46.569400000000002</v>
          </cell>
          <cell r="I5643">
            <v>51.382526625311101</v>
          </cell>
        </row>
        <row r="5644">
          <cell r="C5644">
            <v>5640</v>
          </cell>
          <cell r="G5644">
            <v>1040.1053129209999</v>
          </cell>
          <cell r="H5644">
            <v>46.569400000000002</v>
          </cell>
          <cell r="I5644">
            <v>51.382526625311101</v>
          </cell>
        </row>
        <row r="5645">
          <cell r="C5645">
            <v>5641</v>
          </cell>
          <cell r="G5645">
            <v>1040.09316941</v>
          </cell>
          <cell r="H5645">
            <v>46.510399999999997</v>
          </cell>
          <cell r="I5645">
            <v>51.382526625311101</v>
          </cell>
        </row>
        <row r="5646">
          <cell r="C5646">
            <v>5642</v>
          </cell>
          <cell r="G5646">
            <v>1040.0008729680001</v>
          </cell>
          <cell r="H5646">
            <v>46.510399999999997</v>
          </cell>
          <cell r="I5646">
            <v>51.382526625311101</v>
          </cell>
        </row>
        <row r="5647">
          <cell r="C5647">
            <v>5643</v>
          </cell>
          <cell r="G5647">
            <v>1039.998554341</v>
          </cell>
          <cell r="H5647">
            <v>46.510399999999997</v>
          </cell>
          <cell r="I5647">
            <v>51.382526625311101</v>
          </cell>
        </row>
        <row r="5648">
          <cell r="C5648">
            <v>5644</v>
          </cell>
          <cell r="G5648">
            <v>1039.9729139870001</v>
          </cell>
          <cell r="H5648">
            <v>46.510399999999997</v>
          </cell>
          <cell r="I5648">
            <v>51.382526625311101</v>
          </cell>
        </row>
        <row r="5649">
          <cell r="C5649">
            <v>5645</v>
          </cell>
          <cell r="G5649">
            <v>1039.9728664260001</v>
          </cell>
          <cell r="H5649">
            <v>46.510399999999997</v>
          </cell>
          <cell r="I5649">
            <v>51.382526625311101</v>
          </cell>
        </row>
        <row r="5650">
          <cell r="C5650">
            <v>5646</v>
          </cell>
          <cell r="G5650">
            <v>1039.9637761839999</v>
          </cell>
          <cell r="H5650">
            <v>46.495199999999997</v>
          </cell>
          <cell r="I5650">
            <v>51.382526625311101</v>
          </cell>
        </row>
        <row r="5651">
          <cell r="C5651">
            <v>5647</v>
          </cell>
          <cell r="G5651">
            <v>1039.9554111689999</v>
          </cell>
          <cell r="H5651">
            <v>46.495199999999997</v>
          </cell>
          <cell r="I5651">
            <v>51.382526625311101</v>
          </cell>
        </row>
        <row r="5652">
          <cell r="C5652">
            <v>5648</v>
          </cell>
          <cell r="G5652">
            <v>1039.889919555</v>
          </cell>
          <cell r="H5652">
            <v>46.495199999999997</v>
          </cell>
          <cell r="I5652">
            <v>51.382526625311101</v>
          </cell>
        </row>
        <row r="5653">
          <cell r="C5653">
            <v>5649</v>
          </cell>
          <cell r="G5653">
            <v>1039.8382846030001</v>
          </cell>
          <cell r="H5653">
            <v>46.439399999999999</v>
          </cell>
          <cell r="I5653">
            <v>51.382526625311101</v>
          </cell>
        </row>
        <row r="5654">
          <cell r="C5654">
            <v>5650</v>
          </cell>
          <cell r="G5654">
            <v>1039.6856907060001</v>
          </cell>
          <cell r="H5654">
            <v>46.439399999999999</v>
          </cell>
          <cell r="I5654">
            <v>51.382526625311101</v>
          </cell>
        </row>
        <row r="5655">
          <cell r="C5655">
            <v>5651</v>
          </cell>
          <cell r="G5655">
            <v>1039.6640530319999</v>
          </cell>
          <cell r="H5655">
            <v>46.439399999999999</v>
          </cell>
          <cell r="I5655">
            <v>51.382526625311101</v>
          </cell>
        </row>
        <row r="5656">
          <cell r="C5656">
            <v>5652</v>
          </cell>
          <cell r="G5656">
            <v>1039.6386172109999</v>
          </cell>
          <cell r="H5656">
            <v>46.429900000000004</v>
          </cell>
          <cell r="I5656">
            <v>51.382526625311101</v>
          </cell>
        </row>
        <row r="5657">
          <cell r="C5657">
            <v>5653</v>
          </cell>
          <cell r="G5657">
            <v>1039.5672460210001</v>
          </cell>
          <cell r="H5657">
            <v>46.3279</v>
          </cell>
          <cell r="I5657">
            <v>51.382526625311101</v>
          </cell>
        </row>
        <row r="5658">
          <cell r="C5658">
            <v>5654</v>
          </cell>
          <cell r="G5658">
            <v>1039.4604574909999</v>
          </cell>
          <cell r="H5658">
            <v>46.3279</v>
          </cell>
          <cell r="I5658">
            <v>51.382526625311101</v>
          </cell>
        </row>
        <row r="5659">
          <cell r="C5659">
            <v>5655</v>
          </cell>
          <cell r="G5659">
            <v>1039.4548307969999</v>
          </cell>
          <cell r="H5659">
            <v>46.3279</v>
          </cell>
          <cell r="I5659">
            <v>51.382526625311101</v>
          </cell>
        </row>
        <row r="5660">
          <cell r="C5660">
            <v>5656</v>
          </cell>
          <cell r="G5660">
            <v>1039.4268406840001</v>
          </cell>
          <cell r="H5660">
            <v>46.319699999999997</v>
          </cell>
          <cell r="I5660">
            <v>51.382526625311101</v>
          </cell>
        </row>
        <row r="5661">
          <cell r="C5661">
            <v>5657</v>
          </cell>
          <cell r="G5661">
            <v>1039.2888680859999</v>
          </cell>
          <cell r="H5661">
            <v>46.319699999999997</v>
          </cell>
          <cell r="I5661">
            <v>51.382526625311101</v>
          </cell>
        </row>
        <row r="5662">
          <cell r="C5662">
            <v>5658</v>
          </cell>
          <cell r="G5662">
            <v>1039.283015728</v>
          </cell>
          <cell r="H5662">
            <v>46.319699999999997</v>
          </cell>
          <cell r="I5662">
            <v>51.382526625311101</v>
          </cell>
        </row>
        <row r="5663">
          <cell r="C5663">
            <v>5659</v>
          </cell>
          <cell r="G5663">
            <v>1039.1591618299999</v>
          </cell>
          <cell r="H5663">
            <v>46.319699999999997</v>
          </cell>
          <cell r="I5663">
            <v>51.382526625311101</v>
          </cell>
        </row>
        <row r="5664">
          <cell r="C5664">
            <v>5660</v>
          </cell>
          <cell r="G5664">
            <v>1039.069822509</v>
          </cell>
          <cell r="H5664">
            <v>46.319699999999997</v>
          </cell>
          <cell r="I5664">
            <v>51.382526625311101</v>
          </cell>
        </row>
        <row r="5665">
          <cell r="C5665">
            <v>5661</v>
          </cell>
          <cell r="G5665">
            <v>1039.0034653780001</v>
          </cell>
          <cell r="H5665">
            <v>46.319699999999997</v>
          </cell>
          <cell r="I5665">
            <v>51.382526625311101</v>
          </cell>
        </row>
        <row r="5666">
          <cell r="C5666">
            <v>5662</v>
          </cell>
          <cell r="G5666">
            <v>1038.6095070869999</v>
          </cell>
          <cell r="H5666">
            <v>46.319699999999997</v>
          </cell>
          <cell r="I5666">
            <v>51.382526625311101</v>
          </cell>
        </row>
        <row r="5667">
          <cell r="C5667">
            <v>5663</v>
          </cell>
          <cell r="G5667">
            <v>1038.5336986269999</v>
          </cell>
          <cell r="H5667">
            <v>46.319699999999997</v>
          </cell>
          <cell r="I5667">
            <v>51.382526625311101</v>
          </cell>
        </row>
        <row r="5668">
          <cell r="C5668">
            <v>5664</v>
          </cell>
          <cell r="G5668">
            <v>1038.498294322</v>
          </cell>
          <cell r="H5668">
            <v>46.250599999999999</v>
          </cell>
          <cell r="I5668">
            <v>51.382526625311101</v>
          </cell>
        </row>
        <row r="5669">
          <cell r="C5669">
            <v>5665</v>
          </cell>
          <cell r="G5669">
            <v>1038.3782398180001</v>
          </cell>
          <cell r="H5669">
            <v>46.250599999999999</v>
          </cell>
          <cell r="I5669">
            <v>51.382526625311101</v>
          </cell>
        </row>
        <row r="5670">
          <cell r="C5670">
            <v>5666</v>
          </cell>
          <cell r="G5670">
            <v>1038.352475595</v>
          </cell>
          <cell r="H5670">
            <v>46.250599999999999</v>
          </cell>
          <cell r="I5670">
            <v>51.382526625311101</v>
          </cell>
        </row>
        <row r="5671">
          <cell r="C5671">
            <v>5667</v>
          </cell>
          <cell r="G5671">
            <v>1038.339599033</v>
          </cell>
          <cell r="H5671">
            <v>46.250599999999999</v>
          </cell>
          <cell r="I5671">
            <v>51.382526625311101</v>
          </cell>
        </row>
        <row r="5672">
          <cell r="C5672">
            <v>5668</v>
          </cell>
          <cell r="G5672">
            <v>1038.2305121209999</v>
          </cell>
          <cell r="H5672">
            <v>46.250599999999999</v>
          </cell>
          <cell r="I5672">
            <v>51.382526625311101</v>
          </cell>
        </row>
        <row r="5673">
          <cell r="C5673">
            <v>5669</v>
          </cell>
          <cell r="G5673">
            <v>1038.1220089460001</v>
          </cell>
          <cell r="H5673">
            <v>46.250599999999999</v>
          </cell>
          <cell r="I5673">
            <v>51.382526625311101</v>
          </cell>
        </row>
        <row r="5674">
          <cell r="C5674">
            <v>5670</v>
          </cell>
          <cell r="G5674">
            <v>1038.0470875650001</v>
          </cell>
          <cell r="H5674">
            <v>46.250599999999999</v>
          </cell>
          <cell r="I5674">
            <v>51.382526625311101</v>
          </cell>
        </row>
        <row r="5675">
          <cell r="C5675">
            <v>5671</v>
          </cell>
          <cell r="G5675">
            <v>1037.9594283500001</v>
          </cell>
          <cell r="H5675">
            <v>46.250599999999999</v>
          </cell>
          <cell r="I5675">
            <v>51.382526625311101</v>
          </cell>
        </row>
        <row r="5676">
          <cell r="C5676">
            <v>5672</v>
          </cell>
          <cell r="G5676">
            <v>1037.9555378519999</v>
          </cell>
          <cell r="H5676">
            <v>46.250599999999999</v>
          </cell>
          <cell r="I5676">
            <v>51.382526625311101</v>
          </cell>
        </row>
        <row r="5677">
          <cell r="C5677">
            <v>5673</v>
          </cell>
          <cell r="G5677">
            <v>1037.8981635770001</v>
          </cell>
          <cell r="H5677">
            <v>46.250599999999999</v>
          </cell>
          <cell r="I5677">
            <v>51.382526625311101</v>
          </cell>
        </row>
        <row r="5678">
          <cell r="C5678">
            <v>5674</v>
          </cell>
          <cell r="G5678">
            <v>1037.533775548</v>
          </cell>
          <cell r="H5678">
            <v>46.243699999999997</v>
          </cell>
          <cell r="I5678">
            <v>51.382526625311101</v>
          </cell>
        </row>
        <row r="5679">
          <cell r="C5679">
            <v>5675</v>
          </cell>
          <cell r="G5679">
            <v>1037.5326825300001</v>
          </cell>
          <cell r="H5679">
            <v>46.243699999999997</v>
          </cell>
          <cell r="I5679">
            <v>51.382526625311101</v>
          </cell>
        </row>
        <row r="5680">
          <cell r="C5680">
            <v>5676</v>
          </cell>
          <cell r="G5680">
            <v>1037.4844774430001</v>
          </cell>
          <cell r="H5680">
            <v>46.243699999999997</v>
          </cell>
          <cell r="I5680">
            <v>51.382526625311101</v>
          </cell>
        </row>
        <row r="5681">
          <cell r="C5681">
            <v>5677</v>
          </cell>
          <cell r="G5681">
            <v>1037.4552724739999</v>
          </cell>
          <cell r="H5681">
            <v>46.241700000000002</v>
          </cell>
          <cell r="I5681">
            <v>51.382526625311101</v>
          </cell>
        </row>
        <row r="5682">
          <cell r="C5682">
            <v>5678</v>
          </cell>
          <cell r="G5682">
            <v>1037.360420273</v>
          </cell>
          <cell r="H5682">
            <v>46.241700000000002</v>
          </cell>
          <cell r="I5682">
            <v>51.382526625311101</v>
          </cell>
        </row>
        <row r="5683">
          <cell r="C5683">
            <v>5679</v>
          </cell>
          <cell r="G5683">
            <v>1037.3373394600001</v>
          </cell>
          <cell r="H5683">
            <v>46.241700000000002</v>
          </cell>
          <cell r="I5683">
            <v>51.382526625311101</v>
          </cell>
        </row>
        <row r="5684">
          <cell r="C5684">
            <v>5680</v>
          </cell>
          <cell r="G5684">
            <v>1037.3043670459999</v>
          </cell>
          <cell r="H5684">
            <v>46.241700000000002</v>
          </cell>
          <cell r="I5684">
            <v>51.382526625311101</v>
          </cell>
        </row>
        <row r="5685">
          <cell r="C5685">
            <v>5681</v>
          </cell>
          <cell r="G5685">
            <v>1037.271702455</v>
          </cell>
          <cell r="H5685">
            <v>46.236199999999997</v>
          </cell>
          <cell r="I5685">
            <v>51.382526625311101</v>
          </cell>
        </row>
        <row r="5686">
          <cell r="C5686">
            <v>5682</v>
          </cell>
          <cell r="G5686">
            <v>1037.0543348260001</v>
          </cell>
          <cell r="H5686">
            <v>46.234900000000003</v>
          </cell>
          <cell r="I5686">
            <v>51.382526625311101</v>
          </cell>
        </row>
        <row r="5687">
          <cell r="C5687">
            <v>5683</v>
          </cell>
          <cell r="G5687">
            <v>1036.9699108039999</v>
          </cell>
          <cell r="H5687">
            <v>46.234900000000003</v>
          </cell>
          <cell r="I5687">
            <v>51.382526625311101</v>
          </cell>
        </row>
        <row r="5688">
          <cell r="C5688">
            <v>5684</v>
          </cell>
          <cell r="G5688">
            <v>1036.947824025</v>
          </cell>
          <cell r="H5688">
            <v>46.234900000000003</v>
          </cell>
          <cell r="I5688">
            <v>51.382526625311101</v>
          </cell>
        </row>
        <row r="5689">
          <cell r="C5689">
            <v>5685</v>
          </cell>
          <cell r="G5689">
            <v>1036.787039306</v>
          </cell>
          <cell r="H5689">
            <v>46.234900000000003</v>
          </cell>
          <cell r="I5689">
            <v>51.382526625311101</v>
          </cell>
        </row>
        <row r="5690">
          <cell r="C5690">
            <v>5686</v>
          </cell>
          <cell r="G5690">
            <v>1036.700241234</v>
          </cell>
          <cell r="H5690">
            <v>46.234900000000003</v>
          </cell>
          <cell r="I5690">
            <v>51.382526625311101</v>
          </cell>
        </row>
        <row r="5691">
          <cell r="C5691">
            <v>5687</v>
          </cell>
          <cell r="G5691">
            <v>1036.682479457</v>
          </cell>
          <cell r="H5691">
            <v>46.234900000000003</v>
          </cell>
          <cell r="I5691">
            <v>51.382526625311101</v>
          </cell>
        </row>
        <row r="5692">
          <cell r="C5692">
            <v>5688</v>
          </cell>
          <cell r="G5692">
            <v>1036.5517397640001</v>
          </cell>
          <cell r="H5692">
            <v>46.234900000000003</v>
          </cell>
          <cell r="I5692">
            <v>51.382526625311101</v>
          </cell>
        </row>
        <row r="5693">
          <cell r="C5693">
            <v>5689</v>
          </cell>
          <cell r="G5693">
            <v>1036.239740647</v>
          </cell>
          <cell r="H5693">
            <v>46.219499999999996</v>
          </cell>
          <cell r="I5693">
            <v>51.382526625311101</v>
          </cell>
        </row>
        <row r="5694">
          <cell r="C5694">
            <v>5690</v>
          </cell>
          <cell r="G5694">
            <v>1036.010173465</v>
          </cell>
          <cell r="H5694">
            <v>46.211599999999997</v>
          </cell>
          <cell r="I5694">
            <v>51.382526625311101</v>
          </cell>
        </row>
        <row r="5695">
          <cell r="C5695">
            <v>5691</v>
          </cell>
          <cell r="G5695">
            <v>1035.9910072099999</v>
          </cell>
          <cell r="H5695">
            <v>46.188499999999998</v>
          </cell>
          <cell r="I5695">
            <v>51.382526625311101</v>
          </cell>
        </row>
        <row r="5696">
          <cell r="C5696">
            <v>5692</v>
          </cell>
          <cell r="G5696">
            <v>1035.6523150989999</v>
          </cell>
          <cell r="H5696">
            <v>46.188499999999998</v>
          </cell>
          <cell r="I5696">
            <v>51.382526625311101</v>
          </cell>
        </row>
        <row r="5697">
          <cell r="C5697">
            <v>5693</v>
          </cell>
          <cell r="G5697">
            <v>1035.6459418110001</v>
          </cell>
          <cell r="H5697">
            <v>46.188499999999998</v>
          </cell>
          <cell r="I5697">
            <v>51.382526625311101</v>
          </cell>
        </row>
        <row r="5698">
          <cell r="C5698">
            <v>5694</v>
          </cell>
          <cell r="G5698">
            <v>1035.222658096</v>
          </cell>
          <cell r="H5698">
            <v>46.188499999999998</v>
          </cell>
          <cell r="I5698">
            <v>51.382526625311101</v>
          </cell>
        </row>
        <row r="5699">
          <cell r="C5699">
            <v>5695</v>
          </cell>
          <cell r="G5699">
            <v>1035.188052797</v>
          </cell>
          <cell r="H5699">
            <v>46.188499999999998</v>
          </cell>
          <cell r="I5699">
            <v>51.382526625311101</v>
          </cell>
        </row>
        <row r="5700">
          <cell r="C5700">
            <v>5696</v>
          </cell>
          <cell r="G5700">
            <v>1035.0188603510001</v>
          </cell>
          <cell r="H5700">
            <v>46.188499999999998</v>
          </cell>
          <cell r="I5700">
            <v>51.382526625311101</v>
          </cell>
        </row>
        <row r="5701">
          <cell r="C5701">
            <v>5697</v>
          </cell>
          <cell r="G5701">
            <v>1035.010564228</v>
          </cell>
          <cell r="H5701">
            <v>46.188499999999998</v>
          </cell>
          <cell r="I5701">
            <v>51.382526625311101</v>
          </cell>
        </row>
        <row r="5702">
          <cell r="C5702">
            <v>5698</v>
          </cell>
          <cell r="G5702">
            <v>1034.737766431</v>
          </cell>
          <cell r="H5702">
            <v>46.188499999999998</v>
          </cell>
          <cell r="I5702">
            <v>51.382526625311101</v>
          </cell>
        </row>
        <row r="5703">
          <cell r="C5703">
            <v>5699</v>
          </cell>
          <cell r="G5703">
            <v>1034.6874367339999</v>
          </cell>
          <cell r="H5703">
            <v>46.178699999999999</v>
          </cell>
          <cell r="I5703">
            <v>51.382526625311101</v>
          </cell>
        </row>
        <row r="5704">
          <cell r="C5704">
            <v>5700</v>
          </cell>
          <cell r="G5704">
            <v>1034.644878204</v>
          </cell>
          <cell r="H5704">
            <v>46.164000000000001</v>
          </cell>
          <cell r="I5704">
            <v>51.382526625311101</v>
          </cell>
        </row>
        <row r="5705">
          <cell r="C5705">
            <v>5701</v>
          </cell>
          <cell r="G5705">
            <v>1034.5306113649999</v>
          </cell>
          <cell r="H5705">
            <v>46.143300000000004</v>
          </cell>
          <cell r="I5705">
            <v>51.382526625311101</v>
          </cell>
        </row>
        <row r="5706">
          <cell r="C5706">
            <v>5702</v>
          </cell>
          <cell r="G5706">
            <v>1034.3474545459999</v>
          </cell>
          <cell r="H5706">
            <v>46.143300000000004</v>
          </cell>
          <cell r="I5706">
            <v>51.382526625311101</v>
          </cell>
        </row>
        <row r="5707">
          <cell r="C5707">
            <v>5703</v>
          </cell>
          <cell r="G5707">
            <v>1034.239550327</v>
          </cell>
          <cell r="H5707">
            <v>46.118000000000002</v>
          </cell>
          <cell r="I5707">
            <v>51.382526625311101</v>
          </cell>
        </row>
        <row r="5708">
          <cell r="C5708">
            <v>5704</v>
          </cell>
          <cell r="G5708">
            <v>1034.224042933</v>
          </cell>
          <cell r="H5708">
            <v>46.118000000000002</v>
          </cell>
          <cell r="I5708">
            <v>51.382526625311101</v>
          </cell>
        </row>
        <row r="5709">
          <cell r="C5709">
            <v>5705</v>
          </cell>
          <cell r="G5709">
            <v>1034.1179844410001</v>
          </cell>
          <cell r="H5709">
            <v>46.0608</v>
          </cell>
          <cell r="I5709">
            <v>51.382526625311101</v>
          </cell>
        </row>
        <row r="5710">
          <cell r="C5710">
            <v>5706</v>
          </cell>
          <cell r="G5710">
            <v>1034.1131163540001</v>
          </cell>
          <cell r="H5710">
            <v>46.0608</v>
          </cell>
          <cell r="I5710">
            <v>51.382526625311101</v>
          </cell>
        </row>
        <row r="5711">
          <cell r="C5711">
            <v>5707</v>
          </cell>
          <cell r="G5711">
            <v>1034.0942165060001</v>
          </cell>
          <cell r="H5711">
            <v>46.0608</v>
          </cell>
          <cell r="I5711">
            <v>51.382526625311101</v>
          </cell>
        </row>
        <row r="5712">
          <cell r="C5712">
            <v>5708</v>
          </cell>
          <cell r="G5712">
            <v>1033.9990956269999</v>
          </cell>
          <cell r="H5712">
            <v>46.0608</v>
          </cell>
          <cell r="I5712">
            <v>51.382526625311101</v>
          </cell>
        </row>
        <row r="5713">
          <cell r="C5713">
            <v>5709</v>
          </cell>
          <cell r="G5713">
            <v>1033.8043930630001</v>
          </cell>
          <cell r="H5713">
            <v>46.056699999999999</v>
          </cell>
          <cell r="I5713">
            <v>51.382526625311101</v>
          </cell>
        </row>
        <row r="5714">
          <cell r="C5714">
            <v>5710</v>
          </cell>
          <cell r="G5714">
            <v>1033.6870370009999</v>
          </cell>
          <cell r="H5714">
            <v>46.056699999999999</v>
          </cell>
          <cell r="I5714">
            <v>51.382526625311101</v>
          </cell>
        </row>
        <row r="5715">
          <cell r="C5715">
            <v>5711</v>
          </cell>
          <cell r="G5715">
            <v>1033.619218238</v>
          </cell>
          <cell r="H5715">
            <v>46.056699999999999</v>
          </cell>
          <cell r="I5715">
            <v>51.382526625311101</v>
          </cell>
        </row>
        <row r="5716">
          <cell r="C5716">
            <v>5712</v>
          </cell>
          <cell r="G5716">
            <v>1033.5923052099999</v>
          </cell>
          <cell r="H5716">
            <v>46.056699999999999</v>
          </cell>
          <cell r="I5716">
            <v>51.382526625311101</v>
          </cell>
        </row>
        <row r="5717">
          <cell r="C5717">
            <v>5713</v>
          </cell>
          <cell r="G5717">
            <v>1033.0197530180001</v>
          </cell>
          <cell r="H5717">
            <v>46.056699999999999</v>
          </cell>
          <cell r="I5717">
            <v>51.382526625311101</v>
          </cell>
        </row>
        <row r="5718">
          <cell r="C5718">
            <v>5714</v>
          </cell>
          <cell r="G5718">
            <v>1032.8758389330001</v>
          </cell>
          <cell r="H5718">
            <v>46.056699999999999</v>
          </cell>
          <cell r="I5718">
            <v>51.382526625311101</v>
          </cell>
        </row>
        <row r="5719">
          <cell r="C5719">
            <v>5715</v>
          </cell>
          <cell r="G5719">
            <v>1032.6289251969999</v>
          </cell>
          <cell r="H5719">
            <v>46.003299159999997</v>
          </cell>
          <cell r="I5719">
            <v>51.382526625311101</v>
          </cell>
        </row>
        <row r="5720">
          <cell r="C5720">
            <v>5716</v>
          </cell>
          <cell r="G5720">
            <v>1032.580205281</v>
          </cell>
          <cell r="H5720">
            <v>46.003299159999997</v>
          </cell>
          <cell r="I5720">
            <v>51.382526625311101</v>
          </cell>
        </row>
        <row r="5721">
          <cell r="C5721">
            <v>5717</v>
          </cell>
          <cell r="G5721">
            <v>1032.4299636630001</v>
          </cell>
          <cell r="H5721">
            <v>46.003299159999997</v>
          </cell>
          <cell r="I5721">
            <v>51.382526625311101</v>
          </cell>
        </row>
        <row r="5722">
          <cell r="C5722">
            <v>5718</v>
          </cell>
          <cell r="G5722">
            <v>1032.409641966</v>
          </cell>
          <cell r="H5722">
            <v>46.003299159999997</v>
          </cell>
          <cell r="I5722">
            <v>51.382526625311101</v>
          </cell>
        </row>
        <row r="5723">
          <cell r="C5723">
            <v>5719</v>
          </cell>
          <cell r="G5723">
            <v>1032.3260476570001</v>
          </cell>
          <cell r="H5723">
            <v>46.003299159999997</v>
          </cell>
          <cell r="I5723">
            <v>51.382526625311101</v>
          </cell>
        </row>
        <row r="5724">
          <cell r="C5724">
            <v>5720</v>
          </cell>
          <cell r="G5724">
            <v>1032.2811933150001</v>
          </cell>
          <cell r="H5724">
            <v>45.969700000000003</v>
          </cell>
          <cell r="I5724">
            <v>51.382526625311101</v>
          </cell>
        </row>
        <row r="5725">
          <cell r="C5725">
            <v>5721</v>
          </cell>
          <cell r="G5725">
            <v>1032.2081968079999</v>
          </cell>
          <cell r="H5725">
            <v>45.969700000000003</v>
          </cell>
          <cell r="I5725">
            <v>51.382526625311101</v>
          </cell>
        </row>
        <row r="5726">
          <cell r="C5726">
            <v>5722</v>
          </cell>
          <cell r="G5726">
            <v>1032.1600744689999</v>
          </cell>
          <cell r="H5726">
            <v>45.968299999999999</v>
          </cell>
          <cell r="I5726">
            <v>51.382526625311101</v>
          </cell>
        </row>
        <row r="5727">
          <cell r="C5727">
            <v>5723</v>
          </cell>
          <cell r="G5727">
            <v>1032.156428734</v>
          </cell>
          <cell r="H5727">
            <v>45.968299999999999</v>
          </cell>
          <cell r="I5727">
            <v>51.382526625311101</v>
          </cell>
        </row>
        <row r="5728">
          <cell r="C5728">
            <v>5724</v>
          </cell>
          <cell r="G5728">
            <v>1032.119493531</v>
          </cell>
          <cell r="H5728">
            <v>45.968299999999999</v>
          </cell>
          <cell r="I5728">
            <v>51.382526625311101</v>
          </cell>
        </row>
        <row r="5729">
          <cell r="C5729">
            <v>5725</v>
          </cell>
          <cell r="G5729">
            <v>1032.086676893</v>
          </cell>
          <cell r="H5729">
            <v>45.968299999999999</v>
          </cell>
          <cell r="I5729">
            <v>51.382526625311101</v>
          </cell>
        </row>
        <row r="5730">
          <cell r="C5730">
            <v>5726</v>
          </cell>
          <cell r="G5730">
            <v>1032.008289014</v>
          </cell>
          <cell r="H5730">
            <v>45.968299999999999</v>
          </cell>
          <cell r="I5730">
            <v>51.382526625311101</v>
          </cell>
        </row>
        <row r="5731">
          <cell r="C5731">
            <v>5727</v>
          </cell>
          <cell r="G5731">
            <v>1031.992584975</v>
          </cell>
          <cell r="H5731">
            <v>45.968299999999999</v>
          </cell>
          <cell r="I5731">
            <v>51.382526625311101</v>
          </cell>
        </row>
        <row r="5732">
          <cell r="C5732">
            <v>5728</v>
          </cell>
          <cell r="G5732">
            <v>1031.9621477329999</v>
          </cell>
          <cell r="H5732">
            <v>45.968299999999999</v>
          </cell>
          <cell r="I5732">
            <v>51.382526625311101</v>
          </cell>
        </row>
        <row r="5733">
          <cell r="C5733">
            <v>5729</v>
          </cell>
          <cell r="G5733">
            <v>1031.920833676</v>
          </cell>
          <cell r="H5733">
            <v>45.963468249999998</v>
          </cell>
          <cell r="I5733">
            <v>51.382526625311101</v>
          </cell>
        </row>
        <row r="5734">
          <cell r="C5734">
            <v>5730</v>
          </cell>
          <cell r="G5734">
            <v>1031.841521394</v>
          </cell>
          <cell r="H5734">
            <v>45.949100000000001</v>
          </cell>
          <cell r="I5734">
            <v>51.382526625311101</v>
          </cell>
        </row>
        <row r="5735">
          <cell r="C5735">
            <v>5731</v>
          </cell>
          <cell r="G5735">
            <v>1031.793964812</v>
          </cell>
          <cell r="H5735">
            <v>45.945599999999999</v>
          </cell>
          <cell r="I5735">
            <v>51.382526625311101</v>
          </cell>
        </row>
        <row r="5736">
          <cell r="C5736">
            <v>5732</v>
          </cell>
          <cell r="G5736">
            <v>1031.773285841</v>
          </cell>
          <cell r="H5736">
            <v>45.945599999999999</v>
          </cell>
          <cell r="I5736">
            <v>51.382526625311101</v>
          </cell>
        </row>
        <row r="5737">
          <cell r="C5737">
            <v>5733</v>
          </cell>
          <cell r="G5737">
            <v>1031.619778878</v>
          </cell>
          <cell r="H5737">
            <v>45.945599999999999</v>
          </cell>
          <cell r="I5737">
            <v>51.382526625311101</v>
          </cell>
        </row>
        <row r="5738">
          <cell r="C5738">
            <v>5734</v>
          </cell>
          <cell r="G5738">
            <v>1031.538039278</v>
          </cell>
          <cell r="H5738">
            <v>45.945599999999999</v>
          </cell>
          <cell r="I5738">
            <v>51.382526625311101</v>
          </cell>
        </row>
        <row r="5739">
          <cell r="C5739">
            <v>5735</v>
          </cell>
          <cell r="G5739">
            <v>1031.37438331</v>
          </cell>
          <cell r="H5739">
            <v>45.945599999999999</v>
          </cell>
          <cell r="I5739">
            <v>51.382526625311101</v>
          </cell>
        </row>
        <row r="5740">
          <cell r="C5740">
            <v>5736</v>
          </cell>
          <cell r="G5740">
            <v>1031.1676209</v>
          </cell>
          <cell r="H5740">
            <v>45.945599999999999</v>
          </cell>
          <cell r="I5740">
            <v>51.382526625311101</v>
          </cell>
        </row>
        <row r="5741">
          <cell r="C5741">
            <v>5737</v>
          </cell>
          <cell r="G5741">
            <v>1031.059441658</v>
          </cell>
          <cell r="H5741">
            <v>45.945599999999999</v>
          </cell>
          <cell r="I5741">
            <v>51.382526625311101</v>
          </cell>
        </row>
        <row r="5742">
          <cell r="C5742">
            <v>5738</v>
          </cell>
          <cell r="G5742">
            <v>1031.0065411379999</v>
          </cell>
          <cell r="H5742">
            <v>45.945599999999999</v>
          </cell>
          <cell r="I5742">
            <v>51.382526625311101</v>
          </cell>
        </row>
        <row r="5743">
          <cell r="C5743">
            <v>5739</v>
          </cell>
          <cell r="G5743">
            <v>1030.999206143</v>
          </cell>
          <cell r="H5743">
            <v>45.945599999999999</v>
          </cell>
          <cell r="I5743">
            <v>51.382526625311101</v>
          </cell>
        </row>
        <row r="5744">
          <cell r="C5744">
            <v>5740</v>
          </cell>
          <cell r="G5744">
            <v>1030.948460373</v>
          </cell>
          <cell r="H5744">
            <v>45.945599999999999</v>
          </cell>
          <cell r="I5744">
            <v>51.382526625311101</v>
          </cell>
        </row>
        <row r="5745">
          <cell r="C5745">
            <v>5741</v>
          </cell>
          <cell r="G5745">
            <v>1030.9139937780001</v>
          </cell>
          <cell r="H5745">
            <v>45.932000000000002</v>
          </cell>
          <cell r="I5745">
            <v>51.382526625311101</v>
          </cell>
        </row>
        <row r="5746">
          <cell r="C5746">
            <v>5742</v>
          </cell>
          <cell r="G5746">
            <v>1030.7398821489999</v>
          </cell>
          <cell r="H5746">
            <v>45.932000000000002</v>
          </cell>
          <cell r="I5746">
            <v>51.382526625311101</v>
          </cell>
        </row>
        <row r="5747">
          <cell r="C5747">
            <v>5743</v>
          </cell>
          <cell r="G5747">
            <v>1030.6884952579999</v>
          </cell>
          <cell r="H5747">
            <v>45.932000000000002</v>
          </cell>
          <cell r="I5747">
            <v>51.382526625311101</v>
          </cell>
        </row>
        <row r="5748">
          <cell r="C5748">
            <v>5744</v>
          </cell>
          <cell r="G5748">
            <v>1030.6426721089999</v>
          </cell>
          <cell r="H5748">
            <v>45.932000000000002</v>
          </cell>
          <cell r="I5748">
            <v>51.382526625311101</v>
          </cell>
        </row>
        <row r="5749">
          <cell r="C5749">
            <v>5745</v>
          </cell>
          <cell r="G5749">
            <v>1030.631838626</v>
          </cell>
          <cell r="H5749">
            <v>45.932000000000002</v>
          </cell>
          <cell r="I5749">
            <v>51.382526625311101</v>
          </cell>
        </row>
        <row r="5750">
          <cell r="C5750">
            <v>5746</v>
          </cell>
          <cell r="G5750">
            <v>1030.4318392930002</v>
          </cell>
          <cell r="H5750">
            <v>45.932000000000002</v>
          </cell>
          <cell r="I5750">
            <v>51.382526625311101</v>
          </cell>
        </row>
        <row r="5751">
          <cell r="C5751">
            <v>5747</v>
          </cell>
          <cell r="G5751">
            <v>1030.4175269140001</v>
          </cell>
          <cell r="H5751">
            <v>45.932000000000002</v>
          </cell>
          <cell r="I5751">
            <v>51.382526625311101</v>
          </cell>
        </row>
        <row r="5752">
          <cell r="C5752">
            <v>5748</v>
          </cell>
          <cell r="G5752">
            <v>1030.2947401189999</v>
          </cell>
          <cell r="H5752">
            <v>45.932000000000002</v>
          </cell>
          <cell r="I5752">
            <v>51.382526625311101</v>
          </cell>
        </row>
        <row r="5753">
          <cell r="C5753">
            <v>5749</v>
          </cell>
          <cell r="G5753">
            <v>1030.208028427</v>
          </cell>
          <cell r="H5753">
            <v>45.932000000000002</v>
          </cell>
          <cell r="I5753">
            <v>51.382526625311101</v>
          </cell>
        </row>
        <row r="5754">
          <cell r="C5754">
            <v>5750</v>
          </cell>
          <cell r="G5754">
            <v>1029.9244626309999</v>
          </cell>
          <cell r="H5754">
            <v>45.932000000000002</v>
          </cell>
          <cell r="I5754">
            <v>51.382526625311101</v>
          </cell>
        </row>
        <row r="5755">
          <cell r="C5755">
            <v>5751</v>
          </cell>
          <cell r="G5755">
            <v>1029.6375889670001</v>
          </cell>
          <cell r="H5755">
            <v>45.932000000000002</v>
          </cell>
          <cell r="I5755">
            <v>51.382526625311101</v>
          </cell>
        </row>
        <row r="5756">
          <cell r="C5756">
            <v>5752</v>
          </cell>
          <cell r="G5756">
            <v>1029.6243594779999</v>
          </cell>
          <cell r="H5756">
            <v>45.932000000000002</v>
          </cell>
          <cell r="I5756">
            <v>51.382526625311101</v>
          </cell>
        </row>
        <row r="5757">
          <cell r="C5757">
            <v>5753</v>
          </cell>
          <cell r="G5757">
            <v>1029.5371021409999</v>
          </cell>
          <cell r="H5757">
            <v>45.923200000000001</v>
          </cell>
          <cell r="I5757">
            <v>51.382526625311101</v>
          </cell>
        </row>
        <row r="5758">
          <cell r="C5758">
            <v>5754</v>
          </cell>
          <cell r="G5758">
            <v>1029.5340060880001</v>
          </cell>
          <cell r="H5758">
            <v>45.920099999999998</v>
          </cell>
          <cell r="I5758">
            <v>51.382526625311101</v>
          </cell>
        </row>
        <row r="5759">
          <cell r="C5759">
            <v>5755</v>
          </cell>
          <cell r="G5759">
            <v>1029.4569523</v>
          </cell>
          <cell r="H5759">
            <v>45.911099999999998</v>
          </cell>
          <cell r="I5759">
            <v>51.382526625311101</v>
          </cell>
        </row>
        <row r="5760">
          <cell r="C5760">
            <v>5756</v>
          </cell>
          <cell r="G5760">
            <v>1029.1970681989999</v>
          </cell>
          <cell r="H5760">
            <v>45.911099999999998</v>
          </cell>
          <cell r="I5760">
            <v>51.382526625311101</v>
          </cell>
        </row>
        <row r="5761">
          <cell r="C5761">
            <v>5757</v>
          </cell>
          <cell r="G5761">
            <v>1029.1398687589999</v>
          </cell>
          <cell r="H5761">
            <v>45.911099999999998</v>
          </cell>
          <cell r="I5761">
            <v>51.382526625311101</v>
          </cell>
        </row>
        <row r="5762">
          <cell r="C5762">
            <v>5758</v>
          </cell>
          <cell r="G5762">
            <v>1029.0608205999999</v>
          </cell>
          <cell r="H5762">
            <v>45.911099999999998</v>
          </cell>
          <cell r="I5762">
            <v>51.382526625311101</v>
          </cell>
        </row>
        <row r="5763">
          <cell r="C5763">
            <v>5759</v>
          </cell>
          <cell r="G5763">
            <v>1029.0593981289999</v>
          </cell>
          <cell r="H5763">
            <v>45.911099999999998</v>
          </cell>
          <cell r="I5763">
            <v>51.382526625311101</v>
          </cell>
        </row>
        <row r="5764">
          <cell r="C5764">
            <v>5760</v>
          </cell>
          <cell r="G5764">
            <v>1028.90937328</v>
          </cell>
          <cell r="H5764">
            <v>45.859499999999997</v>
          </cell>
          <cell r="I5764">
            <v>51.382526625311101</v>
          </cell>
        </row>
        <row r="5765">
          <cell r="C5765">
            <v>5761</v>
          </cell>
          <cell r="G5765">
            <v>1028.852108716</v>
          </cell>
          <cell r="H5765">
            <v>45.859499999999997</v>
          </cell>
          <cell r="I5765">
            <v>51.382526625311101</v>
          </cell>
        </row>
        <row r="5766">
          <cell r="C5766">
            <v>5762</v>
          </cell>
          <cell r="G5766">
            <v>1028.8437346589999</v>
          </cell>
          <cell r="H5766">
            <v>45.801099999999998</v>
          </cell>
          <cell r="I5766">
            <v>51.382526625311101</v>
          </cell>
        </row>
        <row r="5767">
          <cell r="C5767">
            <v>5763</v>
          </cell>
          <cell r="G5767">
            <v>1028.8110014909998</v>
          </cell>
          <cell r="H5767">
            <v>45.801099999999998</v>
          </cell>
          <cell r="I5767">
            <v>51.382526625311101</v>
          </cell>
        </row>
        <row r="5768">
          <cell r="C5768">
            <v>5764</v>
          </cell>
          <cell r="G5768">
            <v>1028.559571304</v>
          </cell>
          <cell r="H5768">
            <v>45.801099999999998</v>
          </cell>
          <cell r="I5768">
            <v>51.382526625311101</v>
          </cell>
        </row>
        <row r="5769">
          <cell r="C5769">
            <v>5765</v>
          </cell>
          <cell r="G5769">
            <v>1028.503994635</v>
          </cell>
          <cell r="H5769">
            <v>45.798000000000002</v>
          </cell>
          <cell r="I5769">
            <v>51.382526625311101</v>
          </cell>
        </row>
        <row r="5770">
          <cell r="C5770">
            <v>5766</v>
          </cell>
          <cell r="G5770">
            <v>1028.1843165550001</v>
          </cell>
          <cell r="H5770">
            <v>45.798000000000002</v>
          </cell>
          <cell r="I5770">
            <v>51.382526625311101</v>
          </cell>
        </row>
        <row r="5771">
          <cell r="C5771">
            <v>5767</v>
          </cell>
          <cell r="G5771">
            <v>1027.9205316709999</v>
          </cell>
          <cell r="H5771">
            <v>45.798000000000002</v>
          </cell>
          <cell r="I5771">
            <v>51.382526625311101</v>
          </cell>
        </row>
        <row r="5772">
          <cell r="C5772">
            <v>5768</v>
          </cell>
          <cell r="G5772">
            <v>1027.919294025</v>
          </cell>
          <cell r="H5772">
            <v>45.798000000000002</v>
          </cell>
          <cell r="I5772">
            <v>51.382526625311101</v>
          </cell>
        </row>
        <row r="5773">
          <cell r="C5773">
            <v>5769</v>
          </cell>
          <cell r="G5773">
            <v>1027.8892379199999</v>
          </cell>
          <cell r="H5773">
            <v>45.798000000000002</v>
          </cell>
          <cell r="I5773">
            <v>51.382526625311101</v>
          </cell>
        </row>
        <row r="5774">
          <cell r="C5774">
            <v>5770</v>
          </cell>
          <cell r="G5774">
            <v>1027.8357767789998</v>
          </cell>
          <cell r="H5774">
            <v>45.798000000000002</v>
          </cell>
          <cell r="I5774">
            <v>51.382526625311101</v>
          </cell>
        </row>
        <row r="5775">
          <cell r="C5775">
            <v>5771</v>
          </cell>
          <cell r="G5775">
            <v>1027.8204675009999</v>
          </cell>
          <cell r="H5775">
            <v>45.798000000000002</v>
          </cell>
          <cell r="I5775">
            <v>51.382526625311101</v>
          </cell>
        </row>
        <row r="5776">
          <cell r="C5776">
            <v>5772</v>
          </cell>
          <cell r="G5776">
            <v>1027.7460249769999</v>
          </cell>
          <cell r="H5776">
            <v>45.798000000000002</v>
          </cell>
          <cell r="I5776">
            <v>51.382526625311101</v>
          </cell>
        </row>
        <row r="5777">
          <cell r="C5777">
            <v>5773</v>
          </cell>
          <cell r="G5777">
            <v>1027.721817738</v>
          </cell>
          <cell r="H5777">
            <v>45.798000000000002</v>
          </cell>
          <cell r="I5777">
            <v>51.382526625311101</v>
          </cell>
        </row>
        <row r="5778">
          <cell r="C5778">
            <v>5774</v>
          </cell>
          <cell r="G5778">
            <v>1027.6881396900001</v>
          </cell>
          <cell r="H5778">
            <v>45.798000000000002</v>
          </cell>
          <cell r="I5778">
            <v>51.382526625311101</v>
          </cell>
        </row>
        <row r="5779">
          <cell r="C5779">
            <v>5775</v>
          </cell>
          <cell r="G5779">
            <v>1027.65746752</v>
          </cell>
          <cell r="H5779">
            <v>45.798000000000002</v>
          </cell>
          <cell r="I5779">
            <v>51.382526625311101</v>
          </cell>
        </row>
        <row r="5780">
          <cell r="C5780">
            <v>5776</v>
          </cell>
          <cell r="G5780">
            <v>1027.535209121</v>
          </cell>
          <cell r="H5780">
            <v>45.780500000000004</v>
          </cell>
          <cell r="I5780">
            <v>51.382526625311101</v>
          </cell>
        </row>
        <row r="5781">
          <cell r="C5781">
            <v>5777</v>
          </cell>
          <cell r="G5781">
            <v>1027.4088801989999</v>
          </cell>
          <cell r="H5781">
            <v>45.780500000000004</v>
          </cell>
          <cell r="I5781">
            <v>51.382526625311101</v>
          </cell>
        </row>
        <row r="5782">
          <cell r="C5782">
            <v>5778</v>
          </cell>
          <cell r="G5782">
            <v>1027.2455290360001</v>
          </cell>
          <cell r="H5782">
            <v>45.780500000000004</v>
          </cell>
          <cell r="I5782">
            <v>51.382526625311101</v>
          </cell>
        </row>
        <row r="5783">
          <cell r="C5783">
            <v>5779</v>
          </cell>
          <cell r="G5783">
            <v>1027.2275907840001</v>
          </cell>
          <cell r="H5783">
            <v>45.780500000000004</v>
          </cell>
          <cell r="I5783">
            <v>51.382526625311101</v>
          </cell>
        </row>
        <row r="5784">
          <cell r="C5784">
            <v>5780</v>
          </cell>
          <cell r="G5784">
            <v>1027.2249639459999</v>
          </cell>
          <cell r="H5784">
            <v>45.780500000000004</v>
          </cell>
          <cell r="I5784">
            <v>51.382526625311101</v>
          </cell>
        </row>
        <row r="5785">
          <cell r="C5785">
            <v>5781</v>
          </cell>
          <cell r="G5785">
            <v>1026.9690885380001</v>
          </cell>
          <cell r="H5785">
            <v>45.780500000000004</v>
          </cell>
          <cell r="I5785">
            <v>51.382526625311101</v>
          </cell>
        </row>
        <row r="5786">
          <cell r="C5786">
            <v>5782</v>
          </cell>
          <cell r="G5786">
            <v>1026.962302334</v>
          </cell>
          <cell r="H5786">
            <v>45.780500000000004</v>
          </cell>
          <cell r="I5786">
            <v>51.382526625311101</v>
          </cell>
        </row>
        <row r="5787">
          <cell r="C5787">
            <v>5783</v>
          </cell>
          <cell r="G5787">
            <v>1026.7444783599999</v>
          </cell>
          <cell r="H5787">
            <v>45.780500000000004</v>
          </cell>
          <cell r="I5787">
            <v>51.382526625311101</v>
          </cell>
        </row>
        <row r="5788">
          <cell r="C5788">
            <v>5784</v>
          </cell>
          <cell r="G5788">
            <v>1026.68387639</v>
          </cell>
          <cell r="H5788">
            <v>45.780500000000004</v>
          </cell>
          <cell r="I5788">
            <v>51.382526625311101</v>
          </cell>
        </row>
        <row r="5789">
          <cell r="C5789">
            <v>5785</v>
          </cell>
          <cell r="G5789">
            <v>1026.5912187399999</v>
          </cell>
          <cell r="H5789">
            <v>45.780500000000004</v>
          </cell>
          <cell r="I5789">
            <v>51.382526625311101</v>
          </cell>
        </row>
        <row r="5790">
          <cell r="C5790">
            <v>5786</v>
          </cell>
          <cell r="G5790">
            <v>1026.2971594640001</v>
          </cell>
          <cell r="H5790">
            <v>45.780500000000004</v>
          </cell>
          <cell r="I5790">
            <v>51.382526625311101</v>
          </cell>
        </row>
        <row r="5791">
          <cell r="C5791">
            <v>5787</v>
          </cell>
          <cell r="G5791">
            <v>1025.5588567680002</v>
          </cell>
          <cell r="H5791">
            <v>45.780500000000004</v>
          </cell>
          <cell r="I5791">
            <v>51.382526625311101</v>
          </cell>
        </row>
        <row r="5792">
          <cell r="C5792">
            <v>5788</v>
          </cell>
          <cell r="G5792">
            <v>1025.554206152</v>
          </cell>
          <cell r="H5792">
            <v>45.777898800000003</v>
          </cell>
          <cell r="I5792">
            <v>51.382526625311101</v>
          </cell>
        </row>
        <row r="5793">
          <cell r="C5793">
            <v>5789</v>
          </cell>
          <cell r="G5793">
            <v>1025.420108387</v>
          </cell>
          <cell r="H5793">
            <v>45.777898800000003</v>
          </cell>
          <cell r="I5793">
            <v>51.382526625311101</v>
          </cell>
        </row>
        <row r="5794">
          <cell r="C5794">
            <v>5790</v>
          </cell>
          <cell r="G5794">
            <v>1025.3725854480001</v>
          </cell>
          <cell r="H5794">
            <v>45.777898800000003</v>
          </cell>
          <cell r="I5794">
            <v>51.382526625311101</v>
          </cell>
        </row>
        <row r="5795">
          <cell r="C5795">
            <v>5791</v>
          </cell>
          <cell r="G5795">
            <v>1025.244424321</v>
          </cell>
          <cell r="H5795">
            <v>45.777898800000003</v>
          </cell>
          <cell r="I5795">
            <v>51.382526625311101</v>
          </cell>
        </row>
        <row r="5796">
          <cell r="C5796">
            <v>5792</v>
          </cell>
          <cell r="G5796">
            <v>1025.239561415</v>
          </cell>
          <cell r="H5796">
            <v>45.766599999999997</v>
          </cell>
          <cell r="I5796">
            <v>51.382526625311101</v>
          </cell>
        </row>
        <row r="5797">
          <cell r="C5797">
            <v>5793</v>
          </cell>
          <cell r="G5797">
            <v>1025.228341172</v>
          </cell>
          <cell r="H5797">
            <v>45.721299999999999</v>
          </cell>
          <cell r="I5797">
            <v>51.382526625311101</v>
          </cell>
        </row>
        <row r="5798">
          <cell r="C5798">
            <v>5794</v>
          </cell>
          <cell r="G5798">
            <v>1025.171037436</v>
          </cell>
          <cell r="H5798">
            <v>45.709800000000001</v>
          </cell>
          <cell r="I5798">
            <v>51.382526625311101</v>
          </cell>
        </row>
        <row r="5799">
          <cell r="C5799">
            <v>5795</v>
          </cell>
          <cell r="G5799">
            <v>1025.084066313</v>
          </cell>
          <cell r="H5799">
            <v>45.709800000000001</v>
          </cell>
          <cell r="I5799">
            <v>51.382526625311101</v>
          </cell>
        </row>
        <row r="5800">
          <cell r="C5800">
            <v>5796</v>
          </cell>
          <cell r="G5800">
            <v>1025.036204972</v>
          </cell>
          <cell r="H5800">
            <v>45.709800000000001</v>
          </cell>
          <cell r="I5800">
            <v>51.382526625311101</v>
          </cell>
        </row>
        <row r="5801">
          <cell r="C5801">
            <v>5797</v>
          </cell>
          <cell r="G5801">
            <v>1024.9776999620001</v>
          </cell>
          <cell r="H5801">
            <v>45.709800000000001</v>
          </cell>
          <cell r="I5801">
            <v>51.382526625311101</v>
          </cell>
        </row>
        <row r="5802">
          <cell r="C5802">
            <v>5798</v>
          </cell>
          <cell r="G5802">
            <v>1024.88974553</v>
          </cell>
          <cell r="H5802">
            <v>45.709800000000001</v>
          </cell>
          <cell r="I5802">
            <v>51.382526625311101</v>
          </cell>
        </row>
        <row r="5803">
          <cell r="C5803">
            <v>5799</v>
          </cell>
          <cell r="G5803">
            <v>1024.774570711</v>
          </cell>
          <cell r="H5803">
            <v>45.709800000000001</v>
          </cell>
          <cell r="I5803">
            <v>51.382526625311101</v>
          </cell>
        </row>
        <row r="5804">
          <cell r="C5804">
            <v>5800</v>
          </cell>
          <cell r="G5804">
            <v>1024.767446411</v>
          </cell>
          <cell r="H5804">
            <v>45.709800000000001</v>
          </cell>
          <cell r="I5804">
            <v>51.382526625311101</v>
          </cell>
        </row>
        <row r="5805">
          <cell r="C5805">
            <v>5801</v>
          </cell>
          <cell r="G5805">
            <v>1024.62957899</v>
          </cell>
          <cell r="H5805">
            <v>45.709800000000001</v>
          </cell>
          <cell r="I5805">
            <v>51.382526625311101</v>
          </cell>
        </row>
        <row r="5806">
          <cell r="C5806">
            <v>5802</v>
          </cell>
          <cell r="G5806">
            <v>1024.5359371550001</v>
          </cell>
          <cell r="H5806">
            <v>45.709800000000001</v>
          </cell>
          <cell r="I5806">
            <v>51.382526625311101</v>
          </cell>
        </row>
        <row r="5807">
          <cell r="C5807">
            <v>5803</v>
          </cell>
          <cell r="G5807">
            <v>1024.4383509209999</v>
          </cell>
          <cell r="H5807">
            <v>45.685499999999998</v>
          </cell>
          <cell r="I5807">
            <v>51.382526625311101</v>
          </cell>
        </row>
        <row r="5808">
          <cell r="C5808">
            <v>5804</v>
          </cell>
          <cell r="G5808">
            <v>1024.4251783959999</v>
          </cell>
          <cell r="H5808">
            <v>45.685499999999998</v>
          </cell>
          <cell r="I5808">
            <v>51.382526625311101</v>
          </cell>
        </row>
        <row r="5809">
          <cell r="C5809">
            <v>5805</v>
          </cell>
          <cell r="G5809">
            <v>1024.282429743</v>
          </cell>
          <cell r="H5809">
            <v>45.640900000000002</v>
          </cell>
          <cell r="I5809">
            <v>51.382526625311101</v>
          </cell>
        </row>
        <row r="5810">
          <cell r="C5810">
            <v>5806</v>
          </cell>
          <cell r="G5810">
            <v>1024.2602216610001</v>
          </cell>
          <cell r="H5810">
            <v>45.640900000000002</v>
          </cell>
          <cell r="I5810">
            <v>51.382526625311101</v>
          </cell>
        </row>
        <row r="5811">
          <cell r="C5811">
            <v>5807</v>
          </cell>
          <cell r="G5811">
            <v>1023.9767677360001</v>
          </cell>
          <cell r="H5811">
            <v>45.640900000000002</v>
          </cell>
          <cell r="I5811">
            <v>51.382526625311101</v>
          </cell>
        </row>
        <row r="5812">
          <cell r="C5812">
            <v>5808</v>
          </cell>
          <cell r="G5812">
            <v>1023.9204087110001</v>
          </cell>
          <cell r="H5812">
            <v>45.640900000000002</v>
          </cell>
          <cell r="I5812">
            <v>51.382526625311101</v>
          </cell>
        </row>
        <row r="5813">
          <cell r="C5813">
            <v>5809</v>
          </cell>
          <cell r="G5813">
            <v>1023.805402242</v>
          </cell>
          <cell r="H5813">
            <v>45.640900000000002</v>
          </cell>
          <cell r="I5813">
            <v>51.382526625311101</v>
          </cell>
        </row>
        <row r="5814">
          <cell r="C5814">
            <v>5810</v>
          </cell>
          <cell r="G5814">
            <v>1023.7028903119999</v>
          </cell>
          <cell r="H5814">
            <v>45.640900000000002</v>
          </cell>
          <cell r="I5814">
            <v>51.382526625311101</v>
          </cell>
        </row>
        <row r="5815">
          <cell r="C5815">
            <v>5811</v>
          </cell>
          <cell r="G5815">
            <v>1023.6768572</v>
          </cell>
          <cell r="H5815">
            <v>45.581499999999998</v>
          </cell>
          <cell r="I5815">
            <v>51.382526625311101</v>
          </cell>
        </row>
        <row r="5816">
          <cell r="C5816">
            <v>5812</v>
          </cell>
          <cell r="G5816">
            <v>1023.676512551</v>
          </cell>
          <cell r="H5816">
            <v>45.581499999999998</v>
          </cell>
          <cell r="I5816">
            <v>51.382526625311101</v>
          </cell>
        </row>
        <row r="5817">
          <cell r="C5817">
            <v>5813</v>
          </cell>
          <cell r="G5817">
            <v>1023.6551957610001</v>
          </cell>
          <cell r="H5817">
            <v>45.581499999999998</v>
          </cell>
          <cell r="I5817">
            <v>51.382526625311101</v>
          </cell>
        </row>
        <row r="5818">
          <cell r="C5818">
            <v>5814</v>
          </cell>
          <cell r="G5818">
            <v>1023.469138941</v>
          </cell>
          <cell r="H5818">
            <v>45.581499999999998</v>
          </cell>
          <cell r="I5818">
            <v>51.382526625311101</v>
          </cell>
        </row>
        <row r="5819">
          <cell r="C5819">
            <v>5815</v>
          </cell>
          <cell r="G5819">
            <v>1023.349156266</v>
          </cell>
          <cell r="H5819">
            <v>45.581499999999998</v>
          </cell>
          <cell r="I5819">
            <v>51.382526625311101</v>
          </cell>
        </row>
        <row r="5820">
          <cell r="C5820">
            <v>5816</v>
          </cell>
          <cell r="G5820">
            <v>1023.2061769439999</v>
          </cell>
          <cell r="H5820">
            <v>45.581499999999998</v>
          </cell>
          <cell r="I5820">
            <v>51.382526625311101</v>
          </cell>
        </row>
        <row r="5821">
          <cell r="C5821">
            <v>5817</v>
          </cell>
          <cell r="G5821">
            <v>1023.1867846389999</v>
          </cell>
          <cell r="H5821">
            <v>45.581499999999998</v>
          </cell>
          <cell r="I5821">
            <v>51.382526625311101</v>
          </cell>
        </row>
        <row r="5822">
          <cell r="C5822">
            <v>5818</v>
          </cell>
          <cell r="G5822">
            <v>1023.1813396499999</v>
          </cell>
          <cell r="H5822">
            <v>45.581499999999998</v>
          </cell>
          <cell r="I5822">
            <v>51.382526625311101</v>
          </cell>
        </row>
        <row r="5823">
          <cell r="C5823">
            <v>5819</v>
          </cell>
          <cell r="G5823">
            <v>1023.141002618</v>
          </cell>
          <cell r="H5823">
            <v>45.581499999999998</v>
          </cell>
          <cell r="I5823">
            <v>51.382526625311101</v>
          </cell>
        </row>
        <row r="5824">
          <cell r="C5824">
            <v>5820</v>
          </cell>
          <cell r="G5824">
            <v>1023.136985012</v>
          </cell>
          <cell r="H5824">
            <v>45.581499999999998</v>
          </cell>
          <cell r="I5824">
            <v>51.382526625311101</v>
          </cell>
        </row>
        <row r="5825">
          <cell r="C5825">
            <v>5821</v>
          </cell>
          <cell r="G5825">
            <v>1023.115474665</v>
          </cell>
          <cell r="H5825">
            <v>45.581499999999998</v>
          </cell>
          <cell r="I5825">
            <v>51.382526625311101</v>
          </cell>
        </row>
        <row r="5826">
          <cell r="C5826">
            <v>5822</v>
          </cell>
          <cell r="G5826">
            <v>1022.9444829270001</v>
          </cell>
          <cell r="H5826">
            <v>45.581499999999998</v>
          </cell>
          <cell r="I5826">
            <v>51.382526625311101</v>
          </cell>
        </row>
        <row r="5827">
          <cell r="C5827">
            <v>5823</v>
          </cell>
          <cell r="G5827">
            <v>1022.896681767</v>
          </cell>
          <cell r="H5827">
            <v>45.572099999999999</v>
          </cell>
          <cell r="I5827">
            <v>51.382526625311101</v>
          </cell>
        </row>
        <row r="5828">
          <cell r="C5828">
            <v>5824</v>
          </cell>
          <cell r="G5828">
            <v>1022.765543396</v>
          </cell>
          <cell r="H5828">
            <v>45.568800000000003</v>
          </cell>
          <cell r="I5828">
            <v>51.382526625311101</v>
          </cell>
        </row>
        <row r="5829">
          <cell r="C5829">
            <v>5825</v>
          </cell>
          <cell r="G5829">
            <v>1022.641265856</v>
          </cell>
          <cell r="H5829">
            <v>45.568800000000003</v>
          </cell>
          <cell r="I5829">
            <v>51.382526625311101</v>
          </cell>
        </row>
        <row r="5830">
          <cell r="C5830">
            <v>5826</v>
          </cell>
          <cell r="G5830">
            <v>1022.532815248</v>
          </cell>
          <cell r="H5830">
            <v>45.568800000000003</v>
          </cell>
          <cell r="I5830">
            <v>51.382526625311101</v>
          </cell>
        </row>
        <row r="5831">
          <cell r="C5831">
            <v>5827</v>
          </cell>
          <cell r="G5831">
            <v>1022.52274117</v>
          </cell>
          <cell r="H5831">
            <v>45.568800000000003</v>
          </cell>
          <cell r="I5831">
            <v>51.382526625311101</v>
          </cell>
        </row>
        <row r="5832">
          <cell r="C5832">
            <v>5828</v>
          </cell>
          <cell r="G5832">
            <v>1022.401694608</v>
          </cell>
          <cell r="H5832">
            <v>45.568800000000003</v>
          </cell>
          <cell r="I5832">
            <v>51.382526625311101</v>
          </cell>
        </row>
        <row r="5833">
          <cell r="C5833">
            <v>5829</v>
          </cell>
          <cell r="G5833">
            <v>1022.380419351</v>
          </cell>
          <cell r="H5833">
            <v>45.568800000000003</v>
          </cell>
          <cell r="I5833">
            <v>51.382526625311101</v>
          </cell>
        </row>
        <row r="5834">
          <cell r="C5834">
            <v>5830</v>
          </cell>
          <cell r="G5834">
            <v>1022.30140348</v>
          </cell>
          <cell r="H5834">
            <v>45.568800000000003</v>
          </cell>
          <cell r="I5834">
            <v>51.382526625311101</v>
          </cell>
        </row>
        <row r="5835">
          <cell r="C5835">
            <v>5831</v>
          </cell>
          <cell r="G5835">
            <v>1022.24251639</v>
          </cell>
          <cell r="H5835">
            <v>45.568800000000003</v>
          </cell>
          <cell r="I5835">
            <v>51.382526625311101</v>
          </cell>
        </row>
        <row r="5836">
          <cell r="C5836">
            <v>5832</v>
          </cell>
          <cell r="G5836">
            <v>1022.197984332</v>
          </cell>
          <cell r="H5836">
            <v>45.526200000000003</v>
          </cell>
          <cell r="I5836">
            <v>51.382526625311101</v>
          </cell>
        </row>
        <row r="5837">
          <cell r="C5837">
            <v>5833</v>
          </cell>
          <cell r="G5837">
            <v>1022.120502019</v>
          </cell>
          <cell r="H5837">
            <v>45.526200000000003</v>
          </cell>
          <cell r="I5837">
            <v>51.382526625311101</v>
          </cell>
        </row>
        <row r="5838">
          <cell r="C5838">
            <v>5834</v>
          </cell>
          <cell r="G5838">
            <v>1022.110396983</v>
          </cell>
          <cell r="H5838">
            <v>45.526200000000003</v>
          </cell>
          <cell r="I5838">
            <v>51.382526625311101</v>
          </cell>
        </row>
        <row r="5839">
          <cell r="C5839">
            <v>5835</v>
          </cell>
          <cell r="G5839">
            <v>1022.0672233400001</v>
          </cell>
          <cell r="H5839">
            <v>45.526200000000003</v>
          </cell>
          <cell r="I5839">
            <v>51.382526625311101</v>
          </cell>
        </row>
        <row r="5840">
          <cell r="C5840">
            <v>5836</v>
          </cell>
          <cell r="G5840">
            <v>1022.031473504</v>
          </cell>
          <cell r="H5840">
            <v>45.526200000000003</v>
          </cell>
          <cell r="I5840">
            <v>51.382526625311101</v>
          </cell>
        </row>
        <row r="5841">
          <cell r="C5841">
            <v>5837</v>
          </cell>
          <cell r="G5841">
            <v>1021.900433541</v>
          </cell>
          <cell r="H5841">
            <v>45.526200000000003</v>
          </cell>
          <cell r="I5841">
            <v>51.382526625311101</v>
          </cell>
        </row>
        <row r="5842">
          <cell r="C5842">
            <v>5838</v>
          </cell>
          <cell r="G5842">
            <v>1021.893525779</v>
          </cell>
          <cell r="H5842">
            <v>45.526200000000003</v>
          </cell>
          <cell r="I5842">
            <v>51.382526625311101</v>
          </cell>
        </row>
        <row r="5843">
          <cell r="C5843">
            <v>5839</v>
          </cell>
          <cell r="G5843">
            <v>1021.8760719319999</v>
          </cell>
          <cell r="H5843">
            <v>45.504300000000001</v>
          </cell>
          <cell r="I5843">
            <v>51.382526625311101</v>
          </cell>
        </row>
        <row r="5844">
          <cell r="C5844">
            <v>5840</v>
          </cell>
          <cell r="G5844">
            <v>1021.789375165</v>
          </cell>
          <cell r="H5844">
            <v>45.504300000000001</v>
          </cell>
          <cell r="I5844">
            <v>51.382526625311101</v>
          </cell>
        </row>
        <row r="5845">
          <cell r="C5845">
            <v>5841</v>
          </cell>
          <cell r="G5845">
            <v>1021.705940802</v>
          </cell>
          <cell r="H5845">
            <v>45.504300000000001</v>
          </cell>
          <cell r="I5845">
            <v>51.382526625311101</v>
          </cell>
        </row>
        <row r="5846">
          <cell r="C5846">
            <v>5842</v>
          </cell>
          <cell r="G5846">
            <v>1021.679428472</v>
          </cell>
          <cell r="H5846">
            <v>45.504300000000001</v>
          </cell>
          <cell r="I5846">
            <v>51.382526625311101</v>
          </cell>
        </row>
        <row r="5847">
          <cell r="C5847">
            <v>5843</v>
          </cell>
          <cell r="G5847">
            <v>1021.6547269810001</v>
          </cell>
          <cell r="H5847">
            <v>45.503999999999998</v>
          </cell>
          <cell r="I5847">
            <v>51.382526625311101</v>
          </cell>
        </row>
        <row r="5848">
          <cell r="C5848">
            <v>5844</v>
          </cell>
          <cell r="G5848">
            <v>1021.641632104</v>
          </cell>
          <cell r="H5848">
            <v>45.494100000000003</v>
          </cell>
          <cell r="I5848">
            <v>51.382526625311101</v>
          </cell>
        </row>
        <row r="5849">
          <cell r="C5849">
            <v>5845</v>
          </cell>
          <cell r="G5849">
            <v>1021.59843793</v>
          </cell>
          <cell r="H5849">
            <v>45.494100000000003</v>
          </cell>
          <cell r="I5849">
            <v>51.382526625311101</v>
          </cell>
        </row>
        <row r="5850">
          <cell r="C5850">
            <v>5846</v>
          </cell>
          <cell r="G5850">
            <v>1021.414754268</v>
          </cell>
          <cell r="H5850">
            <v>45.494100000000003</v>
          </cell>
          <cell r="I5850">
            <v>51.382526625311101</v>
          </cell>
        </row>
        <row r="5851">
          <cell r="C5851">
            <v>5847</v>
          </cell>
          <cell r="G5851">
            <v>1021.365272675</v>
          </cell>
          <cell r="H5851">
            <v>45.494100000000003</v>
          </cell>
          <cell r="I5851">
            <v>51.382526625311101</v>
          </cell>
        </row>
        <row r="5852">
          <cell r="C5852">
            <v>5848</v>
          </cell>
          <cell r="G5852">
            <v>1021.3198262350001</v>
          </cell>
          <cell r="H5852">
            <v>45.494100000000003</v>
          </cell>
          <cell r="I5852">
            <v>51.382526625311101</v>
          </cell>
        </row>
        <row r="5853">
          <cell r="C5853">
            <v>5849</v>
          </cell>
          <cell r="G5853">
            <v>1021.277147735</v>
          </cell>
          <cell r="H5853">
            <v>45.494100000000003</v>
          </cell>
          <cell r="I5853">
            <v>51.382526625311101</v>
          </cell>
        </row>
        <row r="5854">
          <cell r="C5854">
            <v>5850</v>
          </cell>
          <cell r="G5854">
            <v>1021.157504017</v>
          </cell>
          <cell r="H5854">
            <v>45.494100000000003</v>
          </cell>
          <cell r="I5854">
            <v>51.382526625311101</v>
          </cell>
        </row>
        <row r="5855">
          <cell r="C5855">
            <v>5851</v>
          </cell>
          <cell r="G5855">
            <v>1021.052255765</v>
          </cell>
          <cell r="H5855">
            <v>45.494100000000003</v>
          </cell>
          <cell r="I5855">
            <v>51.382526625311101</v>
          </cell>
        </row>
        <row r="5856">
          <cell r="C5856">
            <v>5852</v>
          </cell>
          <cell r="G5856">
            <v>1020.7691825439999</v>
          </cell>
          <cell r="H5856">
            <v>45.494100000000003</v>
          </cell>
          <cell r="I5856">
            <v>51.382526625311101</v>
          </cell>
        </row>
        <row r="5857">
          <cell r="C5857">
            <v>5853</v>
          </cell>
          <cell r="G5857">
            <v>1020.7397081019999</v>
          </cell>
          <cell r="H5857">
            <v>45.4084</v>
          </cell>
          <cell r="I5857">
            <v>51.382526625311101</v>
          </cell>
        </row>
        <row r="5858">
          <cell r="C5858">
            <v>5854</v>
          </cell>
          <cell r="G5858">
            <v>1020.712938779</v>
          </cell>
          <cell r="H5858">
            <v>45.4084</v>
          </cell>
          <cell r="I5858">
            <v>51.382526625311101</v>
          </cell>
        </row>
        <row r="5859">
          <cell r="C5859">
            <v>5855</v>
          </cell>
          <cell r="G5859">
            <v>1020.56785717</v>
          </cell>
          <cell r="H5859">
            <v>45.4084</v>
          </cell>
          <cell r="I5859">
            <v>51.382526625311101</v>
          </cell>
        </row>
        <row r="5860">
          <cell r="C5860">
            <v>5856</v>
          </cell>
          <cell r="G5860">
            <v>1020.449388175</v>
          </cell>
          <cell r="H5860">
            <v>45.4084</v>
          </cell>
          <cell r="I5860">
            <v>51.382526625311101</v>
          </cell>
        </row>
        <row r="5861">
          <cell r="C5861">
            <v>5857</v>
          </cell>
          <cell r="G5861">
            <v>1020.394678044</v>
          </cell>
          <cell r="H5861">
            <v>45.4084</v>
          </cell>
          <cell r="I5861">
            <v>51.382526625311101</v>
          </cell>
        </row>
        <row r="5862">
          <cell r="C5862">
            <v>5858</v>
          </cell>
          <cell r="G5862">
            <v>1020.353201487</v>
          </cell>
          <cell r="H5862">
            <v>45.4084</v>
          </cell>
          <cell r="I5862">
            <v>51.382526625311101</v>
          </cell>
        </row>
        <row r="5863">
          <cell r="C5863">
            <v>5859</v>
          </cell>
          <cell r="G5863">
            <v>1020.337119066</v>
          </cell>
          <cell r="H5863">
            <v>45.403100000000002</v>
          </cell>
          <cell r="I5863">
            <v>51.382526625311101</v>
          </cell>
        </row>
        <row r="5864">
          <cell r="C5864">
            <v>5860</v>
          </cell>
          <cell r="G5864">
            <v>1020.286239987</v>
          </cell>
          <cell r="H5864">
            <v>45.403100000000002</v>
          </cell>
          <cell r="I5864">
            <v>51.382526625311101</v>
          </cell>
        </row>
        <row r="5865">
          <cell r="C5865">
            <v>5861</v>
          </cell>
          <cell r="G5865">
            <v>1019.864587146</v>
          </cell>
          <cell r="H5865">
            <v>45.403100000000002</v>
          </cell>
          <cell r="I5865">
            <v>51.382526625311101</v>
          </cell>
        </row>
        <row r="5866">
          <cell r="C5866">
            <v>5862</v>
          </cell>
          <cell r="G5866">
            <v>1019.805844159</v>
          </cell>
          <cell r="H5866">
            <v>45.374387810000002</v>
          </cell>
          <cell r="I5866">
            <v>51.382526625311101</v>
          </cell>
        </row>
        <row r="5867">
          <cell r="C5867">
            <v>5863</v>
          </cell>
          <cell r="G5867">
            <v>1019.7103783690001</v>
          </cell>
          <cell r="H5867">
            <v>45.305599999999998</v>
          </cell>
          <cell r="I5867">
            <v>51.382526625311101</v>
          </cell>
        </row>
        <row r="5868">
          <cell r="C5868">
            <v>5864</v>
          </cell>
          <cell r="G5868">
            <v>1019.5246699109999</v>
          </cell>
          <cell r="H5868">
            <v>45.305599999999998</v>
          </cell>
          <cell r="I5868">
            <v>51.382526625311101</v>
          </cell>
        </row>
        <row r="5869">
          <cell r="C5869">
            <v>5865</v>
          </cell>
          <cell r="G5869">
            <v>1019.454641051</v>
          </cell>
          <cell r="H5869">
            <v>45.302399999999999</v>
          </cell>
          <cell r="I5869">
            <v>51.382526625311101</v>
          </cell>
        </row>
        <row r="5870">
          <cell r="C5870">
            <v>5866</v>
          </cell>
          <cell r="G5870">
            <v>1018.6932446459999</v>
          </cell>
          <cell r="H5870">
            <v>45.296399999999998</v>
          </cell>
          <cell r="I5870">
            <v>51.382526625311101</v>
          </cell>
        </row>
        <row r="5871">
          <cell r="C5871">
            <v>5867</v>
          </cell>
          <cell r="G5871">
            <v>1018.602535867</v>
          </cell>
          <cell r="H5871">
            <v>45.296399999999998</v>
          </cell>
          <cell r="I5871">
            <v>51.382526625311101</v>
          </cell>
        </row>
        <row r="5872">
          <cell r="C5872">
            <v>5868</v>
          </cell>
          <cell r="G5872">
            <v>1018.498196169</v>
          </cell>
          <cell r="H5872">
            <v>45.288751509999997</v>
          </cell>
          <cell r="I5872">
            <v>51.382526625311101</v>
          </cell>
        </row>
        <row r="5873">
          <cell r="C5873">
            <v>5869</v>
          </cell>
          <cell r="G5873">
            <v>1018.207426092</v>
          </cell>
          <cell r="H5873">
            <v>45.288751509999997</v>
          </cell>
          <cell r="I5873">
            <v>51.382526625311101</v>
          </cell>
        </row>
        <row r="5874">
          <cell r="C5874">
            <v>5870</v>
          </cell>
          <cell r="G5874">
            <v>1018.117394192</v>
          </cell>
          <cell r="H5874">
            <v>45.282400000000003</v>
          </cell>
          <cell r="I5874">
            <v>51.382526625311101</v>
          </cell>
        </row>
        <row r="5875">
          <cell r="C5875">
            <v>5871</v>
          </cell>
          <cell r="G5875">
            <v>1018.091128211</v>
          </cell>
          <cell r="H5875">
            <v>45.280700000000003</v>
          </cell>
          <cell r="I5875">
            <v>51.382526625311101</v>
          </cell>
        </row>
        <row r="5876">
          <cell r="C5876">
            <v>5872</v>
          </cell>
          <cell r="G5876">
            <v>1018.0433037199999</v>
          </cell>
          <cell r="H5876">
            <v>45.280700000000003</v>
          </cell>
          <cell r="I5876">
            <v>51.382526625311101</v>
          </cell>
        </row>
        <row r="5877">
          <cell r="C5877">
            <v>5873</v>
          </cell>
          <cell r="G5877">
            <v>1018.027314627</v>
          </cell>
          <cell r="H5877">
            <v>45.280700000000003</v>
          </cell>
          <cell r="I5877">
            <v>51.382526625311101</v>
          </cell>
        </row>
        <row r="5878">
          <cell r="C5878">
            <v>5874</v>
          </cell>
          <cell r="G5878">
            <v>1017.9349956379999</v>
          </cell>
          <cell r="H5878">
            <v>45.280700000000003</v>
          </cell>
          <cell r="I5878">
            <v>51.382526625311101</v>
          </cell>
        </row>
        <row r="5879">
          <cell r="C5879">
            <v>5875</v>
          </cell>
          <cell r="G5879">
            <v>1017.924675815</v>
          </cell>
          <cell r="H5879">
            <v>45.279800000000002</v>
          </cell>
          <cell r="I5879">
            <v>51.382526625311101</v>
          </cell>
        </row>
        <row r="5880">
          <cell r="C5880">
            <v>5876</v>
          </cell>
          <cell r="G5880">
            <v>1017.83462549</v>
          </cell>
          <cell r="H5880">
            <v>45.268700000000003</v>
          </cell>
          <cell r="I5880">
            <v>51.382526625311101</v>
          </cell>
        </row>
        <row r="5881">
          <cell r="C5881">
            <v>5877</v>
          </cell>
          <cell r="G5881">
            <v>1017.703288864</v>
          </cell>
          <cell r="H5881">
            <v>45.268700000000003</v>
          </cell>
          <cell r="I5881">
            <v>51.382526625311101</v>
          </cell>
        </row>
        <row r="5882">
          <cell r="C5882">
            <v>5878</v>
          </cell>
          <cell r="G5882">
            <v>1017.4829172340001</v>
          </cell>
          <cell r="H5882">
            <v>45.268700000000003</v>
          </cell>
          <cell r="I5882">
            <v>51.382526625311101</v>
          </cell>
        </row>
        <row r="5883">
          <cell r="C5883">
            <v>5879</v>
          </cell>
          <cell r="G5883">
            <v>1017.441899483</v>
          </cell>
          <cell r="H5883">
            <v>45.253700000000002</v>
          </cell>
          <cell r="I5883">
            <v>51.382526625311101</v>
          </cell>
        </row>
        <row r="5884">
          <cell r="C5884">
            <v>5880</v>
          </cell>
          <cell r="G5884">
            <v>1017.4331139449999</v>
          </cell>
          <cell r="H5884">
            <v>45.253700000000002</v>
          </cell>
          <cell r="I5884">
            <v>51.382526625311101</v>
          </cell>
        </row>
        <row r="5885">
          <cell r="C5885">
            <v>5881</v>
          </cell>
          <cell r="G5885">
            <v>1017.3980107550001</v>
          </cell>
          <cell r="H5885">
            <v>45.253700000000002</v>
          </cell>
          <cell r="I5885">
            <v>51.382526625311101</v>
          </cell>
        </row>
        <row r="5886">
          <cell r="C5886">
            <v>5882</v>
          </cell>
          <cell r="G5886">
            <v>1017.213043435</v>
          </cell>
          <cell r="H5886">
            <v>45.251899999999999</v>
          </cell>
          <cell r="I5886">
            <v>51.382526625311101</v>
          </cell>
        </row>
        <row r="5887">
          <cell r="C5887">
            <v>5883</v>
          </cell>
          <cell r="G5887">
            <v>1017.110080282</v>
          </cell>
          <cell r="H5887">
            <v>45.241799999999998</v>
          </cell>
          <cell r="I5887">
            <v>51.382526625311101</v>
          </cell>
        </row>
        <row r="5888">
          <cell r="C5888">
            <v>5884</v>
          </cell>
          <cell r="G5888">
            <v>1016.8686636159999</v>
          </cell>
          <cell r="H5888">
            <v>45.2395</v>
          </cell>
          <cell r="I5888">
            <v>51.382526625311101</v>
          </cell>
        </row>
        <row r="5889">
          <cell r="C5889">
            <v>5885</v>
          </cell>
          <cell r="G5889">
            <v>1016.809847221</v>
          </cell>
          <cell r="H5889">
            <v>45.2395</v>
          </cell>
          <cell r="I5889">
            <v>51.382526625311101</v>
          </cell>
        </row>
        <row r="5890">
          <cell r="C5890">
            <v>5886</v>
          </cell>
          <cell r="G5890">
            <v>1016.770929681</v>
          </cell>
          <cell r="H5890">
            <v>45.2395</v>
          </cell>
          <cell r="I5890">
            <v>51.382526625311101</v>
          </cell>
        </row>
        <row r="5891">
          <cell r="C5891">
            <v>5887</v>
          </cell>
          <cell r="G5891">
            <v>1016.655716409</v>
          </cell>
          <cell r="H5891">
            <v>45.235500000000002</v>
          </cell>
          <cell r="I5891">
            <v>51.382526625311101</v>
          </cell>
        </row>
        <row r="5892">
          <cell r="C5892">
            <v>5888</v>
          </cell>
          <cell r="G5892">
            <v>1016.5214747829999</v>
          </cell>
          <cell r="H5892">
            <v>45.233199999999997</v>
          </cell>
          <cell r="I5892">
            <v>51.382526625311101</v>
          </cell>
        </row>
        <row r="5893">
          <cell r="C5893">
            <v>5889</v>
          </cell>
          <cell r="G5893">
            <v>1016.251924744</v>
          </cell>
          <cell r="H5893">
            <v>45.227800000000002</v>
          </cell>
          <cell r="I5893">
            <v>51.382526625311101</v>
          </cell>
        </row>
        <row r="5894">
          <cell r="C5894">
            <v>5890</v>
          </cell>
          <cell r="G5894">
            <v>1016.213507659</v>
          </cell>
          <cell r="H5894">
            <v>45.225499999999997</v>
          </cell>
          <cell r="I5894">
            <v>51.382526625311101</v>
          </cell>
        </row>
        <row r="5895">
          <cell r="C5895">
            <v>5891</v>
          </cell>
          <cell r="G5895">
            <v>1016.178217435</v>
          </cell>
          <cell r="H5895">
            <v>45.225499999999997</v>
          </cell>
          <cell r="I5895">
            <v>51.382526625311101</v>
          </cell>
        </row>
        <row r="5896">
          <cell r="C5896">
            <v>5892</v>
          </cell>
          <cell r="G5896">
            <v>1016.171322945</v>
          </cell>
          <cell r="H5896">
            <v>45.221899999999998</v>
          </cell>
          <cell r="I5896">
            <v>51.382526625311101</v>
          </cell>
        </row>
        <row r="5897">
          <cell r="C5897">
            <v>5893</v>
          </cell>
          <cell r="G5897">
            <v>1016.089837699</v>
          </cell>
          <cell r="H5897">
            <v>45.218600000000002</v>
          </cell>
          <cell r="I5897">
            <v>51.382526625311101</v>
          </cell>
        </row>
        <row r="5898">
          <cell r="C5898">
            <v>5894</v>
          </cell>
          <cell r="G5898">
            <v>1015.9127626869999</v>
          </cell>
          <cell r="H5898">
            <v>45.218600000000002</v>
          </cell>
          <cell r="I5898">
            <v>51.382526625311101</v>
          </cell>
        </row>
        <row r="5899">
          <cell r="C5899">
            <v>5895</v>
          </cell>
          <cell r="G5899">
            <v>1015.908708178</v>
          </cell>
          <cell r="H5899">
            <v>45.218600000000002</v>
          </cell>
          <cell r="I5899">
            <v>51.382526625311101</v>
          </cell>
        </row>
        <row r="5900">
          <cell r="C5900">
            <v>5896</v>
          </cell>
          <cell r="G5900">
            <v>1015.9033917029999</v>
          </cell>
          <cell r="H5900">
            <v>45.218600000000002</v>
          </cell>
          <cell r="I5900">
            <v>51.382526625311101</v>
          </cell>
        </row>
        <row r="5901">
          <cell r="C5901">
            <v>5897</v>
          </cell>
          <cell r="G5901">
            <v>1015.8693576109999</v>
          </cell>
          <cell r="H5901">
            <v>45.2181</v>
          </cell>
          <cell r="I5901">
            <v>51.382526625311101</v>
          </cell>
        </row>
        <row r="5902">
          <cell r="C5902">
            <v>5898</v>
          </cell>
          <cell r="G5902">
            <v>1015.857797177</v>
          </cell>
          <cell r="H5902">
            <v>45.204787240000002</v>
          </cell>
          <cell r="I5902">
            <v>51.382526625311101</v>
          </cell>
        </row>
        <row r="5903">
          <cell r="C5903">
            <v>5899</v>
          </cell>
          <cell r="G5903">
            <v>1015.418660004</v>
          </cell>
          <cell r="H5903">
            <v>45.204787240000002</v>
          </cell>
          <cell r="I5903">
            <v>51.382526625311101</v>
          </cell>
        </row>
        <row r="5904">
          <cell r="C5904">
            <v>5900</v>
          </cell>
          <cell r="G5904">
            <v>1015.393233313</v>
          </cell>
          <cell r="H5904">
            <v>45.204300000000003</v>
          </cell>
          <cell r="I5904">
            <v>51.382526625311101</v>
          </cell>
        </row>
        <row r="5905">
          <cell r="C5905">
            <v>5901</v>
          </cell>
          <cell r="G5905">
            <v>1015.340471088</v>
          </cell>
          <cell r="H5905">
            <v>45.204300000000003</v>
          </cell>
          <cell r="I5905">
            <v>51.382526625311101</v>
          </cell>
        </row>
        <row r="5906">
          <cell r="C5906">
            <v>5902</v>
          </cell>
          <cell r="G5906">
            <v>1015.190348533</v>
          </cell>
          <cell r="H5906">
            <v>45.204300000000003</v>
          </cell>
          <cell r="I5906">
            <v>51.382526625311101</v>
          </cell>
        </row>
        <row r="5907">
          <cell r="C5907">
            <v>5903</v>
          </cell>
          <cell r="G5907">
            <v>1015.151420337</v>
          </cell>
          <cell r="H5907">
            <v>45.204300000000003</v>
          </cell>
          <cell r="I5907">
            <v>51.382526625311101</v>
          </cell>
        </row>
        <row r="5908">
          <cell r="C5908">
            <v>5904</v>
          </cell>
          <cell r="G5908">
            <v>1015.0629702550001</v>
          </cell>
          <cell r="H5908">
            <v>45.204300000000003</v>
          </cell>
          <cell r="I5908">
            <v>51.382526625311101</v>
          </cell>
        </row>
        <row r="5909">
          <cell r="C5909">
            <v>5905</v>
          </cell>
          <cell r="G5909">
            <v>1014.994332865</v>
          </cell>
          <cell r="H5909">
            <v>45.204300000000003</v>
          </cell>
          <cell r="I5909">
            <v>51.382526625311101</v>
          </cell>
        </row>
        <row r="5910">
          <cell r="C5910">
            <v>5906</v>
          </cell>
          <cell r="G5910">
            <v>1014.955746311</v>
          </cell>
          <cell r="H5910">
            <v>45.178800000000003</v>
          </cell>
          <cell r="I5910">
            <v>51.382526625311101</v>
          </cell>
        </row>
        <row r="5911">
          <cell r="C5911">
            <v>5907</v>
          </cell>
          <cell r="G5911">
            <v>1014.931371805</v>
          </cell>
          <cell r="H5911">
            <v>45.171938410000003</v>
          </cell>
          <cell r="I5911">
            <v>51.382526625311101</v>
          </cell>
        </row>
        <row r="5912">
          <cell r="C5912">
            <v>5908</v>
          </cell>
          <cell r="G5912">
            <v>1014.8549198649999</v>
          </cell>
          <cell r="H5912">
            <v>45.171938410000003</v>
          </cell>
          <cell r="I5912">
            <v>51.382526625311101</v>
          </cell>
        </row>
        <row r="5913">
          <cell r="C5913">
            <v>5909</v>
          </cell>
          <cell r="G5913">
            <v>1014.682591069</v>
          </cell>
          <cell r="H5913">
            <v>45.171938410000003</v>
          </cell>
          <cell r="I5913">
            <v>51.382526625311101</v>
          </cell>
        </row>
        <row r="5914">
          <cell r="C5914">
            <v>5910</v>
          </cell>
          <cell r="G5914">
            <v>1014.680363771</v>
          </cell>
          <cell r="H5914">
            <v>45.171938410000003</v>
          </cell>
          <cell r="I5914">
            <v>51.382526625311101</v>
          </cell>
        </row>
        <row r="5915">
          <cell r="C5915">
            <v>5911</v>
          </cell>
          <cell r="G5915">
            <v>1014.6662608939999</v>
          </cell>
          <cell r="H5915">
            <v>45.160010270000001</v>
          </cell>
          <cell r="I5915">
            <v>51.382526625311101</v>
          </cell>
        </row>
        <row r="5916">
          <cell r="C5916">
            <v>5912</v>
          </cell>
          <cell r="G5916">
            <v>1014.6410189950001</v>
          </cell>
          <cell r="H5916">
            <v>45.1584</v>
          </cell>
          <cell r="I5916">
            <v>51.382526625311101</v>
          </cell>
        </row>
        <row r="5917">
          <cell r="C5917">
            <v>5913</v>
          </cell>
          <cell r="G5917">
            <v>1014.593262363</v>
          </cell>
          <cell r="H5917">
            <v>45.146325009999998</v>
          </cell>
          <cell r="I5917">
            <v>51.382526625311101</v>
          </cell>
        </row>
        <row r="5918">
          <cell r="C5918">
            <v>5914</v>
          </cell>
          <cell r="G5918">
            <v>1014.491267503</v>
          </cell>
          <cell r="H5918">
            <v>45.145800000000001</v>
          </cell>
          <cell r="I5918">
            <v>51.382526625311101</v>
          </cell>
        </row>
        <row r="5919">
          <cell r="C5919">
            <v>5915</v>
          </cell>
          <cell r="G5919">
            <v>1014.4613383799999</v>
          </cell>
          <cell r="H5919">
            <v>45.143599999999999</v>
          </cell>
          <cell r="I5919">
            <v>51.382526625311101</v>
          </cell>
        </row>
        <row r="5920">
          <cell r="C5920">
            <v>5916</v>
          </cell>
          <cell r="G5920">
            <v>1014.419815125</v>
          </cell>
          <cell r="H5920">
            <v>45.143599999999999</v>
          </cell>
          <cell r="I5920">
            <v>51.382526625311101</v>
          </cell>
        </row>
        <row r="5921">
          <cell r="C5921">
            <v>5917</v>
          </cell>
          <cell r="G5921">
            <v>1014.286447924</v>
          </cell>
          <cell r="H5921">
            <v>45.1126</v>
          </cell>
          <cell r="I5921">
            <v>51.382526625311101</v>
          </cell>
        </row>
        <row r="5922">
          <cell r="C5922">
            <v>5918</v>
          </cell>
          <cell r="G5922">
            <v>1014.014281007</v>
          </cell>
          <cell r="H5922">
            <v>45.1126</v>
          </cell>
          <cell r="I5922">
            <v>51.382526625311101</v>
          </cell>
        </row>
        <row r="5923">
          <cell r="C5923">
            <v>5919</v>
          </cell>
          <cell r="G5923">
            <v>1013.9359514829999</v>
          </cell>
          <cell r="H5923">
            <v>45.1126</v>
          </cell>
          <cell r="I5923">
            <v>51.382526625311101</v>
          </cell>
        </row>
        <row r="5924">
          <cell r="C5924">
            <v>5920</v>
          </cell>
          <cell r="G5924">
            <v>1013.841128876</v>
          </cell>
          <cell r="H5924">
            <v>45.003100000000003</v>
          </cell>
          <cell r="I5924">
            <v>51.382526625311101</v>
          </cell>
        </row>
        <row r="5925">
          <cell r="C5925">
            <v>5921</v>
          </cell>
          <cell r="G5925">
            <v>1013.786652702</v>
          </cell>
          <cell r="H5925">
            <v>44.995963379999999</v>
          </cell>
          <cell r="I5925">
            <v>51.382526625311101</v>
          </cell>
        </row>
        <row r="5926">
          <cell r="C5926">
            <v>5922</v>
          </cell>
          <cell r="G5926">
            <v>1013.784364063</v>
          </cell>
          <cell r="H5926">
            <v>44.995963379999999</v>
          </cell>
          <cell r="I5926">
            <v>51.382526625311101</v>
          </cell>
        </row>
        <row r="5927">
          <cell r="C5927">
            <v>5923</v>
          </cell>
          <cell r="G5927">
            <v>1013.781980942</v>
          </cell>
          <cell r="H5927">
            <v>44.985906989999997</v>
          </cell>
          <cell r="I5927">
            <v>51.382526625311101</v>
          </cell>
        </row>
        <row r="5928">
          <cell r="C5928">
            <v>5924</v>
          </cell>
          <cell r="G5928">
            <v>1013.5581816930001</v>
          </cell>
          <cell r="H5928">
            <v>44.985906989999997</v>
          </cell>
          <cell r="I5928">
            <v>51.382526625311101</v>
          </cell>
        </row>
        <row r="5929">
          <cell r="C5929">
            <v>5925</v>
          </cell>
          <cell r="G5929">
            <v>1013.315377314</v>
          </cell>
          <cell r="H5929">
            <v>44.985906989999997</v>
          </cell>
          <cell r="I5929">
            <v>51.382526625311101</v>
          </cell>
        </row>
        <row r="5930">
          <cell r="C5930">
            <v>5926</v>
          </cell>
          <cell r="G5930">
            <v>1013.197410034</v>
          </cell>
          <cell r="H5930">
            <v>44.984299999999998</v>
          </cell>
          <cell r="I5930">
            <v>51.382526625311101</v>
          </cell>
        </row>
        <row r="5931">
          <cell r="C5931">
            <v>5927</v>
          </cell>
          <cell r="G5931">
            <v>1013.13742739</v>
          </cell>
          <cell r="H5931">
            <v>44.984299999999998</v>
          </cell>
          <cell r="I5931">
            <v>51.382526625311101</v>
          </cell>
        </row>
        <row r="5932">
          <cell r="C5932">
            <v>5928</v>
          </cell>
          <cell r="G5932">
            <v>1013.104593676</v>
          </cell>
          <cell r="H5932">
            <v>44.984299999999998</v>
          </cell>
          <cell r="I5932">
            <v>51.382526625311101</v>
          </cell>
        </row>
        <row r="5933">
          <cell r="C5933">
            <v>5929</v>
          </cell>
          <cell r="G5933">
            <v>1013.0294060700001</v>
          </cell>
          <cell r="H5933">
            <v>44.984299999999998</v>
          </cell>
          <cell r="I5933">
            <v>51.382526625311101</v>
          </cell>
        </row>
        <row r="5934">
          <cell r="C5934">
            <v>5930</v>
          </cell>
          <cell r="G5934">
            <v>1013.028980189</v>
          </cell>
          <cell r="H5934">
            <v>44.978971540000003</v>
          </cell>
          <cell r="I5934">
            <v>51.382526625311101</v>
          </cell>
        </row>
        <row r="5935">
          <cell r="C5935">
            <v>5931</v>
          </cell>
          <cell r="G5935">
            <v>1012.913561082</v>
          </cell>
          <cell r="H5935">
            <v>44.973999999999997</v>
          </cell>
          <cell r="I5935">
            <v>51.382526625311101</v>
          </cell>
        </row>
        <row r="5936">
          <cell r="C5936">
            <v>5932</v>
          </cell>
          <cell r="G5936">
            <v>1012.8956322099999</v>
          </cell>
          <cell r="H5936">
            <v>44.973999999999997</v>
          </cell>
          <cell r="I5936">
            <v>51.382526625311101</v>
          </cell>
        </row>
        <row r="5937">
          <cell r="C5937">
            <v>5933</v>
          </cell>
          <cell r="G5937">
            <v>1012.775149998</v>
          </cell>
          <cell r="H5937">
            <v>44.973999999999997</v>
          </cell>
          <cell r="I5937">
            <v>51.382526625311101</v>
          </cell>
        </row>
        <row r="5938">
          <cell r="C5938">
            <v>5934</v>
          </cell>
          <cell r="G5938">
            <v>1012.681146744</v>
          </cell>
          <cell r="H5938">
            <v>44.955300000000001</v>
          </cell>
          <cell r="I5938">
            <v>51.382526625311101</v>
          </cell>
        </row>
        <row r="5939">
          <cell r="C5939">
            <v>5935</v>
          </cell>
          <cell r="G5939">
            <v>1012.6805319179999</v>
          </cell>
          <cell r="H5939">
            <v>44.955300000000001</v>
          </cell>
          <cell r="I5939">
            <v>51.382526625311101</v>
          </cell>
        </row>
        <row r="5940">
          <cell r="C5940">
            <v>5936</v>
          </cell>
          <cell r="G5940">
            <v>1012.6204425660001</v>
          </cell>
          <cell r="H5940">
            <v>44.945900000000002</v>
          </cell>
          <cell r="I5940">
            <v>51.382526625311101</v>
          </cell>
        </row>
        <row r="5941">
          <cell r="C5941">
            <v>5937</v>
          </cell>
          <cell r="G5941">
            <v>1012.5911815750001</v>
          </cell>
          <cell r="H5941">
            <v>44.945900000000002</v>
          </cell>
          <cell r="I5941">
            <v>51.382526625311101</v>
          </cell>
        </row>
        <row r="5942">
          <cell r="C5942">
            <v>5938</v>
          </cell>
          <cell r="G5942">
            <v>1012.478553774</v>
          </cell>
          <cell r="H5942">
            <v>44.945900000000002</v>
          </cell>
          <cell r="I5942">
            <v>51.382526625311101</v>
          </cell>
        </row>
        <row r="5943">
          <cell r="C5943">
            <v>5939</v>
          </cell>
          <cell r="G5943">
            <v>1012.3837424650001</v>
          </cell>
          <cell r="H5943">
            <v>44.945900000000002</v>
          </cell>
          <cell r="I5943">
            <v>51.382526625311101</v>
          </cell>
        </row>
        <row r="5944">
          <cell r="C5944">
            <v>5940</v>
          </cell>
          <cell r="G5944">
            <v>1012.365271498</v>
          </cell>
          <cell r="H5944">
            <v>44.945900000000002</v>
          </cell>
          <cell r="I5944">
            <v>51.382526625311101</v>
          </cell>
        </row>
        <row r="5945">
          <cell r="C5945">
            <v>5941</v>
          </cell>
          <cell r="G5945">
            <v>1012.1898812410001</v>
          </cell>
          <cell r="H5945">
            <v>44.945900000000002</v>
          </cell>
          <cell r="I5945">
            <v>51.382526625311101</v>
          </cell>
        </row>
        <row r="5946">
          <cell r="C5946">
            <v>5942</v>
          </cell>
          <cell r="G5946">
            <v>1011.946940082</v>
          </cell>
          <cell r="H5946">
            <v>44.945900000000002</v>
          </cell>
          <cell r="I5946">
            <v>51.382526625311101</v>
          </cell>
        </row>
        <row r="5947">
          <cell r="C5947">
            <v>5943</v>
          </cell>
          <cell r="G5947">
            <v>1011.9353470680001</v>
          </cell>
          <cell r="H5947">
            <v>44.936799999999998</v>
          </cell>
          <cell r="I5947">
            <v>51.382526625311101</v>
          </cell>
        </row>
        <row r="5948">
          <cell r="C5948">
            <v>5944</v>
          </cell>
          <cell r="G5948">
            <v>1011.841273501</v>
          </cell>
          <cell r="H5948">
            <v>44.934699999999999</v>
          </cell>
          <cell r="I5948">
            <v>51.382526625311101</v>
          </cell>
        </row>
        <row r="5949">
          <cell r="C5949">
            <v>5945</v>
          </cell>
          <cell r="G5949">
            <v>1011.816590988</v>
          </cell>
          <cell r="H5949">
            <v>44.934699999999999</v>
          </cell>
          <cell r="I5949">
            <v>51.382526625311101</v>
          </cell>
        </row>
        <row r="5950">
          <cell r="C5950">
            <v>5946</v>
          </cell>
          <cell r="G5950">
            <v>1011.6525797869999</v>
          </cell>
          <cell r="H5950">
            <v>44.919499999999999</v>
          </cell>
          <cell r="I5950">
            <v>51.382526625311101</v>
          </cell>
        </row>
        <row r="5951">
          <cell r="C5951">
            <v>5947</v>
          </cell>
          <cell r="G5951">
            <v>1011.581402356</v>
          </cell>
          <cell r="H5951">
            <v>44.906500000000001</v>
          </cell>
          <cell r="I5951">
            <v>51.382526625311101</v>
          </cell>
        </row>
        <row r="5952">
          <cell r="C5952">
            <v>5948</v>
          </cell>
          <cell r="G5952">
            <v>1011.533841198</v>
          </cell>
          <cell r="H5952">
            <v>44.902000000000001</v>
          </cell>
          <cell r="I5952">
            <v>51.382526625311101</v>
          </cell>
        </row>
        <row r="5953">
          <cell r="C5953">
            <v>5949</v>
          </cell>
          <cell r="G5953">
            <v>1011.4361634210001</v>
          </cell>
          <cell r="H5953">
            <v>44.902000000000001</v>
          </cell>
          <cell r="I5953">
            <v>51.382526625311101</v>
          </cell>
        </row>
        <row r="5954">
          <cell r="C5954">
            <v>5950</v>
          </cell>
          <cell r="G5954">
            <v>1011.4191665440001</v>
          </cell>
          <cell r="H5954">
            <v>44.899099999999997</v>
          </cell>
          <cell r="I5954">
            <v>51.382526625311101</v>
          </cell>
        </row>
        <row r="5955">
          <cell r="C5955">
            <v>5951</v>
          </cell>
          <cell r="G5955">
            <v>1011.353872799</v>
          </cell>
          <cell r="H5955">
            <v>44.895099999999999</v>
          </cell>
          <cell r="I5955">
            <v>51.382526625311101</v>
          </cell>
        </row>
        <row r="5956">
          <cell r="C5956">
            <v>5952</v>
          </cell>
          <cell r="G5956">
            <v>1011.313168623</v>
          </cell>
          <cell r="H5956">
            <v>44.883480800000001</v>
          </cell>
          <cell r="I5956">
            <v>51.382526625311101</v>
          </cell>
        </row>
        <row r="5957">
          <cell r="C5957">
            <v>5953</v>
          </cell>
          <cell r="G5957">
            <v>1010.917286724</v>
          </cell>
          <cell r="H5957">
            <v>44.883480800000001</v>
          </cell>
          <cell r="I5957">
            <v>51.382526625311101</v>
          </cell>
        </row>
        <row r="5958">
          <cell r="C5958">
            <v>5954</v>
          </cell>
          <cell r="G5958">
            <v>1010.761912071</v>
          </cell>
          <cell r="H5958">
            <v>44.880600000000001</v>
          </cell>
          <cell r="I5958">
            <v>51.382526625311101</v>
          </cell>
        </row>
        <row r="5959">
          <cell r="C5959">
            <v>5955</v>
          </cell>
          <cell r="G5959">
            <v>1010.751866944</v>
          </cell>
          <cell r="H5959">
            <v>44.880600000000001</v>
          </cell>
          <cell r="I5959">
            <v>51.382526625311101</v>
          </cell>
        </row>
        <row r="5960">
          <cell r="C5960">
            <v>5956</v>
          </cell>
          <cell r="G5960">
            <v>1010.543056342</v>
          </cell>
          <cell r="H5960">
            <v>44.880600000000001</v>
          </cell>
          <cell r="I5960">
            <v>51.382526625311101</v>
          </cell>
        </row>
        <row r="5961">
          <cell r="C5961">
            <v>5957</v>
          </cell>
          <cell r="G5961">
            <v>1010.3007089390001</v>
          </cell>
          <cell r="H5961">
            <v>44.880600000000001</v>
          </cell>
          <cell r="I5961">
            <v>51.382526625311101</v>
          </cell>
        </row>
        <row r="5962">
          <cell r="C5962">
            <v>5958</v>
          </cell>
          <cell r="G5962">
            <v>1010.149938573</v>
          </cell>
          <cell r="H5962">
            <v>44.866300000000003</v>
          </cell>
          <cell r="I5962">
            <v>51.382526625311101</v>
          </cell>
        </row>
        <row r="5963">
          <cell r="C5963">
            <v>5959</v>
          </cell>
          <cell r="G5963">
            <v>1010.12474774</v>
          </cell>
          <cell r="H5963">
            <v>44.866300000000003</v>
          </cell>
          <cell r="I5963">
            <v>51.382526625311101</v>
          </cell>
        </row>
        <row r="5964">
          <cell r="C5964">
            <v>5960</v>
          </cell>
          <cell r="G5964">
            <v>1010.123278865</v>
          </cell>
          <cell r="H5964">
            <v>44.866300000000003</v>
          </cell>
          <cell r="I5964">
            <v>51.382526625311101</v>
          </cell>
        </row>
        <row r="5965">
          <cell r="C5965">
            <v>5961</v>
          </cell>
          <cell r="G5965">
            <v>1010.078170826</v>
          </cell>
          <cell r="H5965">
            <v>44.866300000000003</v>
          </cell>
          <cell r="I5965">
            <v>51.382526625311101</v>
          </cell>
        </row>
        <row r="5966">
          <cell r="C5966">
            <v>5962</v>
          </cell>
          <cell r="G5966">
            <v>1009.619643522</v>
          </cell>
          <cell r="H5966">
            <v>44.866300000000003</v>
          </cell>
          <cell r="I5966">
            <v>51.382526625311101</v>
          </cell>
        </row>
        <row r="5967">
          <cell r="C5967">
            <v>5963</v>
          </cell>
          <cell r="G5967">
            <v>1009.609089899</v>
          </cell>
          <cell r="H5967">
            <v>44.861600000000003</v>
          </cell>
          <cell r="I5967">
            <v>51.382526625311101</v>
          </cell>
        </row>
        <row r="5968">
          <cell r="C5968">
            <v>5964</v>
          </cell>
          <cell r="G5968">
            <v>1009.537095538</v>
          </cell>
          <cell r="H5968">
            <v>44.861600000000003</v>
          </cell>
          <cell r="I5968">
            <v>51.382526625311101</v>
          </cell>
        </row>
        <row r="5969">
          <cell r="C5969">
            <v>5965</v>
          </cell>
          <cell r="G5969">
            <v>1009.401019264</v>
          </cell>
          <cell r="H5969">
            <v>44.861600000000003</v>
          </cell>
          <cell r="I5969">
            <v>51.382526625311101</v>
          </cell>
        </row>
        <row r="5970">
          <cell r="C5970">
            <v>5966</v>
          </cell>
          <cell r="G5970">
            <v>1009.393252644</v>
          </cell>
          <cell r="H5970">
            <v>44.861600000000003</v>
          </cell>
          <cell r="I5970">
            <v>51.382526625311101</v>
          </cell>
        </row>
        <row r="5971">
          <cell r="C5971">
            <v>5967</v>
          </cell>
          <cell r="G5971">
            <v>1009.3924923789999</v>
          </cell>
          <cell r="H5971">
            <v>44.858199999999997</v>
          </cell>
          <cell r="I5971">
            <v>51.382526625311101</v>
          </cell>
        </row>
        <row r="5972">
          <cell r="C5972">
            <v>5968</v>
          </cell>
          <cell r="G5972">
            <v>1009.3498860440001</v>
          </cell>
          <cell r="H5972">
            <v>44.858199999999997</v>
          </cell>
          <cell r="I5972">
            <v>51.382526625311101</v>
          </cell>
        </row>
        <row r="5973">
          <cell r="C5973">
            <v>5969</v>
          </cell>
          <cell r="G5973">
            <v>1009.331974195</v>
          </cell>
          <cell r="H5973">
            <v>44.855200000000004</v>
          </cell>
          <cell r="I5973">
            <v>51.382526625311101</v>
          </cell>
        </row>
        <row r="5974">
          <cell r="C5974">
            <v>5970</v>
          </cell>
          <cell r="G5974">
            <v>1009.1305955959999</v>
          </cell>
          <cell r="H5974">
            <v>44.855200000000004</v>
          </cell>
          <cell r="I5974">
            <v>51.382526625311101</v>
          </cell>
        </row>
        <row r="5975">
          <cell r="C5975">
            <v>5971</v>
          </cell>
          <cell r="G5975">
            <v>1009.1163813109999</v>
          </cell>
          <cell r="H5975">
            <v>44.852359180000001</v>
          </cell>
          <cell r="I5975">
            <v>51.382526625311101</v>
          </cell>
        </row>
        <row r="5976">
          <cell r="C5976">
            <v>5972</v>
          </cell>
          <cell r="G5976">
            <v>1008.887795666</v>
          </cell>
          <cell r="H5976">
            <v>44.852359180000001</v>
          </cell>
          <cell r="I5976">
            <v>51.382526625311101</v>
          </cell>
        </row>
        <row r="5977">
          <cell r="C5977">
            <v>5973</v>
          </cell>
          <cell r="G5977">
            <v>1008.695206658</v>
          </cell>
          <cell r="H5977">
            <v>44.852359180000001</v>
          </cell>
          <cell r="I5977">
            <v>51.382526625311101</v>
          </cell>
        </row>
        <row r="5978">
          <cell r="C5978">
            <v>5974</v>
          </cell>
          <cell r="G5978">
            <v>1008.5644482109999</v>
          </cell>
          <cell r="H5978">
            <v>44.851999999999997</v>
          </cell>
          <cell r="I5978">
            <v>51.382526625311101</v>
          </cell>
        </row>
        <row r="5979">
          <cell r="C5979">
            <v>5975</v>
          </cell>
          <cell r="G5979">
            <v>1008.384395059</v>
          </cell>
          <cell r="H5979">
            <v>44.848199999999999</v>
          </cell>
          <cell r="I5979">
            <v>51.382526625311101</v>
          </cell>
        </row>
        <row r="5980">
          <cell r="C5980">
            <v>5976</v>
          </cell>
          <cell r="G5980">
            <v>1008.297736459</v>
          </cell>
          <cell r="H5980">
            <v>44.848199999999999</v>
          </cell>
          <cell r="I5980">
            <v>51.382526625311101</v>
          </cell>
        </row>
        <row r="5981">
          <cell r="C5981">
            <v>5977</v>
          </cell>
          <cell r="G5981">
            <v>1008.074572695</v>
          </cell>
          <cell r="H5981">
            <v>44.848199999999999</v>
          </cell>
          <cell r="I5981">
            <v>51.382526625311101</v>
          </cell>
        </row>
        <row r="5982">
          <cell r="C5982">
            <v>5978</v>
          </cell>
          <cell r="G5982">
            <v>1008.069379069</v>
          </cell>
          <cell r="H5982">
            <v>44.848199999999999</v>
          </cell>
          <cell r="I5982">
            <v>51.382526625311101</v>
          </cell>
        </row>
        <row r="5983">
          <cell r="C5983">
            <v>5979</v>
          </cell>
          <cell r="G5983">
            <v>1008.038458851</v>
          </cell>
          <cell r="H5983">
            <v>44.848199999999999</v>
          </cell>
          <cell r="I5983">
            <v>51.382526625311101</v>
          </cell>
        </row>
        <row r="5984">
          <cell r="C5984">
            <v>5980</v>
          </cell>
          <cell r="G5984">
            <v>1007.8967770060001</v>
          </cell>
          <cell r="H5984">
            <v>44.848199999999999</v>
          </cell>
          <cell r="I5984">
            <v>51.382526625311101</v>
          </cell>
        </row>
        <row r="5985">
          <cell r="C5985">
            <v>5981</v>
          </cell>
          <cell r="G5985">
            <v>1007.725939096</v>
          </cell>
          <cell r="H5985">
            <v>44.848199999999999</v>
          </cell>
          <cell r="I5985">
            <v>51.382526625311101</v>
          </cell>
        </row>
        <row r="5986">
          <cell r="C5986">
            <v>5982</v>
          </cell>
          <cell r="G5986">
            <v>1007.706265121</v>
          </cell>
          <cell r="H5986">
            <v>44.848199999999999</v>
          </cell>
          <cell r="I5986">
            <v>51.382526625311101</v>
          </cell>
        </row>
        <row r="5987">
          <cell r="C5987">
            <v>5983</v>
          </cell>
          <cell r="G5987">
            <v>1007.6855532980001</v>
          </cell>
          <cell r="H5987">
            <v>44.845700000000001</v>
          </cell>
          <cell r="I5987">
            <v>51.382526625311101</v>
          </cell>
        </row>
        <row r="5988">
          <cell r="C5988">
            <v>5984</v>
          </cell>
          <cell r="G5988">
            <v>1007.584814577</v>
          </cell>
          <cell r="H5988">
            <v>44.845199999999998</v>
          </cell>
          <cell r="I5988">
            <v>51.382526625311101</v>
          </cell>
        </row>
        <row r="5989">
          <cell r="C5989">
            <v>5985</v>
          </cell>
          <cell r="G5989">
            <v>1007.5648469800001</v>
          </cell>
          <cell r="H5989">
            <v>44.845199999999998</v>
          </cell>
          <cell r="I5989">
            <v>51.382526625311101</v>
          </cell>
        </row>
        <row r="5990">
          <cell r="C5990">
            <v>5986</v>
          </cell>
          <cell r="G5990">
            <v>1007.528930067</v>
          </cell>
          <cell r="H5990">
            <v>44.842700000000001</v>
          </cell>
          <cell r="I5990">
            <v>51.382526625311101</v>
          </cell>
        </row>
        <row r="5991">
          <cell r="C5991">
            <v>5987</v>
          </cell>
          <cell r="G5991">
            <v>1007.470624522</v>
          </cell>
          <cell r="H5991">
            <v>44.842700000000001</v>
          </cell>
          <cell r="I5991">
            <v>51.382526625311101</v>
          </cell>
        </row>
        <row r="5992">
          <cell r="C5992">
            <v>5988</v>
          </cell>
          <cell r="G5992">
            <v>1007.4633691510001</v>
          </cell>
          <cell r="H5992">
            <v>44.842100000000002</v>
          </cell>
          <cell r="I5992">
            <v>51.382526625311101</v>
          </cell>
        </row>
        <row r="5993">
          <cell r="C5993">
            <v>5989</v>
          </cell>
          <cell r="G5993">
            <v>1007.44378858</v>
          </cell>
          <cell r="H5993">
            <v>44.842100000000002</v>
          </cell>
          <cell r="I5993">
            <v>51.382526625311101</v>
          </cell>
        </row>
        <row r="5994">
          <cell r="C5994">
            <v>5990</v>
          </cell>
          <cell r="G5994">
            <v>1006.280545093</v>
          </cell>
          <cell r="H5994">
            <v>44.842100000000002</v>
          </cell>
          <cell r="I5994">
            <v>51.382526625311101</v>
          </cell>
        </row>
        <row r="5995">
          <cell r="C5995">
            <v>5991</v>
          </cell>
          <cell r="G5995">
            <v>1006.0449894540001</v>
          </cell>
          <cell r="H5995">
            <v>44.842100000000002</v>
          </cell>
          <cell r="I5995">
            <v>51.382526625311101</v>
          </cell>
        </row>
        <row r="5996">
          <cell r="C5996">
            <v>5992</v>
          </cell>
          <cell r="G5996">
            <v>1005.623642821</v>
          </cell>
          <cell r="H5996">
            <v>44.840200000000003</v>
          </cell>
          <cell r="I5996">
            <v>51.382526625311101</v>
          </cell>
        </row>
        <row r="5997">
          <cell r="C5997">
            <v>5993</v>
          </cell>
          <cell r="G5997">
            <v>1005.5576524539999</v>
          </cell>
          <cell r="H5997">
            <v>44.838043229999997</v>
          </cell>
          <cell r="I5997">
            <v>51.382526625311101</v>
          </cell>
        </row>
        <row r="5998">
          <cell r="C5998">
            <v>5994</v>
          </cell>
          <cell r="G5998">
            <v>1005.446584777</v>
          </cell>
          <cell r="H5998">
            <v>44.838043229999997</v>
          </cell>
          <cell r="I5998">
            <v>51.382526625311101</v>
          </cell>
        </row>
        <row r="5999">
          <cell r="C5999">
            <v>5995</v>
          </cell>
          <cell r="G5999">
            <v>1005.429258755</v>
          </cell>
          <cell r="H5999">
            <v>44.838043229999997</v>
          </cell>
          <cell r="I5999">
            <v>51.382526625311101</v>
          </cell>
        </row>
        <row r="6000">
          <cell r="C6000">
            <v>5996</v>
          </cell>
          <cell r="G6000">
            <v>1005.369641637</v>
          </cell>
          <cell r="H6000">
            <v>44.838043229999997</v>
          </cell>
          <cell r="I6000">
            <v>51.382526625311101</v>
          </cell>
        </row>
        <row r="6001">
          <cell r="C6001">
            <v>5997</v>
          </cell>
          <cell r="G6001">
            <v>1005.1229371330001</v>
          </cell>
          <cell r="H6001">
            <v>44.838043229999997</v>
          </cell>
          <cell r="I6001">
            <v>51.382526625311101</v>
          </cell>
        </row>
        <row r="6002">
          <cell r="C6002">
            <v>5998</v>
          </cell>
          <cell r="G6002">
            <v>1005.037559999</v>
          </cell>
          <cell r="H6002">
            <v>44.838043229999997</v>
          </cell>
          <cell r="I6002">
            <v>51.382526625311101</v>
          </cell>
        </row>
        <row r="6003">
          <cell r="C6003">
            <v>5999</v>
          </cell>
          <cell r="G6003">
            <v>1005.029058724</v>
          </cell>
          <cell r="H6003">
            <v>44.837899999999998</v>
          </cell>
          <cell r="I6003">
            <v>51.382526625311101</v>
          </cell>
        </row>
        <row r="6004">
          <cell r="C6004">
            <v>6000</v>
          </cell>
          <cell r="G6004">
            <v>1004.9928189909999</v>
          </cell>
          <cell r="H6004">
            <v>44.837899999999998</v>
          </cell>
          <cell r="I6004">
            <v>51.382526625311101</v>
          </cell>
        </row>
        <row r="6005">
          <cell r="C6005">
            <v>6001</v>
          </cell>
          <cell r="G6005">
            <v>1004.9080063060001</v>
          </cell>
          <cell r="H6005">
            <v>44.837899999999998</v>
          </cell>
          <cell r="I6005">
            <v>51.382526625311101</v>
          </cell>
        </row>
        <row r="6006">
          <cell r="C6006">
            <v>6002</v>
          </cell>
          <cell r="G6006">
            <v>1004.889112164</v>
          </cell>
          <cell r="H6006">
            <v>44.837899999999998</v>
          </cell>
          <cell r="I6006">
            <v>51.382526625311101</v>
          </cell>
        </row>
        <row r="6007">
          <cell r="C6007">
            <v>6003</v>
          </cell>
          <cell r="G6007">
            <v>1004.805143575</v>
          </cell>
          <cell r="H6007">
            <v>44.837899999999998</v>
          </cell>
          <cell r="I6007">
            <v>51.382526625311101</v>
          </cell>
        </row>
        <row r="6008">
          <cell r="C6008">
            <v>6004</v>
          </cell>
          <cell r="G6008">
            <v>1004.697215909</v>
          </cell>
          <cell r="H6008">
            <v>44.837200000000003</v>
          </cell>
          <cell r="I6008">
            <v>51.382526625311101</v>
          </cell>
        </row>
        <row r="6009">
          <cell r="C6009">
            <v>6005</v>
          </cell>
          <cell r="G6009">
            <v>1004.652188691</v>
          </cell>
          <cell r="H6009">
            <v>44.837200000000003</v>
          </cell>
          <cell r="I6009">
            <v>51.382526625311101</v>
          </cell>
        </row>
        <row r="6010">
          <cell r="C6010">
            <v>6006</v>
          </cell>
          <cell r="G6010">
            <v>1004.514341701</v>
          </cell>
          <cell r="H6010">
            <v>44.837200000000003</v>
          </cell>
          <cell r="I6010">
            <v>51.382526625311101</v>
          </cell>
        </row>
        <row r="6011">
          <cell r="C6011">
            <v>6007</v>
          </cell>
          <cell r="G6011">
            <v>1004.324256796</v>
          </cell>
          <cell r="H6011">
            <v>44.837200000000003</v>
          </cell>
          <cell r="I6011">
            <v>51.382526625311101</v>
          </cell>
        </row>
        <row r="6012">
          <cell r="C6012">
            <v>6008</v>
          </cell>
          <cell r="G6012">
            <v>1004.316088676</v>
          </cell>
          <cell r="H6012">
            <v>44.837200000000003</v>
          </cell>
          <cell r="I6012">
            <v>51.382526625311101</v>
          </cell>
        </row>
        <row r="6013">
          <cell r="C6013">
            <v>6009</v>
          </cell>
          <cell r="G6013">
            <v>1004.1588163819999</v>
          </cell>
          <cell r="H6013">
            <v>44.837200000000003</v>
          </cell>
          <cell r="I6013">
            <v>51.382526625311101</v>
          </cell>
        </row>
        <row r="6014">
          <cell r="C6014">
            <v>6010</v>
          </cell>
          <cell r="G6014">
            <v>1004.0063154439999</v>
          </cell>
          <cell r="H6014">
            <v>44.837200000000003</v>
          </cell>
          <cell r="I6014">
            <v>51.382526625311101</v>
          </cell>
        </row>
        <row r="6015">
          <cell r="C6015">
            <v>6011</v>
          </cell>
          <cell r="G6015">
            <v>1003.743878976</v>
          </cell>
          <cell r="H6015">
            <v>44.837200000000003</v>
          </cell>
          <cell r="I6015">
            <v>51.382526625311101</v>
          </cell>
        </row>
        <row r="6016">
          <cell r="C6016">
            <v>6012</v>
          </cell>
          <cell r="G6016">
            <v>1003.628365491</v>
          </cell>
          <cell r="H6016">
            <v>44.835900000000002</v>
          </cell>
          <cell r="I6016">
            <v>51.382526625311101</v>
          </cell>
        </row>
        <row r="6017">
          <cell r="C6017">
            <v>6013</v>
          </cell>
          <cell r="G6017">
            <v>1003.417798422</v>
          </cell>
          <cell r="H6017">
            <v>44.835900000000002</v>
          </cell>
          <cell r="I6017">
            <v>51.382526625311101</v>
          </cell>
        </row>
        <row r="6018">
          <cell r="C6018">
            <v>6014</v>
          </cell>
          <cell r="G6018">
            <v>1003.38426866</v>
          </cell>
          <cell r="H6018">
            <v>44.835900000000002</v>
          </cell>
          <cell r="I6018">
            <v>51.382526625311101</v>
          </cell>
        </row>
        <row r="6019">
          <cell r="C6019">
            <v>6015</v>
          </cell>
          <cell r="G6019">
            <v>1003.375948879</v>
          </cell>
          <cell r="H6019">
            <v>44.835900000000002</v>
          </cell>
          <cell r="I6019">
            <v>51.382526625311101</v>
          </cell>
        </row>
        <row r="6020">
          <cell r="C6020">
            <v>6016</v>
          </cell>
          <cell r="G6020">
            <v>1003.2619487290001</v>
          </cell>
          <cell r="H6020">
            <v>44.830300000000001</v>
          </cell>
          <cell r="I6020">
            <v>51.382526625311101</v>
          </cell>
        </row>
        <row r="6021">
          <cell r="C6021">
            <v>6017</v>
          </cell>
          <cell r="G6021">
            <v>1003.098220579</v>
          </cell>
          <cell r="H6021">
            <v>44.828099999999999</v>
          </cell>
          <cell r="I6021">
            <v>51.382526625311101</v>
          </cell>
        </row>
        <row r="6022">
          <cell r="C6022">
            <v>6018</v>
          </cell>
          <cell r="G6022">
            <v>1003.046283191</v>
          </cell>
          <cell r="H6022">
            <v>44.828099999999999</v>
          </cell>
          <cell r="I6022">
            <v>51.382526625311101</v>
          </cell>
        </row>
        <row r="6023">
          <cell r="C6023">
            <v>6019</v>
          </cell>
          <cell r="G6023">
            <v>1002.960127966</v>
          </cell>
          <cell r="H6023">
            <v>44.826300000000003</v>
          </cell>
          <cell r="I6023">
            <v>51.382526625311101</v>
          </cell>
        </row>
        <row r="6024">
          <cell r="C6024">
            <v>6020</v>
          </cell>
          <cell r="G6024">
            <v>1002.774926705</v>
          </cell>
          <cell r="H6024">
            <v>44.826300000000003</v>
          </cell>
          <cell r="I6024">
            <v>51.382526625311101</v>
          </cell>
        </row>
        <row r="6025">
          <cell r="C6025">
            <v>6021</v>
          </cell>
          <cell r="G6025">
            <v>1002.7607882349999</v>
          </cell>
          <cell r="H6025">
            <v>44.826300000000003</v>
          </cell>
          <cell r="I6025">
            <v>51.382526625311101</v>
          </cell>
        </row>
        <row r="6026">
          <cell r="C6026">
            <v>6022</v>
          </cell>
          <cell r="G6026">
            <v>1002.498162215</v>
          </cell>
          <cell r="H6026">
            <v>44.817</v>
          </cell>
          <cell r="I6026">
            <v>51.382526625311101</v>
          </cell>
        </row>
        <row r="6027">
          <cell r="C6027">
            <v>6023</v>
          </cell>
          <cell r="G6027">
            <v>1002.4837830829999</v>
          </cell>
          <cell r="H6027">
            <v>44.814799999999998</v>
          </cell>
          <cell r="I6027">
            <v>51.382526625311101</v>
          </cell>
        </row>
        <row r="6028">
          <cell r="C6028">
            <v>6024</v>
          </cell>
          <cell r="G6028">
            <v>1002.300697451</v>
          </cell>
          <cell r="H6028">
            <v>44.814799999999998</v>
          </cell>
          <cell r="I6028">
            <v>51.382526625311101</v>
          </cell>
        </row>
        <row r="6029">
          <cell r="C6029">
            <v>6025</v>
          </cell>
          <cell r="G6029">
            <v>1002.2634301849999</v>
          </cell>
          <cell r="H6029">
            <v>44.811300000000003</v>
          </cell>
          <cell r="I6029">
            <v>51.382526625311101</v>
          </cell>
        </row>
        <row r="6030">
          <cell r="C6030">
            <v>6026</v>
          </cell>
          <cell r="G6030">
            <v>1002.124821101</v>
          </cell>
          <cell r="H6030">
            <v>44.811300000000003</v>
          </cell>
          <cell r="I6030">
            <v>51.382526625311101</v>
          </cell>
        </row>
        <row r="6031">
          <cell r="C6031">
            <v>6027</v>
          </cell>
          <cell r="G6031">
            <v>1001.87670898</v>
          </cell>
          <cell r="H6031">
            <v>44.811300000000003</v>
          </cell>
          <cell r="I6031">
            <v>51.382526625311101</v>
          </cell>
        </row>
        <row r="6032">
          <cell r="C6032">
            <v>6028</v>
          </cell>
          <cell r="G6032">
            <v>1001.84075798</v>
          </cell>
          <cell r="H6032">
            <v>44.811300000000003</v>
          </cell>
          <cell r="I6032">
            <v>51.382526625311101</v>
          </cell>
        </row>
        <row r="6033">
          <cell r="C6033">
            <v>6029</v>
          </cell>
          <cell r="G6033">
            <v>1001.761620395</v>
          </cell>
          <cell r="H6033">
            <v>44.811300000000003</v>
          </cell>
          <cell r="I6033">
            <v>51.382526625311101</v>
          </cell>
        </row>
        <row r="6034">
          <cell r="C6034">
            <v>6030</v>
          </cell>
          <cell r="G6034">
            <v>1001.6045635629999</v>
          </cell>
          <cell r="H6034">
            <v>44.811300000000003</v>
          </cell>
          <cell r="I6034">
            <v>51.382526625311101</v>
          </cell>
        </row>
        <row r="6035">
          <cell r="C6035">
            <v>6031</v>
          </cell>
          <cell r="G6035">
            <v>1001.538389133</v>
          </cell>
          <cell r="H6035">
            <v>44.78255188</v>
          </cell>
          <cell r="I6035">
            <v>51.382526625311101</v>
          </cell>
        </row>
        <row r="6036">
          <cell r="C6036">
            <v>6032</v>
          </cell>
          <cell r="G6036">
            <v>1001.45794629</v>
          </cell>
          <cell r="H6036">
            <v>44.758200000000002</v>
          </cell>
          <cell r="I6036">
            <v>51.382526625311101</v>
          </cell>
        </row>
        <row r="6037">
          <cell r="C6037">
            <v>6033</v>
          </cell>
          <cell r="G6037">
            <v>1001.4123539350001</v>
          </cell>
          <cell r="H6037">
            <v>44.758200000000002</v>
          </cell>
          <cell r="I6037">
            <v>51.382526625311101</v>
          </cell>
        </row>
        <row r="6038">
          <cell r="C6038">
            <v>6034</v>
          </cell>
          <cell r="G6038">
            <v>1001.376318843</v>
          </cell>
          <cell r="H6038">
            <v>44.758200000000002</v>
          </cell>
          <cell r="I6038">
            <v>51.382526625311101</v>
          </cell>
        </row>
        <row r="6039">
          <cell r="C6039">
            <v>6035</v>
          </cell>
          <cell r="G6039">
            <v>1001.059546512</v>
          </cell>
          <cell r="H6039">
            <v>44.758200000000002</v>
          </cell>
          <cell r="I6039">
            <v>51.382526625311101</v>
          </cell>
        </row>
        <row r="6040">
          <cell r="C6040">
            <v>6036</v>
          </cell>
          <cell r="G6040">
            <v>1000.927470146</v>
          </cell>
          <cell r="H6040">
            <v>44.758200000000002</v>
          </cell>
          <cell r="I6040">
            <v>51.382526625311101</v>
          </cell>
        </row>
        <row r="6041">
          <cell r="C6041">
            <v>6037</v>
          </cell>
          <cell r="G6041">
            <v>1000.796147044</v>
          </cell>
          <cell r="H6041">
            <v>44.758200000000002</v>
          </cell>
          <cell r="I6041">
            <v>51.382526625311101</v>
          </cell>
        </row>
        <row r="6042">
          <cell r="C6042">
            <v>6038</v>
          </cell>
          <cell r="G6042">
            <v>1000.779953807</v>
          </cell>
          <cell r="H6042">
            <v>44.758200000000002</v>
          </cell>
          <cell r="I6042">
            <v>51.382526625311101</v>
          </cell>
        </row>
        <row r="6043">
          <cell r="C6043">
            <v>6039</v>
          </cell>
          <cell r="G6043">
            <v>1000.7038747949999</v>
          </cell>
          <cell r="H6043">
            <v>44.758200000000002</v>
          </cell>
          <cell r="I6043">
            <v>51.382526625311101</v>
          </cell>
        </row>
        <row r="6044">
          <cell r="C6044">
            <v>6040</v>
          </cell>
          <cell r="G6044">
            <v>1000.629597355</v>
          </cell>
          <cell r="H6044">
            <v>44.758200000000002</v>
          </cell>
          <cell r="I6044">
            <v>51.382526625311101</v>
          </cell>
        </row>
        <row r="6045">
          <cell r="C6045">
            <v>6041</v>
          </cell>
          <cell r="G6045">
            <v>1000.571985567</v>
          </cell>
          <cell r="H6045">
            <v>44.758200000000002</v>
          </cell>
          <cell r="I6045">
            <v>51.382526625311101</v>
          </cell>
        </row>
        <row r="6046">
          <cell r="C6046">
            <v>6042</v>
          </cell>
          <cell r="G6046">
            <v>1000.347637912</v>
          </cell>
          <cell r="H6046">
            <v>44.744300000000003</v>
          </cell>
          <cell r="I6046">
            <v>51.382526625311101</v>
          </cell>
        </row>
        <row r="6047">
          <cell r="C6047">
            <v>6043</v>
          </cell>
          <cell r="G6047">
            <v>1000.328155139</v>
          </cell>
          <cell r="H6047">
            <v>44.744300000000003</v>
          </cell>
          <cell r="I6047">
            <v>51.382526625311101</v>
          </cell>
        </row>
        <row r="6048">
          <cell r="C6048">
            <v>6044</v>
          </cell>
          <cell r="G6048">
            <v>1000.29208364</v>
          </cell>
          <cell r="H6048">
            <v>44.744300000000003</v>
          </cell>
          <cell r="I6048">
            <v>51.382526625311101</v>
          </cell>
        </row>
        <row r="6049">
          <cell r="C6049">
            <v>6045</v>
          </cell>
          <cell r="G6049">
            <v>1000.200614082</v>
          </cell>
          <cell r="H6049">
            <v>44.744300000000003</v>
          </cell>
          <cell r="I6049">
            <v>51.382526625311101</v>
          </cell>
        </row>
        <row r="6050">
          <cell r="C6050">
            <v>6046</v>
          </cell>
          <cell r="G6050">
            <v>1000.1589161549999</v>
          </cell>
          <cell r="H6050">
            <v>44.736800000000002</v>
          </cell>
          <cell r="I6050">
            <v>51.382526625311101</v>
          </cell>
        </row>
        <row r="6051">
          <cell r="C6051">
            <v>6047</v>
          </cell>
          <cell r="G6051">
            <v>1000.133178265</v>
          </cell>
          <cell r="H6051">
            <v>44.736800000000002</v>
          </cell>
          <cell r="I6051">
            <v>51.382526625311101</v>
          </cell>
        </row>
        <row r="6052">
          <cell r="C6052">
            <v>6048</v>
          </cell>
          <cell r="G6052">
            <v>999.81909720399995</v>
          </cell>
          <cell r="H6052">
            <v>44.736800000000002</v>
          </cell>
          <cell r="I6052">
            <v>51.382526625311101</v>
          </cell>
        </row>
        <row r="6053">
          <cell r="C6053">
            <v>6049</v>
          </cell>
          <cell r="G6053">
            <v>999.72218138099993</v>
          </cell>
          <cell r="H6053">
            <v>44.736800000000002</v>
          </cell>
          <cell r="I6053">
            <v>51.382526625311101</v>
          </cell>
        </row>
        <row r="6054">
          <cell r="C6054">
            <v>6050</v>
          </cell>
          <cell r="G6054">
            <v>999.58004986200001</v>
          </cell>
          <cell r="H6054">
            <v>44.736800000000002</v>
          </cell>
          <cell r="I6054">
            <v>51.382526625311101</v>
          </cell>
        </row>
        <row r="6055">
          <cell r="C6055">
            <v>6051</v>
          </cell>
          <cell r="G6055">
            <v>999.53895734499997</v>
          </cell>
          <cell r="H6055">
            <v>44.736800000000002</v>
          </cell>
          <cell r="I6055">
            <v>51.382526625311101</v>
          </cell>
        </row>
        <row r="6056">
          <cell r="C6056">
            <v>6052</v>
          </cell>
          <cell r="G6056">
            <v>999.34722458499994</v>
          </cell>
          <cell r="H6056">
            <v>44.712699999999998</v>
          </cell>
          <cell r="I6056">
            <v>51.382526625311101</v>
          </cell>
        </row>
        <row r="6057">
          <cell r="C6057">
            <v>6053</v>
          </cell>
          <cell r="G6057">
            <v>999.24644666500001</v>
          </cell>
          <cell r="H6057">
            <v>44.712699999999998</v>
          </cell>
          <cell r="I6057">
            <v>51.382526625311101</v>
          </cell>
        </row>
        <row r="6058">
          <cell r="C6058">
            <v>6054</v>
          </cell>
          <cell r="G6058">
            <v>998.852984741</v>
          </cell>
          <cell r="H6058">
            <v>44.7</v>
          </cell>
          <cell r="I6058">
            <v>51.382526625311101</v>
          </cell>
        </row>
        <row r="6059">
          <cell r="C6059">
            <v>6055</v>
          </cell>
          <cell r="G6059">
            <v>998.75899165199996</v>
          </cell>
          <cell r="H6059">
            <v>44.7</v>
          </cell>
          <cell r="I6059">
            <v>51.382526625311101</v>
          </cell>
        </row>
        <row r="6060">
          <cell r="C6060">
            <v>6056</v>
          </cell>
          <cell r="G6060">
            <v>998.62171519500009</v>
          </cell>
          <cell r="H6060">
            <v>44.7</v>
          </cell>
          <cell r="I6060">
            <v>51.382526625311101</v>
          </cell>
        </row>
        <row r="6061">
          <cell r="C6061">
            <v>6057</v>
          </cell>
          <cell r="G6061">
            <v>998.56352617300001</v>
          </cell>
          <cell r="H6061">
            <v>44.694200000000002</v>
          </cell>
          <cell r="I6061">
            <v>51.382526625311101</v>
          </cell>
        </row>
        <row r="6062">
          <cell r="C6062">
            <v>6058</v>
          </cell>
          <cell r="G6062">
            <v>998.55291003499997</v>
          </cell>
          <cell r="H6062">
            <v>44.669600000000003</v>
          </cell>
          <cell r="I6062">
            <v>51.382526625311101</v>
          </cell>
        </row>
        <row r="6063">
          <cell r="C6063">
            <v>6059</v>
          </cell>
          <cell r="G6063">
            <v>998.54483086200003</v>
          </cell>
          <cell r="H6063">
            <v>44.669600000000003</v>
          </cell>
          <cell r="I6063">
            <v>51.382526625311101</v>
          </cell>
        </row>
        <row r="6064">
          <cell r="C6064">
            <v>6060</v>
          </cell>
          <cell r="G6064">
            <v>998.10419571199998</v>
          </cell>
          <cell r="H6064">
            <v>44.669600000000003</v>
          </cell>
          <cell r="I6064">
            <v>51.382526625311101</v>
          </cell>
        </row>
        <row r="6065">
          <cell r="C6065">
            <v>6061</v>
          </cell>
          <cell r="G6065">
            <v>998.04423374499993</v>
          </cell>
          <cell r="H6065">
            <v>44.669600000000003</v>
          </cell>
          <cell r="I6065">
            <v>51.382526625311101</v>
          </cell>
        </row>
        <row r="6066">
          <cell r="C6066">
            <v>6062</v>
          </cell>
          <cell r="G6066">
            <v>998.03810195200003</v>
          </cell>
          <cell r="H6066">
            <v>44.657400000000003</v>
          </cell>
          <cell r="I6066">
            <v>51.382526625311101</v>
          </cell>
        </row>
        <row r="6067">
          <cell r="C6067">
            <v>6063</v>
          </cell>
          <cell r="G6067">
            <v>997.96928809000008</v>
          </cell>
          <cell r="H6067">
            <v>44.647799999999997</v>
          </cell>
          <cell r="I6067">
            <v>51.382526625311101</v>
          </cell>
        </row>
        <row r="6068">
          <cell r="C6068">
            <v>6064</v>
          </cell>
          <cell r="G6068">
            <v>997.8313270939999</v>
          </cell>
          <cell r="H6068">
            <v>44.645299999999999</v>
          </cell>
          <cell r="I6068">
            <v>51.382526625311101</v>
          </cell>
        </row>
        <row r="6069">
          <cell r="C6069">
            <v>6065</v>
          </cell>
          <cell r="G6069">
            <v>997.78091735300006</v>
          </cell>
          <cell r="H6069">
            <v>44.645299999999999</v>
          </cell>
          <cell r="I6069">
            <v>51.382526625311101</v>
          </cell>
        </row>
        <row r="6070">
          <cell r="C6070">
            <v>6066</v>
          </cell>
          <cell r="G6070">
            <v>997.72231173299997</v>
          </cell>
          <cell r="H6070">
            <v>44.645299999999999</v>
          </cell>
          <cell r="I6070">
            <v>51.382526625311101</v>
          </cell>
        </row>
        <row r="6071">
          <cell r="C6071">
            <v>6067</v>
          </cell>
          <cell r="G6071">
            <v>997.59874492300003</v>
          </cell>
          <cell r="H6071">
            <v>44.617600000000003</v>
          </cell>
          <cell r="I6071">
            <v>51.382526625311101</v>
          </cell>
        </row>
        <row r="6072">
          <cell r="C6072">
            <v>6068</v>
          </cell>
          <cell r="G6072">
            <v>997.55543984200006</v>
          </cell>
          <cell r="H6072">
            <v>44.617600000000003</v>
          </cell>
          <cell r="I6072">
            <v>51.382526625311101</v>
          </cell>
        </row>
        <row r="6073">
          <cell r="C6073">
            <v>6069</v>
          </cell>
          <cell r="G6073">
            <v>997.43396648600003</v>
          </cell>
          <cell r="H6073">
            <v>44.617600000000003</v>
          </cell>
          <cell r="I6073">
            <v>51.382526625311101</v>
          </cell>
        </row>
        <row r="6074">
          <cell r="C6074">
            <v>6070</v>
          </cell>
          <cell r="G6074">
            <v>997.42995307199999</v>
          </cell>
          <cell r="H6074">
            <v>44.617199999999997</v>
          </cell>
          <cell r="I6074">
            <v>51.382526625311101</v>
          </cell>
        </row>
        <row r="6075">
          <cell r="C6075">
            <v>6071</v>
          </cell>
          <cell r="G6075">
            <v>997.40434152500006</v>
          </cell>
          <cell r="H6075">
            <v>44.598385260000001</v>
          </cell>
          <cell r="I6075">
            <v>51.382526625311101</v>
          </cell>
        </row>
        <row r="6076">
          <cell r="C6076">
            <v>6072</v>
          </cell>
          <cell r="G6076">
            <v>997.32608676699999</v>
          </cell>
          <cell r="H6076">
            <v>44.598385260000001</v>
          </cell>
          <cell r="I6076">
            <v>51.382526625311101</v>
          </cell>
        </row>
        <row r="6077">
          <cell r="C6077">
            <v>6073</v>
          </cell>
          <cell r="G6077">
            <v>996.86826711999993</v>
          </cell>
          <cell r="H6077">
            <v>44.598385260000001</v>
          </cell>
          <cell r="I6077">
            <v>51.382526625311101</v>
          </cell>
        </row>
        <row r="6078">
          <cell r="C6078">
            <v>6074</v>
          </cell>
          <cell r="G6078">
            <v>996.84820033799997</v>
          </cell>
          <cell r="H6078">
            <v>44.595399999999998</v>
          </cell>
          <cell r="I6078">
            <v>51.382526625311101</v>
          </cell>
        </row>
        <row r="6079">
          <cell r="C6079">
            <v>6075</v>
          </cell>
          <cell r="G6079">
            <v>996.62410533000002</v>
          </cell>
          <cell r="H6079">
            <v>44.576799999999999</v>
          </cell>
          <cell r="I6079">
            <v>51.382526625311101</v>
          </cell>
        </row>
        <row r="6080">
          <cell r="C6080">
            <v>6076</v>
          </cell>
          <cell r="G6080">
            <v>996.57053170100005</v>
          </cell>
          <cell r="H6080">
            <v>44.576799999999999</v>
          </cell>
          <cell r="I6080">
            <v>51.382526625311101</v>
          </cell>
        </row>
        <row r="6081">
          <cell r="C6081">
            <v>6077</v>
          </cell>
          <cell r="G6081">
            <v>996.56876790000001</v>
          </cell>
          <cell r="H6081">
            <v>44.576799999999999</v>
          </cell>
          <cell r="I6081">
            <v>51.382526625311101</v>
          </cell>
        </row>
        <row r="6082">
          <cell r="C6082">
            <v>6078</v>
          </cell>
          <cell r="G6082">
            <v>996.55664693699998</v>
          </cell>
          <cell r="H6082">
            <v>44.576799999999999</v>
          </cell>
          <cell r="I6082">
            <v>51.382526625311101</v>
          </cell>
        </row>
        <row r="6083">
          <cell r="C6083">
            <v>6079</v>
          </cell>
          <cell r="G6083">
            <v>996.54092530000003</v>
          </cell>
          <cell r="H6083">
            <v>44.576799999999999</v>
          </cell>
          <cell r="I6083">
            <v>51.382526625311101</v>
          </cell>
        </row>
        <row r="6084">
          <cell r="C6084">
            <v>6080</v>
          </cell>
          <cell r="G6084">
            <v>996.00211519599998</v>
          </cell>
          <cell r="H6084">
            <v>44.576799999999999</v>
          </cell>
          <cell r="I6084">
            <v>51.382526625311101</v>
          </cell>
        </row>
        <row r="6085">
          <cell r="C6085">
            <v>6081</v>
          </cell>
          <cell r="G6085">
            <v>995.9752199190001</v>
          </cell>
          <cell r="H6085">
            <v>44.576799999999999</v>
          </cell>
          <cell r="I6085">
            <v>51.382526625311101</v>
          </cell>
        </row>
        <row r="6086">
          <cell r="C6086">
            <v>6082</v>
          </cell>
          <cell r="G6086">
            <v>995.92544529500003</v>
          </cell>
          <cell r="H6086">
            <v>44.576799999999999</v>
          </cell>
          <cell r="I6086">
            <v>51.382526625311101</v>
          </cell>
        </row>
        <row r="6087">
          <cell r="C6087">
            <v>6083</v>
          </cell>
          <cell r="G6087">
            <v>995.82396289799999</v>
          </cell>
          <cell r="H6087">
            <v>44.570205289999997</v>
          </cell>
          <cell r="I6087">
            <v>51.382526625311101</v>
          </cell>
        </row>
        <row r="6088">
          <cell r="C6088">
            <v>6084</v>
          </cell>
          <cell r="G6088">
            <v>995.62443902899997</v>
          </cell>
          <cell r="H6088">
            <v>44.570205289999997</v>
          </cell>
          <cell r="I6088">
            <v>51.382526625311101</v>
          </cell>
        </row>
        <row r="6089">
          <cell r="C6089">
            <v>6085</v>
          </cell>
          <cell r="G6089">
            <v>995.26141883700006</v>
          </cell>
          <cell r="H6089">
            <v>44.570205289999997</v>
          </cell>
          <cell r="I6089">
            <v>51.382526625311101</v>
          </cell>
        </row>
        <row r="6090">
          <cell r="C6090">
            <v>6086</v>
          </cell>
          <cell r="G6090">
            <v>995.04739803100006</v>
          </cell>
          <cell r="H6090">
            <v>44.570205289999997</v>
          </cell>
          <cell r="I6090">
            <v>51.382526625311101</v>
          </cell>
        </row>
        <row r="6091">
          <cell r="C6091">
            <v>6087</v>
          </cell>
          <cell r="G6091">
            <v>995.03198316199996</v>
          </cell>
          <cell r="H6091">
            <v>44.570205289999997</v>
          </cell>
          <cell r="I6091">
            <v>51.382526625311101</v>
          </cell>
        </row>
        <row r="6092">
          <cell r="C6092">
            <v>6088</v>
          </cell>
          <cell r="G6092">
            <v>995.01457237900001</v>
          </cell>
          <cell r="H6092">
            <v>44.56936408</v>
          </cell>
          <cell r="I6092">
            <v>51.382526625311101</v>
          </cell>
        </row>
        <row r="6093">
          <cell r="C6093">
            <v>6089</v>
          </cell>
          <cell r="G6093">
            <v>994.63351846499995</v>
          </cell>
          <cell r="H6093">
            <v>44.56936408</v>
          </cell>
          <cell r="I6093">
            <v>51.382526625311101</v>
          </cell>
        </row>
        <row r="6094">
          <cell r="C6094">
            <v>6090</v>
          </cell>
          <cell r="G6094">
            <v>994.58915191999995</v>
          </cell>
          <cell r="H6094">
            <v>44.56936408</v>
          </cell>
          <cell r="I6094">
            <v>51.382526625311101</v>
          </cell>
        </row>
        <row r="6095">
          <cell r="C6095">
            <v>6091</v>
          </cell>
          <cell r="G6095">
            <v>994.51631142499991</v>
          </cell>
          <cell r="H6095">
            <v>44.56936408</v>
          </cell>
          <cell r="I6095">
            <v>51.382526625311101</v>
          </cell>
        </row>
        <row r="6096">
          <cell r="C6096">
            <v>6092</v>
          </cell>
          <cell r="G6096">
            <v>994.49969107599998</v>
          </cell>
          <cell r="H6096">
            <v>44.56936408</v>
          </cell>
          <cell r="I6096">
            <v>51.382526625311101</v>
          </cell>
        </row>
        <row r="6097">
          <cell r="C6097">
            <v>6093</v>
          </cell>
          <cell r="G6097">
            <v>994.48176680900008</v>
          </cell>
          <cell r="H6097">
            <v>44.549300000000002</v>
          </cell>
          <cell r="I6097">
            <v>51.382526625311101</v>
          </cell>
        </row>
        <row r="6098">
          <cell r="C6098">
            <v>6094</v>
          </cell>
          <cell r="G6098">
            <v>994.47297078500003</v>
          </cell>
          <cell r="H6098">
            <v>44.549300000000002</v>
          </cell>
          <cell r="I6098">
            <v>51.382526625311101</v>
          </cell>
        </row>
        <row r="6099">
          <cell r="C6099">
            <v>6095</v>
          </cell>
          <cell r="G6099">
            <v>994.28250920699998</v>
          </cell>
          <cell r="H6099">
            <v>44.549300000000002</v>
          </cell>
          <cell r="I6099">
            <v>51.382526625311101</v>
          </cell>
        </row>
        <row r="6100">
          <cell r="C6100">
            <v>6096</v>
          </cell>
          <cell r="G6100">
            <v>994.07354622599996</v>
          </cell>
          <cell r="H6100">
            <v>44.549300000000002</v>
          </cell>
          <cell r="I6100">
            <v>51.382526625311101</v>
          </cell>
        </row>
        <row r="6101">
          <cell r="C6101">
            <v>6097</v>
          </cell>
          <cell r="G6101">
            <v>994.00232386100004</v>
          </cell>
          <cell r="H6101">
            <v>44.549199999999999</v>
          </cell>
          <cell r="I6101">
            <v>51.382526625311101</v>
          </cell>
        </row>
        <row r="6102">
          <cell r="C6102">
            <v>6098</v>
          </cell>
          <cell r="G6102">
            <v>993.92255411400004</v>
          </cell>
          <cell r="H6102">
            <v>44.549199999999999</v>
          </cell>
          <cell r="I6102">
            <v>51.382526625311101</v>
          </cell>
        </row>
        <row r="6103">
          <cell r="C6103">
            <v>6099</v>
          </cell>
          <cell r="G6103">
            <v>993.80818839599999</v>
          </cell>
          <cell r="H6103">
            <v>44.549199999999999</v>
          </cell>
          <cell r="I6103">
            <v>51.382526625311101</v>
          </cell>
        </row>
        <row r="6104">
          <cell r="C6104">
            <v>6100</v>
          </cell>
          <cell r="G6104">
            <v>993.50200017400005</v>
          </cell>
          <cell r="H6104">
            <v>44.549199999999999</v>
          </cell>
          <cell r="I6104">
            <v>51.382526625311101</v>
          </cell>
        </row>
        <row r="6105">
          <cell r="C6105">
            <v>6101</v>
          </cell>
          <cell r="G6105">
            <v>993.35804209500009</v>
          </cell>
          <cell r="H6105">
            <v>44.549199999999999</v>
          </cell>
          <cell r="I6105">
            <v>51.382526625311101</v>
          </cell>
        </row>
        <row r="6106">
          <cell r="C6106">
            <v>6102</v>
          </cell>
          <cell r="G6106">
            <v>993.34104306899997</v>
          </cell>
          <cell r="H6106">
            <v>44.549199999999999</v>
          </cell>
          <cell r="I6106">
            <v>51.382526625311101</v>
          </cell>
        </row>
        <row r="6107">
          <cell r="C6107">
            <v>6103</v>
          </cell>
          <cell r="G6107">
            <v>993.25598698800002</v>
          </cell>
          <cell r="H6107">
            <v>44.549199999999999</v>
          </cell>
          <cell r="I6107">
            <v>51.382526625311101</v>
          </cell>
        </row>
        <row r="6108">
          <cell r="C6108">
            <v>6104</v>
          </cell>
          <cell r="G6108">
            <v>993.06589073199996</v>
          </cell>
          <cell r="H6108">
            <v>44.549199999999999</v>
          </cell>
          <cell r="I6108">
            <v>51.382526625311101</v>
          </cell>
        </row>
        <row r="6109">
          <cell r="C6109">
            <v>6105</v>
          </cell>
          <cell r="G6109">
            <v>993.05549743300003</v>
          </cell>
          <cell r="H6109">
            <v>44.549199999999999</v>
          </cell>
          <cell r="I6109">
            <v>51.382526625311101</v>
          </cell>
        </row>
        <row r="6110">
          <cell r="C6110">
            <v>6106</v>
          </cell>
          <cell r="G6110">
            <v>992.99857013500002</v>
          </cell>
          <cell r="H6110">
            <v>44.539099999999998</v>
          </cell>
          <cell r="I6110">
            <v>51.382526625311101</v>
          </cell>
        </row>
        <row r="6111">
          <cell r="C6111">
            <v>6107</v>
          </cell>
          <cell r="G6111">
            <v>992.76589416100001</v>
          </cell>
          <cell r="H6111">
            <v>44.539099999999998</v>
          </cell>
          <cell r="I6111">
            <v>51.382526625311101</v>
          </cell>
        </row>
        <row r="6112">
          <cell r="C6112">
            <v>6108</v>
          </cell>
          <cell r="G6112">
            <v>992.75240796600008</v>
          </cell>
          <cell r="H6112">
            <v>44.539099999999998</v>
          </cell>
          <cell r="I6112">
            <v>51.382526625311101</v>
          </cell>
        </row>
        <row r="6113">
          <cell r="C6113">
            <v>6109</v>
          </cell>
          <cell r="G6113">
            <v>992.67590244400003</v>
          </cell>
          <cell r="H6113">
            <v>44.528199999999998</v>
          </cell>
          <cell r="I6113">
            <v>51.382526625311101</v>
          </cell>
        </row>
        <row r="6114">
          <cell r="C6114">
            <v>6110</v>
          </cell>
          <cell r="G6114">
            <v>992.521774069</v>
          </cell>
          <cell r="H6114">
            <v>44.528199999999998</v>
          </cell>
          <cell r="I6114">
            <v>51.382526625311101</v>
          </cell>
        </row>
        <row r="6115">
          <cell r="C6115">
            <v>6111</v>
          </cell>
          <cell r="G6115">
            <v>992.44868171799999</v>
          </cell>
          <cell r="H6115">
            <v>44.528199999999998</v>
          </cell>
          <cell r="I6115">
            <v>51.382526625311101</v>
          </cell>
        </row>
        <row r="6116">
          <cell r="C6116">
            <v>6112</v>
          </cell>
          <cell r="G6116">
            <v>992.37220403699996</v>
          </cell>
          <cell r="H6116">
            <v>44.5077</v>
          </cell>
          <cell r="I6116">
            <v>51.382526625311101</v>
          </cell>
        </row>
        <row r="6117">
          <cell r="C6117">
            <v>6113</v>
          </cell>
          <cell r="G6117">
            <v>992.35859618999996</v>
          </cell>
          <cell r="H6117">
            <v>44.5077</v>
          </cell>
          <cell r="I6117">
            <v>51.382526625311101</v>
          </cell>
        </row>
        <row r="6118">
          <cell r="C6118">
            <v>6114</v>
          </cell>
          <cell r="G6118">
            <v>992.26873620599997</v>
          </cell>
          <cell r="H6118">
            <v>44.5077</v>
          </cell>
          <cell r="I6118">
            <v>51.382526625311101</v>
          </cell>
        </row>
        <row r="6119">
          <cell r="C6119">
            <v>6115</v>
          </cell>
          <cell r="G6119">
            <v>992.14238164299991</v>
          </cell>
          <cell r="H6119">
            <v>44.501600000000003</v>
          </cell>
          <cell r="I6119">
            <v>51.382526625311101</v>
          </cell>
        </row>
        <row r="6120">
          <cell r="C6120">
            <v>6116</v>
          </cell>
          <cell r="G6120">
            <v>992.05606201299997</v>
          </cell>
          <cell r="H6120">
            <v>44.486745550000002</v>
          </cell>
          <cell r="I6120">
            <v>51.382526625311101</v>
          </cell>
        </row>
        <row r="6121">
          <cell r="C6121">
            <v>6117</v>
          </cell>
          <cell r="G6121">
            <v>992.031176028</v>
          </cell>
          <cell r="H6121">
            <v>44.486745550000002</v>
          </cell>
          <cell r="I6121">
            <v>51.382526625311101</v>
          </cell>
        </row>
        <row r="6122">
          <cell r="C6122">
            <v>6118</v>
          </cell>
          <cell r="G6122">
            <v>992.00638370999991</v>
          </cell>
          <cell r="H6122">
            <v>44.486745550000002</v>
          </cell>
          <cell r="I6122">
            <v>51.382526625311101</v>
          </cell>
        </row>
        <row r="6123">
          <cell r="C6123">
            <v>6119</v>
          </cell>
          <cell r="G6123">
            <v>991.89333670799999</v>
          </cell>
          <cell r="H6123">
            <v>44.474499999999999</v>
          </cell>
          <cell r="I6123">
            <v>51.382526625311101</v>
          </cell>
        </row>
        <row r="6124">
          <cell r="C6124">
            <v>6120</v>
          </cell>
          <cell r="G6124">
            <v>991.84990868400007</v>
          </cell>
          <cell r="H6124">
            <v>44.474499999999999</v>
          </cell>
          <cell r="I6124">
            <v>51.382526625311101</v>
          </cell>
        </row>
        <row r="6125">
          <cell r="C6125">
            <v>6121</v>
          </cell>
          <cell r="G6125">
            <v>991.66223107199994</v>
          </cell>
          <cell r="H6125">
            <v>44.474499999999999</v>
          </cell>
          <cell r="I6125">
            <v>51.382526625311101</v>
          </cell>
        </row>
        <row r="6126">
          <cell r="C6126">
            <v>6122</v>
          </cell>
          <cell r="G6126">
            <v>991.642908659</v>
          </cell>
          <cell r="H6126">
            <v>44.474499999999999</v>
          </cell>
          <cell r="I6126">
            <v>51.382526625311101</v>
          </cell>
        </row>
        <row r="6127">
          <cell r="C6127">
            <v>6123</v>
          </cell>
          <cell r="G6127">
            <v>991.63169853599993</v>
          </cell>
          <cell r="H6127">
            <v>44.474499999999999</v>
          </cell>
          <cell r="I6127">
            <v>51.382526625311101</v>
          </cell>
        </row>
        <row r="6128">
          <cell r="C6128">
            <v>6124</v>
          </cell>
          <cell r="G6128">
            <v>991.28324192800005</v>
          </cell>
          <cell r="H6128">
            <v>44.474499999999999</v>
          </cell>
          <cell r="I6128">
            <v>51.382526625311101</v>
          </cell>
        </row>
        <row r="6129">
          <cell r="C6129">
            <v>6125</v>
          </cell>
          <cell r="G6129">
            <v>991.19298289800008</v>
          </cell>
          <cell r="H6129">
            <v>44.467300000000002</v>
          </cell>
          <cell r="I6129">
            <v>51.382526625311101</v>
          </cell>
        </row>
        <row r="6130">
          <cell r="C6130">
            <v>6126</v>
          </cell>
          <cell r="G6130">
            <v>990.96087072699993</v>
          </cell>
          <cell r="H6130">
            <v>44.467300000000002</v>
          </cell>
          <cell r="I6130">
            <v>51.382526625311101</v>
          </cell>
        </row>
        <row r="6131">
          <cell r="C6131">
            <v>6127</v>
          </cell>
          <cell r="G6131">
            <v>990.93011255099998</v>
          </cell>
          <cell r="H6131">
            <v>44.467300000000002</v>
          </cell>
          <cell r="I6131">
            <v>51.382526625311101</v>
          </cell>
        </row>
        <row r="6132">
          <cell r="C6132">
            <v>6128</v>
          </cell>
          <cell r="G6132">
            <v>990.91477168699998</v>
          </cell>
          <cell r="H6132">
            <v>44.4589</v>
          </cell>
          <cell r="I6132">
            <v>51.382526625311101</v>
          </cell>
        </row>
        <row r="6133">
          <cell r="C6133">
            <v>6129</v>
          </cell>
          <cell r="G6133">
            <v>990.74810798199996</v>
          </cell>
          <cell r="H6133">
            <v>44.4343</v>
          </cell>
          <cell r="I6133">
            <v>51.382526625311101</v>
          </cell>
        </row>
        <row r="6134">
          <cell r="C6134">
            <v>6130</v>
          </cell>
          <cell r="G6134">
            <v>990.72550306200003</v>
          </cell>
          <cell r="H6134">
            <v>44.432099999999998</v>
          </cell>
          <cell r="I6134">
            <v>51.382526625311101</v>
          </cell>
        </row>
        <row r="6135">
          <cell r="C6135">
            <v>6131</v>
          </cell>
          <cell r="G6135">
            <v>990.71880589499995</v>
          </cell>
          <cell r="H6135">
            <v>44.432099999999998</v>
          </cell>
          <cell r="I6135">
            <v>51.382526625311101</v>
          </cell>
        </row>
        <row r="6136">
          <cell r="C6136">
            <v>6132</v>
          </cell>
          <cell r="G6136">
            <v>990.64078264099999</v>
          </cell>
          <cell r="H6136">
            <v>44.432099999999998</v>
          </cell>
          <cell r="I6136">
            <v>51.382526625311101</v>
          </cell>
        </row>
        <row r="6137">
          <cell r="C6137">
            <v>6133</v>
          </cell>
          <cell r="G6137">
            <v>990.57015460799994</v>
          </cell>
          <cell r="H6137">
            <v>44.4084</v>
          </cell>
          <cell r="I6137">
            <v>51.382526625311101</v>
          </cell>
        </row>
        <row r="6138">
          <cell r="C6138">
            <v>6134</v>
          </cell>
          <cell r="G6138">
            <v>990.557782234</v>
          </cell>
          <cell r="H6138">
            <v>44.4084</v>
          </cell>
          <cell r="I6138">
            <v>51.382526625311101</v>
          </cell>
        </row>
        <row r="6139">
          <cell r="C6139">
            <v>6135</v>
          </cell>
          <cell r="G6139">
            <v>990.38340289000007</v>
          </cell>
          <cell r="H6139">
            <v>44.4084</v>
          </cell>
          <cell r="I6139">
            <v>51.382526625311101</v>
          </cell>
        </row>
        <row r="6140">
          <cell r="C6140">
            <v>6136</v>
          </cell>
          <cell r="G6140">
            <v>990.23156145600001</v>
          </cell>
          <cell r="H6140">
            <v>44.367400000000004</v>
          </cell>
          <cell r="I6140">
            <v>51.382526625311101</v>
          </cell>
        </row>
        <row r="6141">
          <cell r="C6141">
            <v>6137</v>
          </cell>
          <cell r="G6141">
            <v>990.22518200699994</v>
          </cell>
          <cell r="H6141">
            <v>44.367400000000004</v>
          </cell>
          <cell r="I6141">
            <v>51.382526625311101</v>
          </cell>
        </row>
        <row r="6142">
          <cell r="C6142">
            <v>6138</v>
          </cell>
          <cell r="G6142">
            <v>990.10382492100007</v>
          </cell>
          <cell r="H6142">
            <v>44.367400000000004</v>
          </cell>
          <cell r="I6142">
            <v>51.382526625311101</v>
          </cell>
        </row>
        <row r="6143">
          <cell r="C6143">
            <v>6139</v>
          </cell>
          <cell r="G6143">
            <v>989.83927868399996</v>
          </cell>
          <cell r="H6143">
            <v>44.367400000000004</v>
          </cell>
          <cell r="I6143">
            <v>51.382526625311101</v>
          </cell>
        </row>
        <row r="6144">
          <cell r="C6144">
            <v>6140</v>
          </cell>
          <cell r="G6144">
            <v>989.64596653700005</v>
          </cell>
          <cell r="H6144">
            <v>44.367400000000004</v>
          </cell>
          <cell r="I6144">
            <v>51.382526625311101</v>
          </cell>
        </row>
        <row r="6145">
          <cell r="C6145">
            <v>6141</v>
          </cell>
          <cell r="G6145">
            <v>989.641011736</v>
          </cell>
          <cell r="H6145">
            <v>44.367400000000004</v>
          </cell>
          <cell r="I6145">
            <v>51.382526625311101</v>
          </cell>
        </row>
        <row r="6146">
          <cell r="C6146">
            <v>6142</v>
          </cell>
          <cell r="G6146">
            <v>989.59992938999994</v>
          </cell>
          <cell r="H6146">
            <v>44.313000000000002</v>
          </cell>
          <cell r="I6146">
            <v>51.382526625311101</v>
          </cell>
        </row>
        <row r="6147">
          <cell r="C6147">
            <v>6143</v>
          </cell>
          <cell r="G6147">
            <v>989.48207240499994</v>
          </cell>
          <cell r="H6147">
            <v>44.313000000000002</v>
          </cell>
          <cell r="I6147">
            <v>51.382526625311101</v>
          </cell>
        </row>
        <row r="6148">
          <cell r="C6148">
            <v>6144</v>
          </cell>
          <cell r="G6148">
            <v>989.47496821499999</v>
          </cell>
          <cell r="H6148">
            <v>44.313000000000002</v>
          </cell>
          <cell r="I6148">
            <v>51.382526625311101</v>
          </cell>
        </row>
        <row r="6149">
          <cell r="C6149">
            <v>6145</v>
          </cell>
          <cell r="G6149">
            <v>989.41349287900005</v>
          </cell>
          <cell r="H6149">
            <v>44.313000000000002</v>
          </cell>
          <cell r="I6149">
            <v>51.382526625311101</v>
          </cell>
        </row>
        <row r="6150">
          <cell r="C6150">
            <v>6146</v>
          </cell>
          <cell r="G6150">
            <v>989.35194533200001</v>
          </cell>
          <cell r="H6150">
            <v>44.260899999999999</v>
          </cell>
          <cell r="I6150">
            <v>51.382526625311101</v>
          </cell>
        </row>
        <row r="6151">
          <cell r="C6151">
            <v>6147</v>
          </cell>
          <cell r="G6151">
            <v>989.28569343100003</v>
          </cell>
          <cell r="H6151">
            <v>44.224200000000003</v>
          </cell>
          <cell r="I6151">
            <v>51.382526625311101</v>
          </cell>
        </row>
        <row r="6152">
          <cell r="C6152">
            <v>6148</v>
          </cell>
          <cell r="G6152">
            <v>989.27941928200005</v>
          </cell>
          <cell r="H6152">
            <v>44.224200000000003</v>
          </cell>
          <cell r="I6152">
            <v>51.382526625311101</v>
          </cell>
        </row>
        <row r="6153">
          <cell r="C6153">
            <v>6149</v>
          </cell>
          <cell r="G6153">
            <v>989.23945554299996</v>
          </cell>
          <cell r="H6153">
            <v>44.224200000000003</v>
          </cell>
          <cell r="I6153">
            <v>51.382526625311101</v>
          </cell>
        </row>
        <row r="6154">
          <cell r="C6154">
            <v>6150</v>
          </cell>
          <cell r="G6154">
            <v>989.14733354599991</v>
          </cell>
          <cell r="H6154">
            <v>44.224200000000003</v>
          </cell>
          <cell r="I6154">
            <v>51.382526625311101</v>
          </cell>
        </row>
        <row r="6155">
          <cell r="C6155">
            <v>6151</v>
          </cell>
          <cell r="G6155">
            <v>989.13030624800001</v>
          </cell>
          <cell r="H6155">
            <v>44.224200000000003</v>
          </cell>
          <cell r="I6155">
            <v>51.382526625311101</v>
          </cell>
        </row>
        <row r="6156">
          <cell r="C6156">
            <v>6152</v>
          </cell>
          <cell r="G6156">
            <v>988.92168765099996</v>
          </cell>
          <cell r="H6156">
            <v>44.224200000000003</v>
          </cell>
          <cell r="I6156">
            <v>51.382526625311101</v>
          </cell>
        </row>
        <row r="6157">
          <cell r="C6157">
            <v>6153</v>
          </cell>
          <cell r="G6157">
            <v>988.73066223400008</v>
          </cell>
          <cell r="H6157">
            <v>44.224200000000003</v>
          </cell>
          <cell r="I6157">
            <v>51.382526625311101</v>
          </cell>
        </row>
        <row r="6158">
          <cell r="C6158">
            <v>6154</v>
          </cell>
          <cell r="G6158">
            <v>988.67030211199994</v>
          </cell>
          <cell r="H6158">
            <v>44.224200000000003</v>
          </cell>
          <cell r="I6158">
            <v>51.382526625311101</v>
          </cell>
        </row>
        <row r="6159">
          <cell r="C6159">
            <v>6155</v>
          </cell>
          <cell r="G6159">
            <v>988.66008056599992</v>
          </cell>
          <cell r="H6159">
            <v>44.208936489999999</v>
          </cell>
          <cell r="I6159">
            <v>51.382526625311101</v>
          </cell>
        </row>
        <row r="6160">
          <cell r="C6160">
            <v>6156</v>
          </cell>
          <cell r="G6160">
            <v>988.65468168799998</v>
          </cell>
          <cell r="H6160">
            <v>44.208936489999999</v>
          </cell>
          <cell r="I6160">
            <v>51.382526625311101</v>
          </cell>
        </row>
        <row r="6161">
          <cell r="C6161">
            <v>6157</v>
          </cell>
          <cell r="G6161">
            <v>988.62916427900007</v>
          </cell>
          <cell r="H6161">
            <v>44.208936489999999</v>
          </cell>
          <cell r="I6161">
            <v>51.382526625311101</v>
          </cell>
        </row>
        <row r="6162">
          <cell r="C6162">
            <v>6158</v>
          </cell>
          <cell r="G6162">
            <v>988.58654393199993</v>
          </cell>
          <cell r="H6162">
            <v>44.14154619</v>
          </cell>
          <cell r="I6162">
            <v>51.382526625311101</v>
          </cell>
        </row>
        <row r="6163">
          <cell r="C6163">
            <v>6159</v>
          </cell>
          <cell r="G6163">
            <v>988.52743053500001</v>
          </cell>
          <cell r="H6163">
            <v>44.12691719</v>
          </cell>
          <cell r="I6163">
            <v>51.382526625311101</v>
          </cell>
        </row>
        <row r="6164">
          <cell r="C6164">
            <v>6160</v>
          </cell>
          <cell r="G6164">
            <v>988.21090337199996</v>
          </cell>
          <cell r="H6164">
            <v>44.12691719</v>
          </cell>
          <cell r="I6164">
            <v>51.382526625311101</v>
          </cell>
        </row>
        <row r="6165">
          <cell r="C6165">
            <v>6161</v>
          </cell>
          <cell r="G6165">
            <v>988.112880776</v>
          </cell>
          <cell r="H6165">
            <v>44.12691719</v>
          </cell>
          <cell r="I6165">
            <v>51.382526625311101</v>
          </cell>
        </row>
        <row r="6166">
          <cell r="C6166">
            <v>6162</v>
          </cell>
          <cell r="G6166">
            <v>988.05969567800003</v>
          </cell>
          <cell r="H6166">
            <v>44.12691719</v>
          </cell>
          <cell r="I6166">
            <v>51.382526625311101</v>
          </cell>
        </row>
        <row r="6167">
          <cell r="C6167">
            <v>6163</v>
          </cell>
          <cell r="G6167">
            <v>987.97287112999993</v>
          </cell>
          <cell r="H6167">
            <v>44.122924769999997</v>
          </cell>
          <cell r="I6167">
            <v>51.382526625311101</v>
          </cell>
        </row>
        <row r="6168">
          <cell r="C6168">
            <v>6164</v>
          </cell>
          <cell r="G6168">
            <v>987.924951663</v>
          </cell>
          <cell r="H6168">
            <v>44.118375149999999</v>
          </cell>
          <cell r="I6168">
            <v>51.382526625311101</v>
          </cell>
        </row>
        <row r="6169">
          <cell r="C6169">
            <v>6165</v>
          </cell>
          <cell r="G6169">
            <v>987.84182625799997</v>
          </cell>
          <cell r="H6169">
            <v>44.118375149999999</v>
          </cell>
          <cell r="I6169">
            <v>51.382526625311101</v>
          </cell>
        </row>
        <row r="6170">
          <cell r="C6170">
            <v>6166</v>
          </cell>
          <cell r="G6170">
            <v>987.74344023099991</v>
          </cell>
          <cell r="H6170">
            <v>44.115238060000003</v>
          </cell>
          <cell r="I6170">
            <v>51.382526625311101</v>
          </cell>
        </row>
        <row r="6171">
          <cell r="C6171">
            <v>6167</v>
          </cell>
          <cell r="G6171">
            <v>987.71948941599999</v>
          </cell>
          <cell r="H6171">
            <v>44.115238060000003</v>
          </cell>
          <cell r="I6171">
            <v>51.382526625311101</v>
          </cell>
        </row>
        <row r="6172">
          <cell r="C6172">
            <v>6168</v>
          </cell>
          <cell r="G6172">
            <v>987.70045779899999</v>
          </cell>
          <cell r="H6172">
            <v>44.094799999999999</v>
          </cell>
          <cell r="I6172">
            <v>51.382526625311101</v>
          </cell>
        </row>
        <row r="6173">
          <cell r="C6173">
            <v>6169</v>
          </cell>
          <cell r="G6173">
            <v>987.67319464299999</v>
          </cell>
          <cell r="H6173">
            <v>44.094799999999999</v>
          </cell>
          <cell r="I6173">
            <v>51.382526625311101</v>
          </cell>
        </row>
        <row r="6174">
          <cell r="C6174">
            <v>6170</v>
          </cell>
          <cell r="G6174">
            <v>987.66101861000004</v>
          </cell>
          <cell r="H6174">
            <v>44.091000000000001</v>
          </cell>
          <cell r="I6174">
            <v>51.382526625311101</v>
          </cell>
        </row>
        <row r="6175">
          <cell r="C6175">
            <v>6171</v>
          </cell>
          <cell r="G6175">
            <v>987.42002071700006</v>
          </cell>
          <cell r="H6175">
            <v>44.091000000000001</v>
          </cell>
          <cell r="I6175">
            <v>51.382526625311101</v>
          </cell>
        </row>
        <row r="6176">
          <cell r="C6176">
            <v>6172</v>
          </cell>
          <cell r="G6176">
            <v>987.30720262600005</v>
          </cell>
          <cell r="H6176">
            <v>44.091000000000001</v>
          </cell>
          <cell r="I6176">
            <v>51.382526625311101</v>
          </cell>
        </row>
        <row r="6177">
          <cell r="C6177">
            <v>6173</v>
          </cell>
          <cell r="G6177">
            <v>986.99470549</v>
          </cell>
          <cell r="H6177">
            <v>44.091000000000001</v>
          </cell>
          <cell r="I6177">
            <v>51.382526625311101</v>
          </cell>
        </row>
        <row r="6178">
          <cell r="C6178">
            <v>6174</v>
          </cell>
          <cell r="G6178">
            <v>986.87458523700002</v>
          </cell>
          <cell r="H6178">
            <v>44.091000000000001</v>
          </cell>
          <cell r="I6178">
            <v>51.382526625311101</v>
          </cell>
        </row>
        <row r="6179">
          <cell r="C6179">
            <v>6175</v>
          </cell>
          <cell r="G6179">
            <v>986.83501436200004</v>
          </cell>
          <cell r="H6179">
            <v>44.091000000000001</v>
          </cell>
          <cell r="I6179">
            <v>51.382526625311101</v>
          </cell>
        </row>
        <row r="6180">
          <cell r="C6180">
            <v>6176</v>
          </cell>
          <cell r="G6180">
            <v>986.83188780900002</v>
          </cell>
          <cell r="H6180">
            <v>44.091000000000001</v>
          </cell>
          <cell r="I6180">
            <v>51.382526625311101</v>
          </cell>
        </row>
        <row r="6181">
          <cell r="C6181">
            <v>6177</v>
          </cell>
          <cell r="G6181">
            <v>986.51231039899994</v>
          </cell>
          <cell r="H6181">
            <v>44.091000000000001</v>
          </cell>
          <cell r="I6181">
            <v>51.382526625311101</v>
          </cell>
        </row>
        <row r="6182">
          <cell r="C6182">
            <v>6178</v>
          </cell>
          <cell r="G6182">
            <v>986.4394978360001</v>
          </cell>
          <cell r="H6182">
            <v>44.068300000000001</v>
          </cell>
          <cell r="I6182">
            <v>51.382526625311101</v>
          </cell>
        </row>
        <row r="6183">
          <cell r="C6183">
            <v>6179</v>
          </cell>
          <cell r="G6183">
            <v>986.24648726299995</v>
          </cell>
          <cell r="H6183">
            <v>44.068300000000001</v>
          </cell>
          <cell r="I6183">
            <v>51.382526625311101</v>
          </cell>
        </row>
        <row r="6184">
          <cell r="C6184">
            <v>6180</v>
          </cell>
          <cell r="G6184">
            <v>986.00832446499999</v>
          </cell>
          <cell r="H6184">
            <v>44.061776569999999</v>
          </cell>
          <cell r="I6184">
            <v>51.382526625311101</v>
          </cell>
        </row>
        <row r="6185">
          <cell r="C6185">
            <v>6181</v>
          </cell>
          <cell r="G6185">
            <v>985.98946453400004</v>
          </cell>
          <cell r="H6185">
            <v>44.061776569999999</v>
          </cell>
          <cell r="I6185">
            <v>51.382526625311101</v>
          </cell>
        </row>
        <row r="6186">
          <cell r="C6186">
            <v>6182</v>
          </cell>
          <cell r="G6186">
            <v>985.97621439500006</v>
          </cell>
          <cell r="H6186">
            <v>44.061776569999999</v>
          </cell>
          <cell r="I6186">
            <v>51.382526625311101</v>
          </cell>
        </row>
        <row r="6187">
          <cell r="C6187">
            <v>6183</v>
          </cell>
          <cell r="G6187">
            <v>985.91717516100005</v>
          </cell>
          <cell r="H6187">
            <v>44.061776569999999</v>
          </cell>
          <cell r="I6187">
            <v>51.382526625311101</v>
          </cell>
        </row>
        <row r="6188">
          <cell r="C6188">
            <v>6184</v>
          </cell>
          <cell r="G6188">
            <v>985.66639174400007</v>
          </cell>
          <cell r="H6188">
            <v>44.061776569999999</v>
          </cell>
          <cell r="I6188">
            <v>51.382526625311101</v>
          </cell>
        </row>
        <row r="6189">
          <cell r="C6189">
            <v>6185</v>
          </cell>
          <cell r="G6189">
            <v>985.44635392800001</v>
          </cell>
          <cell r="H6189">
            <v>44.055399999999999</v>
          </cell>
          <cell r="I6189">
            <v>51.382526625311101</v>
          </cell>
        </row>
        <row r="6190">
          <cell r="C6190">
            <v>6186</v>
          </cell>
          <cell r="G6190">
            <v>985.39751000400008</v>
          </cell>
          <cell r="H6190">
            <v>44.055399999999999</v>
          </cell>
          <cell r="I6190">
            <v>51.382526625311101</v>
          </cell>
        </row>
        <row r="6191">
          <cell r="C6191">
            <v>6187</v>
          </cell>
          <cell r="G6191">
            <v>985.3578935999999</v>
          </cell>
          <cell r="H6191">
            <v>44.052500000000002</v>
          </cell>
          <cell r="I6191">
            <v>51.382526625311101</v>
          </cell>
        </row>
        <row r="6192">
          <cell r="C6192">
            <v>6188</v>
          </cell>
          <cell r="G6192">
            <v>985.22253081000008</v>
          </cell>
          <cell r="H6192">
            <v>44.052500000000002</v>
          </cell>
          <cell r="I6192">
            <v>51.382526625311101</v>
          </cell>
        </row>
        <row r="6193">
          <cell r="C6193">
            <v>6189</v>
          </cell>
          <cell r="G6193">
            <v>985.21395828200002</v>
          </cell>
          <cell r="H6193">
            <v>44.052500000000002</v>
          </cell>
          <cell r="I6193">
            <v>51.382526625311101</v>
          </cell>
        </row>
        <row r="6194">
          <cell r="C6194">
            <v>6190</v>
          </cell>
          <cell r="G6194">
            <v>984.81927316999997</v>
          </cell>
          <cell r="H6194">
            <v>44.052500000000002</v>
          </cell>
          <cell r="I6194">
            <v>51.382526625311101</v>
          </cell>
        </row>
        <row r="6195">
          <cell r="C6195">
            <v>6191</v>
          </cell>
          <cell r="G6195">
            <v>984.706036627</v>
          </cell>
          <cell r="H6195">
            <v>44.052500000000002</v>
          </cell>
          <cell r="I6195">
            <v>51.382526625311101</v>
          </cell>
        </row>
        <row r="6196">
          <cell r="C6196">
            <v>6192</v>
          </cell>
          <cell r="G6196">
            <v>984.68388544900006</v>
          </cell>
          <cell r="H6196">
            <v>44.052500000000002</v>
          </cell>
          <cell r="I6196">
            <v>51.382526625311101</v>
          </cell>
        </row>
        <row r="6197">
          <cell r="C6197">
            <v>6193</v>
          </cell>
          <cell r="G6197">
            <v>984.67218078600001</v>
          </cell>
          <cell r="H6197">
            <v>44.052500000000002</v>
          </cell>
          <cell r="I6197">
            <v>51.382526625311101</v>
          </cell>
        </row>
        <row r="6198">
          <cell r="C6198">
            <v>6194</v>
          </cell>
          <cell r="G6198">
            <v>984.63685729099996</v>
          </cell>
          <cell r="H6198">
            <v>44.052500000000002</v>
          </cell>
          <cell r="I6198">
            <v>51.382526625311101</v>
          </cell>
        </row>
        <row r="6199">
          <cell r="C6199">
            <v>6195</v>
          </cell>
          <cell r="G6199">
            <v>984.32557077700005</v>
          </cell>
          <cell r="H6199">
            <v>44.052500000000002</v>
          </cell>
          <cell r="I6199">
            <v>51.382526625311101</v>
          </cell>
        </row>
        <row r="6200">
          <cell r="C6200">
            <v>6196</v>
          </cell>
          <cell r="G6200">
            <v>984.32215027800009</v>
          </cell>
          <cell r="H6200">
            <v>44.052500000000002</v>
          </cell>
          <cell r="I6200">
            <v>51.382526625311101</v>
          </cell>
        </row>
        <row r="6201">
          <cell r="C6201">
            <v>6197</v>
          </cell>
          <cell r="G6201">
            <v>984.16697142999999</v>
          </cell>
          <cell r="H6201">
            <v>44.052500000000002</v>
          </cell>
          <cell r="I6201">
            <v>51.382526625311101</v>
          </cell>
        </row>
        <row r="6202">
          <cell r="C6202">
            <v>6198</v>
          </cell>
          <cell r="G6202">
            <v>983.9202474409999</v>
          </cell>
          <cell r="H6202">
            <v>44.033900000000003</v>
          </cell>
          <cell r="I6202">
            <v>51.382526625311101</v>
          </cell>
        </row>
        <row r="6203">
          <cell r="C6203">
            <v>6199</v>
          </cell>
          <cell r="G6203">
            <v>983.85475866299998</v>
          </cell>
          <cell r="H6203">
            <v>44.033900000000003</v>
          </cell>
          <cell r="I6203">
            <v>51.382526625311101</v>
          </cell>
        </row>
        <row r="6204">
          <cell r="C6204">
            <v>6200</v>
          </cell>
          <cell r="G6204">
            <v>983.80874525599995</v>
          </cell>
          <cell r="H6204">
            <v>44.033900000000003</v>
          </cell>
          <cell r="I6204">
            <v>51.382526625311101</v>
          </cell>
        </row>
        <row r="6205">
          <cell r="C6205">
            <v>6201</v>
          </cell>
          <cell r="G6205">
            <v>983.70674025200003</v>
          </cell>
          <cell r="H6205">
            <v>44.033900000000003</v>
          </cell>
          <cell r="I6205">
            <v>51.382526625311101</v>
          </cell>
        </row>
        <row r="6206">
          <cell r="C6206">
            <v>6202</v>
          </cell>
          <cell r="G6206">
            <v>983.689383152</v>
          </cell>
          <cell r="H6206">
            <v>44.007199999999997</v>
          </cell>
          <cell r="I6206">
            <v>51.382526625311101</v>
          </cell>
        </row>
        <row r="6207">
          <cell r="C6207">
            <v>6203</v>
          </cell>
          <cell r="G6207">
            <v>983.67852522299995</v>
          </cell>
          <cell r="H6207">
            <v>44.005299999999998</v>
          </cell>
          <cell r="I6207">
            <v>51.382526625311101</v>
          </cell>
        </row>
        <row r="6208">
          <cell r="C6208">
            <v>6204</v>
          </cell>
          <cell r="G6208">
            <v>983.33240921099991</v>
          </cell>
          <cell r="H6208">
            <v>44.005299999999998</v>
          </cell>
          <cell r="I6208">
            <v>51.382526625311101</v>
          </cell>
        </row>
        <row r="6209">
          <cell r="C6209">
            <v>6205</v>
          </cell>
          <cell r="G6209">
            <v>983.19759628000008</v>
          </cell>
          <cell r="H6209">
            <v>44.005299999999998</v>
          </cell>
          <cell r="I6209">
            <v>51.382526625311101</v>
          </cell>
        </row>
        <row r="6210">
          <cell r="C6210">
            <v>6206</v>
          </cell>
          <cell r="G6210">
            <v>982.71847417399999</v>
          </cell>
          <cell r="H6210">
            <v>44.005299999999998</v>
          </cell>
          <cell r="I6210">
            <v>51.382526625311101</v>
          </cell>
        </row>
        <row r="6211">
          <cell r="C6211">
            <v>6207</v>
          </cell>
          <cell r="G6211">
            <v>982.68935034500009</v>
          </cell>
          <cell r="H6211">
            <v>44.005299999999998</v>
          </cell>
          <cell r="I6211">
            <v>51.382526625311101</v>
          </cell>
        </row>
        <row r="6212">
          <cell r="C6212">
            <v>6208</v>
          </cell>
          <cell r="G6212">
            <v>982.67318946900002</v>
          </cell>
          <cell r="H6212">
            <v>43.992699999999999</v>
          </cell>
          <cell r="I6212">
            <v>51.382526625311101</v>
          </cell>
        </row>
        <row r="6213">
          <cell r="C6213">
            <v>6209</v>
          </cell>
          <cell r="G6213">
            <v>982.55697057600003</v>
          </cell>
          <cell r="H6213">
            <v>43.986400000000003</v>
          </cell>
          <cell r="I6213">
            <v>51.382526625311101</v>
          </cell>
        </row>
        <row r="6214">
          <cell r="C6214">
            <v>6210</v>
          </cell>
          <cell r="G6214">
            <v>982.52260986399995</v>
          </cell>
          <cell r="H6214">
            <v>43.986400000000003</v>
          </cell>
          <cell r="I6214">
            <v>51.382526625311101</v>
          </cell>
        </row>
        <row r="6215">
          <cell r="C6215">
            <v>6211</v>
          </cell>
          <cell r="G6215">
            <v>982.44987204500001</v>
          </cell>
          <cell r="H6215">
            <v>43.986400000000003</v>
          </cell>
          <cell r="I6215">
            <v>51.382526625311101</v>
          </cell>
        </row>
        <row r="6216">
          <cell r="C6216">
            <v>6212</v>
          </cell>
          <cell r="G6216">
            <v>982.25456660300006</v>
          </cell>
          <cell r="H6216">
            <v>43.986400000000003</v>
          </cell>
          <cell r="I6216">
            <v>51.382526625311101</v>
          </cell>
        </row>
        <row r="6217">
          <cell r="C6217">
            <v>6213</v>
          </cell>
          <cell r="G6217">
            <v>982.20740061100003</v>
          </cell>
          <cell r="H6217">
            <v>43.986400000000003</v>
          </cell>
          <cell r="I6217">
            <v>51.382526625311101</v>
          </cell>
        </row>
        <row r="6218">
          <cell r="C6218">
            <v>6214</v>
          </cell>
          <cell r="G6218">
            <v>982.17803389699998</v>
          </cell>
          <cell r="H6218">
            <v>43.986400000000003</v>
          </cell>
          <cell r="I6218">
            <v>51.382526625311101</v>
          </cell>
        </row>
        <row r="6219">
          <cell r="C6219">
            <v>6215</v>
          </cell>
          <cell r="G6219">
            <v>982.15867997299995</v>
          </cell>
          <cell r="H6219">
            <v>43.985187840000002</v>
          </cell>
          <cell r="I6219">
            <v>51.382526625311101</v>
          </cell>
        </row>
        <row r="6220">
          <cell r="C6220">
            <v>6216</v>
          </cell>
          <cell r="G6220">
            <v>982.11852942799999</v>
          </cell>
          <cell r="H6220">
            <v>43.9846</v>
          </cell>
          <cell r="I6220">
            <v>51.382526625311101</v>
          </cell>
        </row>
        <row r="6221">
          <cell r="C6221">
            <v>6217</v>
          </cell>
          <cell r="G6221">
            <v>982.04449752300002</v>
          </cell>
          <cell r="H6221">
            <v>43.9846</v>
          </cell>
          <cell r="I6221">
            <v>51.382526625311101</v>
          </cell>
        </row>
        <row r="6222">
          <cell r="C6222">
            <v>6218</v>
          </cell>
          <cell r="G6222">
            <v>982.01374044299996</v>
          </cell>
          <cell r="H6222">
            <v>43.9846</v>
          </cell>
          <cell r="I6222">
            <v>51.382526625311101</v>
          </cell>
        </row>
        <row r="6223">
          <cell r="C6223">
            <v>6219</v>
          </cell>
          <cell r="G6223">
            <v>981.98598774000004</v>
          </cell>
          <cell r="H6223">
            <v>43.9726</v>
          </cell>
          <cell r="I6223">
            <v>51.382526625311101</v>
          </cell>
        </row>
        <row r="6224">
          <cell r="C6224">
            <v>6220</v>
          </cell>
          <cell r="G6224">
            <v>981.88657582600001</v>
          </cell>
          <cell r="H6224">
            <v>43.9726</v>
          </cell>
          <cell r="I6224">
            <v>51.382526625311101</v>
          </cell>
        </row>
        <row r="6225">
          <cell r="C6225">
            <v>6221</v>
          </cell>
          <cell r="G6225">
            <v>981.87109117599994</v>
          </cell>
          <cell r="H6225">
            <v>43.9726</v>
          </cell>
          <cell r="I6225">
            <v>51.382526625311101</v>
          </cell>
        </row>
        <row r="6226">
          <cell r="C6226">
            <v>6222</v>
          </cell>
          <cell r="G6226">
            <v>981.68659131799996</v>
          </cell>
          <cell r="H6226">
            <v>43.9726</v>
          </cell>
          <cell r="I6226">
            <v>51.382526625311101</v>
          </cell>
        </row>
        <row r="6227">
          <cell r="C6227">
            <v>6223</v>
          </cell>
          <cell r="G6227">
            <v>981.65315213999997</v>
          </cell>
          <cell r="H6227">
            <v>43.967500000000001</v>
          </cell>
          <cell r="I6227">
            <v>51.382526625311101</v>
          </cell>
        </row>
        <row r="6228">
          <cell r="C6228">
            <v>6224</v>
          </cell>
          <cell r="G6228">
            <v>981.476462395</v>
          </cell>
          <cell r="H6228">
            <v>43.967500000000001</v>
          </cell>
          <cell r="I6228">
            <v>51.382526625311101</v>
          </cell>
        </row>
        <row r="6229">
          <cell r="C6229">
            <v>6225</v>
          </cell>
          <cell r="G6229">
            <v>981.29163392000009</v>
          </cell>
          <cell r="H6229">
            <v>43.967500000000001</v>
          </cell>
          <cell r="I6229">
            <v>51.382526625311101</v>
          </cell>
        </row>
        <row r="6230">
          <cell r="C6230">
            <v>6226</v>
          </cell>
          <cell r="G6230">
            <v>981.15481579899995</v>
          </cell>
          <cell r="H6230">
            <v>43.967500000000001</v>
          </cell>
          <cell r="I6230">
            <v>51.382526625311101</v>
          </cell>
        </row>
        <row r="6231">
          <cell r="C6231">
            <v>6227</v>
          </cell>
          <cell r="G6231">
            <v>980.923069156</v>
          </cell>
          <cell r="H6231">
            <v>43.963634089999999</v>
          </cell>
          <cell r="I6231">
            <v>51.382526625311101</v>
          </cell>
        </row>
        <row r="6232">
          <cell r="C6232">
            <v>6228</v>
          </cell>
          <cell r="G6232">
            <v>980.75087620900001</v>
          </cell>
          <cell r="H6232">
            <v>43.963634089999999</v>
          </cell>
          <cell r="I6232">
            <v>51.382526625311101</v>
          </cell>
        </row>
        <row r="6233">
          <cell r="C6233">
            <v>6229</v>
          </cell>
          <cell r="G6233">
            <v>980.45110500600003</v>
          </cell>
          <cell r="H6233">
            <v>43.963634089999999</v>
          </cell>
          <cell r="I6233">
            <v>51.382526625311101</v>
          </cell>
        </row>
        <row r="6234">
          <cell r="C6234">
            <v>6230</v>
          </cell>
          <cell r="G6234">
            <v>980.42244877300004</v>
          </cell>
          <cell r="H6234">
            <v>43.963634089999999</v>
          </cell>
          <cell r="I6234">
            <v>51.382526625311101</v>
          </cell>
        </row>
        <row r="6235">
          <cell r="C6235">
            <v>6231</v>
          </cell>
          <cell r="G6235">
            <v>980.33999297000003</v>
          </cell>
          <cell r="H6235">
            <v>43.963634089999999</v>
          </cell>
          <cell r="I6235">
            <v>51.382526625311101</v>
          </cell>
        </row>
        <row r="6236">
          <cell r="C6236">
            <v>6232</v>
          </cell>
          <cell r="G6236">
            <v>980.24972231800007</v>
          </cell>
          <cell r="H6236">
            <v>43.963634089999999</v>
          </cell>
          <cell r="I6236">
            <v>51.382526625311101</v>
          </cell>
        </row>
        <row r="6237">
          <cell r="C6237">
            <v>6233</v>
          </cell>
          <cell r="G6237">
            <v>980.20069505700008</v>
          </cell>
          <cell r="H6237">
            <v>43.963634089999999</v>
          </cell>
          <cell r="I6237">
            <v>51.382526625311101</v>
          </cell>
        </row>
        <row r="6238">
          <cell r="C6238">
            <v>6234</v>
          </cell>
          <cell r="G6238">
            <v>980.16916889700008</v>
          </cell>
          <cell r="H6238">
            <v>43.962098519999998</v>
          </cell>
          <cell r="I6238">
            <v>51.382526625311101</v>
          </cell>
        </row>
        <row r="6239">
          <cell r="C6239">
            <v>6235</v>
          </cell>
          <cell r="G6239">
            <v>980.06322241299995</v>
          </cell>
          <cell r="H6239">
            <v>43.945999999999998</v>
          </cell>
          <cell r="I6239">
            <v>51.382526625311101</v>
          </cell>
        </row>
        <row r="6240">
          <cell r="C6240">
            <v>6236</v>
          </cell>
          <cell r="G6240">
            <v>980.06011273299998</v>
          </cell>
          <cell r="H6240">
            <v>43.9405</v>
          </cell>
          <cell r="I6240">
            <v>51.382526625311101</v>
          </cell>
        </row>
        <row r="6241">
          <cell r="C6241">
            <v>6237</v>
          </cell>
          <cell r="G6241">
            <v>980.05366320899998</v>
          </cell>
          <cell r="H6241">
            <v>43.9405</v>
          </cell>
          <cell r="I6241">
            <v>51.382526625311101</v>
          </cell>
        </row>
        <row r="6242">
          <cell r="C6242">
            <v>6238</v>
          </cell>
          <cell r="G6242">
            <v>980.02801145500007</v>
          </cell>
          <cell r="H6242">
            <v>43.9405</v>
          </cell>
          <cell r="I6242">
            <v>51.382526625311101</v>
          </cell>
        </row>
        <row r="6243">
          <cell r="C6243">
            <v>6239</v>
          </cell>
          <cell r="G6243">
            <v>979.916255363</v>
          </cell>
          <cell r="H6243">
            <v>43.9405</v>
          </cell>
          <cell r="I6243">
            <v>51.382526625311101</v>
          </cell>
        </row>
        <row r="6244">
          <cell r="C6244">
            <v>6240</v>
          </cell>
          <cell r="G6244">
            <v>979.88784071400005</v>
          </cell>
          <cell r="H6244">
            <v>43.9405</v>
          </cell>
          <cell r="I6244">
            <v>51.382526625311101</v>
          </cell>
        </row>
        <row r="6245">
          <cell r="C6245">
            <v>6241</v>
          </cell>
          <cell r="G6245">
            <v>979.75074427000004</v>
          </cell>
          <cell r="H6245">
            <v>43.9405</v>
          </cell>
          <cell r="I6245">
            <v>51.382526625311101</v>
          </cell>
        </row>
        <row r="6246">
          <cell r="C6246">
            <v>6242</v>
          </cell>
          <cell r="G6246">
            <v>979.71742355800006</v>
          </cell>
          <cell r="H6246">
            <v>43.9405</v>
          </cell>
          <cell r="I6246">
            <v>51.382526625311101</v>
          </cell>
        </row>
        <row r="6247">
          <cell r="C6247">
            <v>6243</v>
          </cell>
          <cell r="G6247">
            <v>979.21328712299999</v>
          </cell>
          <cell r="H6247">
            <v>43.940199999999997</v>
          </cell>
          <cell r="I6247">
            <v>51.382526625311101</v>
          </cell>
        </row>
        <row r="6248">
          <cell r="C6248">
            <v>6244</v>
          </cell>
          <cell r="G6248">
            <v>979.17715487199996</v>
          </cell>
          <cell r="H6248">
            <v>43.9375</v>
          </cell>
          <cell r="I6248">
            <v>51.382526625311101</v>
          </cell>
        </row>
        <row r="6249">
          <cell r="C6249">
            <v>6245</v>
          </cell>
          <cell r="G6249">
            <v>979.05930753400003</v>
          </cell>
          <cell r="H6249">
            <v>43.925600000000003</v>
          </cell>
          <cell r="I6249">
            <v>51.382526625311101</v>
          </cell>
        </row>
        <row r="6250">
          <cell r="C6250">
            <v>6246</v>
          </cell>
          <cell r="G6250">
            <v>979.05626471599999</v>
          </cell>
          <cell r="H6250">
            <v>43.924599999999998</v>
          </cell>
          <cell r="I6250">
            <v>51.382526625311101</v>
          </cell>
        </row>
        <row r="6251">
          <cell r="C6251">
            <v>6247</v>
          </cell>
          <cell r="G6251">
            <v>979.00535505999994</v>
          </cell>
          <cell r="H6251">
            <v>43.921100000000003</v>
          </cell>
          <cell r="I6251">
            <v>51.382526625311101</v>
          </cell>
        </row>
        <row r="6252">
          <cell r="C6252">
            <v>6248</v>
          </cell>
          <cell r="G6252">
            <v>978.96515098300006</v>
          </cell>
          <cell r="H6252">
            <v>43.921100000000003</v>
          </cell>
          <cell r="I6252">
            <v>51.382526625311101</v>
          </cell>
        </row>
        <row r="6253">
          <cell r="C6253">
            <v>6249</v>
          </cell>
          <cell r="G6253">
            <v>978.81944823499998</v>
          </cell>
          <cell r="H6253">
            <v>43.921100000000003</v>
          </cell>
          <cell r="I6253">
            <v>51.382526625311101</v>
          </cell>
        </row>
        <row r="6254">
          <cell r="C6254">
            <v>6250</v>
          </cell>
          <cell r="G6254">
            <v>978.40699387799998</v>
          </cell>
          <cell r="H6254">
            <v>43.918700000000001</v>
          </cell>
          <cell r="I6254">
            <v>51.382526625311101</v>
          </cell>
        </row>
        <row r="6255">
          <cell r="C6255">
            <v>6251</v>
          </cell>
          <cell r="G6255">
            <v>978.38896585999998</v>
          </cell>
          <cell r="H6255">
            <v>43.918700000000001</v>
          </cell>
          <cell r="I6255">
            <v>51.382526625311101</v>
          </cell>
        </row>
        <row r="6256">
          <cell r="C6256">
            <v>6252</v>
          </cell>
          <cell r="G6256">
            <v>978.23121188200003</v>
          </cell>
          <cell r="H6256">
            <v>43.918700000000001</v>
          </cell>
          <cell r="I6256">
            <v>51.382526625311101</v>
          </cell>
        </row>
        <row r="6257">
          <cell r="C6257">
            <v>6253</v>
          </cell>
          <cell r="G6257">
            <v>978.17582328000003</v>
          </cell>
          <cell r="H6257">
            <v>43.918700000000001</v>
          </cell>
          <cell r="I6257">
            <v>51.382526625311101</v>
          </cell>
        </row>
        <row r="6258">
          <cell r="C6258">
            <v>6254</v>
          </cell>
          <cell r="G6258">
            <v>978.085666038</v>
          </cell>
          <cell r="H6258">
            <v>43.918700000000001</v>
          </cell>
          <cell r="I6258">
            <v>51.382526625311101</v>
          </cell>
        </row>
        <row r="6259">
          <cell r="C6259">
            <v>6255</v>
          </cell>
          <cell r="G6259">
            <v>977.83386797599996</v>
          </cell>
          <cell r="H6259">
            <v>43.918700000000001</v>
          </cell>
          <cell r="I6259">
            <v>51.382526625311101</v>
          </cell>
        </row>
        <row r="6260">
          <cell r="C6260">
            <v>6256</v>
          </cell>
          <cell r="G6260">
            <v>977.79281456800004</v>
          </cell>
          <cell r="H6260">
            <v>43.914299999999997</v>
          </cell>
          <cell r="I6260">
            <v>51.382526625311101</v>
          </cell>
        </row>
        <row r="6261">
          <cell r="C6261">
            <v>6257</v>
          </cell>
          <cell r="G6261">
            <v>977.74685848800004</v>
          </cell>
          <cell r="H6261">
            <v>43.914299999999997</v>
          </cell>
          <cell r="I6261">
            <v>51.382526625311101</v>
          </cell>
        </row>
        <row r="6262">
          <cell r="C6262">
            <v>6258</v>
          </cell>
          <cell r="G6262">
            <v>977.627831388</v>
          </cell>
          <cell r="H6262">
            <v>43.914299999999997</v>
          </cell>
          <cell r="I6262">
            <v>51.382526625311101</v>
          </cell>
        </row>
        <row r="6263">
          <cell r="C6263">
            <v>6259</v>
          </cell>
          <cell r="G6263">
            <v>977.60167936599998</v>
          </cell>
          <cell r="H6263">
            <v>43.914299999999997</v>
          </cell>
          <cell r="I6263">
            <v>51.382526625311101</v>
          </cell>
        </row>
        <row r="6264">
          <cell r="C6264">
            <v>6260</v>
          </cell>
          <cell r="G6264">
            <v>977.58750182600011</v>
          </cell>
          <cell r="H6264">
            <v>43.913899999999998</v>
          </cell>
          <cell r="I6264">
            <v>51.382526625311101</v>
          </cell>
        </row>
        <row r="6265">
          <cell r="C6265">
            <v>6261</v>
          </cell>
          <cell r="G6265">
            <v>977.51164291600003</v>
          </cell>
          <cell r="H6265">
            <v>43.911000000000001</v>
          </cell>
          <cell r="I6265">
            <v>51.382526625311101</v>
          </cell>
        </row>
        <row r="6266">
          <cell r="C6266">
            <v>6262</v>
          </cell>
          <cell r="G6266">
            <v>977.32988152600001</v>
          </cell>
          <cell r="H6266">
            <v>43.911000000000001</v>
          </cell>
          <cell r="I6266">
            <v>51.382526625311101</v>
          </cell>
        </row>
        <row r="6267">
          <cell r="C6267">
            <v>6263</v>
          </cell>
          <cell r="G6267">
            <v>977.17398836899997</v>
          </cell>
          <cell r="H6267">
            <v>43.911000000000001</v>
          </cell>
          <cell r="I6267">
            <v>51.382526625311101</v>
          </cell>
        </row>
        <row r="6268">
          <cell r="C6268">
            <v>6264</v>
          </cell>
          <cell r="G6268">
            <v>977.07532702499998</v>
          </cell>
          <cell r="H6268">
            <v>43.910400000000003</v>
          </cell>
          <cell r="I6268">
            <v>51.382526625311101</v>
          </cell>
        </row>
        <row r="6269">
          <cell r="C6269">
            <v>6265</v>
          </cell>
          <cell r="G6269">
            <v>977.05513326799996</v>
          </cell>
          <cell r="H6269">
            <v>43.910400000000003</v>
          </cell>
          <cell r="I6269">
            <v>51.382526625311101</v>
          </cell>
        </row>
        <row r="6270">
          <cell r="C6270">
            <v>6266</v>
          </cell>
          <cell r="G6270">
            <v>976.58990648099996</v>
          </cell>
          <cell r="H6270">
            <v>43.910400000000003</v>
          </cell>
          <cell r="I6270">
            <v>51.382526625311101</v>
          </cell>
        </row>
        <row r="6271">
          <cell r="C6271">
            <v>6267</v>
          </cell>
          <cell r="G6271">
            <v>976.51014663700005</v>
          </cell>
          <cell r="H6271">
            <v>43.906300000000002</v>
          </cell>
          <cell r="I6271">
            <v>51.382526625311101</v>
          </cell>
        </row>
        <row r="6272">
          <cell r="C6272">
            <v>6268</v>
          </cell>
          <cell r="G6272">
            <v>975.94706275299995</v>
          </cell>
          <cell r="H6272">
            <v>43.906300000000002</v>
          </cell>
          <cell r="I6272">
            <v>51.382526625311101</v>
          </cell>
        </row>
        <row r="6273">
          <cell r="C6273">
            <v>6269</v>
          </cell>
          <cell r="G6273">
            <v>975.90045375999989</v>
          </cell>
          <cell r="H6273">
            <v>43.906300000000002</v>
          </cell>
          <cell r="I6273">
            <v>51.382526625311101</v>
          </cell>
        </row>
        <row r="6274">
          <cell r="C6274">
            <v>6270</v>
          </cell>
          <cell r="G6274">
            <v>975.66683805100001</v>
          </cell>
          <cell r="H6274">
            <v>43.906300000000002</v>
          </cell>
          <cell r="I6274">
            <v>51.382526625311101</v>
          </cell>
        </row>
        <row r="6275">
          <cell r="C6275">
            <v>6271</v>
          </cell>
          <cell r="G6275">
            <v>975.51585466300003</v>
          </cell>
          <cell r="H6275">
            <v>43.906300000000002</v>
          </cell>
          <cell r="I6275">
            <v>51.382526625311101</v>
          </cell>
        </row>
        <row r="6276">
          <cell r="C6276">
            <v>6272</v>
          </cell>
          <cell r="G6276">
            <v>975.41812426299998</v>
          </cell>
          <cell r="H6276">
            <v>43.906300000000002</v>
          </cell>
          <cell r="I6276">
            <v>51.382526625311101</v>
          </cell>
        </row>
        <row r="6277">
          <cell r="C6277">
            <v>6273</v>
          </cell>
          <cell r="G6277">
            <v>975.33812637699998</v>
          </cell>
          <cell r="H6277">
            <v>43.906300000000002</v>
          </cell>
          <cell r="I6277">
            <v>51.382526625311101</v>
          </cell>
        </row>
        <row r="6278">
          <cell r="C6278">
            <v>6274</v>
          </cell>
          <cell r="G6278">
            <v>975.18146904299999</v>
          </cell>
          <cell r="H6278">
            <v>43.906300000000002</v>
          </cell>
          <cell r="I6278">
            <v>51.382526625311101</v>
          </cell>
        </row>
        <row r="6279">
          <cell r="C6279">
            <v>6275</v>
          </cell>
          <cell r="G6279">
            <v>975.17997910999998</v>
          </cell>
          <cell r="H6279">
            <v>43.906300000000002</v>
          </cell>
          <cell r="I6279">
            <v>51.382526625311101</v>
          </cell>
        </row>
        <row r="6280">
          <cell r="C6280">
            <v>6276</v>
          </cell>
          <cell r="G6280">
            <v>975.12374591699995</v>
          </cell>
          <cell r="H6280">
            <v>43.906300000000002</v>
          </cell>
          <cell r="I6280">
            <v>51.382526625311101</v>
          </cell>
        </row>
        <row r="6281">
          <cell r="C6281">
            <v>6277</v>
          </cell>
          <cell r="G6281">
            <v>975.08215023899993</v>
          </cell>
          <cell r="H6281">
            <v>43.903500000000001</v>
          </cell>
          <cell r="I6281">
            <v>51.382526625311101</v>
          </cell>
        </row>
        <row r="6282">
          <cell r="C6282">
            <v>6278</v>
          </cell>
          <cell r="G6282">
            <v>975.05524806100004</v>
          </cell>
          <cell r="H6282">
            <v>43.903500000000001</v>
          </cell>
          <cell r="I6282">
            <v>51.382526625311101</v>
          </cell>
        </row>
        <row r="6283">
          <cell r="C6283">
            <v>6279</v>
          </cell>
          <cell r="G6283">
            <v>975.01315521399999</v>
          </cell>
          <cell r="H6283">
            <v>43.903500000000001</v>
          </cell>
          <cell r="I6283">
            <v>51.382526625311101</v>
          </cell>
        </row>
        <row r="6284">
          <cell r="C6284">
            <v>6280</v>
          </cell>
          <cell r="G6284">
            <v>974.86042069000007</v>
          </cell>
          <cell r="H6284">
            <v>43.903500000000001</v>
          </cell>
          <cell r="I6284">
            <v>51.382526625311101</v>
          </cell>
        </row>
        <row r="6285">
          <cell r="C6285">
            <v>6281</v>
          </cell>
          <cell r="G6285">
            <v>974.68590293099999</v>
          </cell>
          <cell r="H6285">
            <v>43.900199999999998</v>
          </cell>
          <cell r="I6285">
            <v>51.382526625311101</v>
          </cell>
        </row>
        <row r="6286">
          <cell r="C6286">
            <v>6282</v>
          </cell>
          <cell r="G6286">
            <v>974.34849269599999</v>
          </cell>
          <cell r="H6286">
            <v>43.900199999999998</v>
          </cell>
          <cell r="I6286">
            <v>51.382526625311101</v>
          </cell>
        </row>
        <row r="6287">
          <cell r="C6287">
            <v>6283</v>
          </cell>
          <cell r="G6287">
            <v>974.01040766300002</v>
          </cell>
          <cell r="H6287">
            <v>43.900199999999998</v>
          </cell>
          <cell r="I6287">
            <v>51.382526625311101</v>
          </cell>
        </row>
        <row r="6288">
          <cell r="C6288">
            <v>6284</v>
          </cell>
          <cell r="G6288">
            <v>974.00958573000003</v>
          </cell>
          <cell r="H6288">
            <v>43.900199999999998</v>
          </cell>
          <cell r="I6288">
            <v>51.382526625311101</v>
          </cell>
        </row>
        <row r="6289">
          <cell r="C6289">
            <v>6285</v>
          </cell>
          <cell r="G6289">
            <v>973.95327963700004</v>
          </cell>
          <cell r="H6289">
            <v>43.898899999999998</v>
          </cell>
          <cell r="I6289">
            <v>51.382526625311101</v>
          </cell>
        </row>
        <row r="6290">
          <cell r="C6290">
            <v>6286</v>
          </cell>
          <cell r="G6290">
            <v>973.88309355700005</v>
          </cell>
          <cell r="H6290">
            <v>43.898899999999998</v>
          </cell>
          <cell r="I6290">
            <v>51.382526625311101</v>
          </cell>
        </row>
        <row r="6291">
          <cell r="C6291">
            <v>6287</v>
          </cell>
          <cell r="G6291">
            <v>973.8604456889999</v>
          </cell>
          <cell r="H6291">
            <v>43.898899999999998</v>
          </cell>
          <cell r="I6291">
            <v>51.382526625311101</v>
          </cell>
        </row>
        <row r="6292">
          <cell r="C6292">
            <v>6288</v>
          </cell>
          <cell r="G6292">
            <v>973.85668568700009</v>
          </cell>
          <cell r="H6292">
            <v>43.898899999999998</v>
          </cell>
          <cell r="I6292">
            <v>51.382526625311101</v>
          </cell>
        </row>
        <row r="6293">
          <cell r="C6293">
            <v>6289</v>
          </cell>
          <cell r="G6293">
            <v>973.83587268000008</v>
          </cell>
          <cell r="H6293">
            <v>43.898899999999998</v>
          </cell>
          <cell r="I6293">
            <v>51.382526625311101</v>
          </cell>
        </row>
        <row r="6294">
          <cell r="C6294">
            <v>6290</v>
          </cell>
          <cell r="G6294">
            <v>973.54232725600002</v>
          </cell>
          <cell r="H6294">
            <v>43.898899999999998</v>
          </cell>
          <cell r="I6294">
            <v>51.382526625311101</v>
          </cell>
        </row>
        <row r="6295">
          <cell r="C6295">
            <v>6291</v>
          </cell>
          <cell r="G6295">
            <v>973.48925896899993</v>
          </cell>
          <cell r="H6295">
            <v>43.898899999999998</v>
          </cell>
          <cell r="I6295">
            <v>51.382526625311101</v>
          </cell>
        </row>
        <row r="6296">
          <cell r="C6296">
            <v>6292</v>
          </cell>
          <cell r="G6296">
            <v>973.341916384</v>
          </cell>
          <cell r="H6296">
            <v>43.898899999999998</v>
          </cell>
          <cell r="I6296">
            <v>51.382526625311101</v>
          </cell>
        </row>
        <row r="6297">
          <cell r="C6297">
            <v>6293</v>
          </cell>
          <cell r="G6297">
            <v>973.25225253999997</v>
          </cell>
          <cell r="H6297">
            <v>43.898899999999998</v>
          </cell>
          <cell r="I6297">
            <v>51.382526625311101</v>
          </cell>
        </row>
        <row r="6298">
          <cell r="C6298">
            <v>6294</v>
          </cell>
          <cell r="G6298">
            <v>973.15201689100002</v>
          </cell>
          <cell r="H6298">
            <v>43.895499999999998</v>
          </cell>
          <cell r="I6298">
            <v>51.382526625311101</v>
          </cell>
        </row>
        <row r="6299">
          <cell r="C6299">
            <v>6295</v>
          </cell>
          <cell r="G6299">
            <v>973.15088511100009</v>
          </cell>
          <cell r="H6299">
            <v>43.895099999999999</v>
          </cell>
          <cell r="I6299">
            <v>51.382526625311101</v>
          </cell>
        </row>
        <row r="6300">
          <cell r="C6300">
            <v>6296</v>
          </cell>
          <cell r="G6300">
            <v>973.10244013799991</v>
          </cell>
          <cell r="H6300">
            <v>43.895099999999999</v>
          </cell>
          <cell r="I6300">
            <v>51.382526625311101</v>
          </cell>
        </row>
        <row r="6301">
          <cell r="C6301">
            <v>6297</v>
          </cell>
          <cell r="G6301">
            <v>973.0924083079999</v>
          </cell>
          <cell r="H6301">
            <v>43.890900000000002</v>
          </cell>
          <cell r="I6301">
            <v>51.382526625311101</v>
          </cell>
        </row>
        <row r="6302">
          <cell r="C6302">
            <v>6298</v>
          </cell>
          <cell r="G6302">
            <v>973.04657058499993</v>
          </cell>
          <cell r="H6302">
            <v>43.879899999999999</v>
          </cell>
          <cell r="I6302">
            <v>51.382526625311101</v>
          </cell>
        </row>
        <row r="6303">
          <cell r="C6303">
            <v>6299</v>
          </cell>
          <cell r="G6303">
            <v>972.96206062400006</v>
          </cell>
          <cell r="H6303">
            <v>43.875300000000003</v>
          </cell>
          <cell r="I6303">
            <v>51.382526625311101</v>
          </cell>
        </row>
        <row r="6304">
          <cell r="C6304">
            <v>6300</v>
          </cell>
          <cell r="G6304">
            <v>972.90718504799997</v>
          </cell>
          <cell r="H6304">
            <v>43.875300000000003</v>
          </cell>
          <cell r="I6304">
            <v>51.382526625311101</v>
          </cell>
        </row>
        <row r="6305">
          <cell r="C6305">
            <v>6301</v>
          </cell>
          <cell r="G6305">
            <v>972.64761060500007</v>
          </cell>
          <cell r="H6305">
            <v>43.875300000000003</v>
          </cell>
          <cell r="I6305">
            <v>51.382526625311101</v>
          </cell>
        </row>
        <row r="6306">
          <cell r="C6306">
            <v>6302</v>
          </cell>
          <cell r="G6306">
            <v>972.54160503399999</v>
          </cell>
          <cell r="H6306">
            <v>43.875300000000003</v>
          </cell>
          <cell r="I6306">
            <v>51.382526625311101</v>
          </cell>
        </row>
        <row r="6307">
          <cell r="C6307">
            <v>6303</v>
          </cell>
          <cell r="G6307">
            <v>972.39345006299993</v>
          </cell>
          <cell r="H6307">
            <v>43.875300000000003</v>
          </cell>
          <cell r="I6307">
            <v>51.382526625311101</v>
          </cell>
        </row>
        <row r="6308">
          <cell r="C6308">
            <v>6304</v>
          </cell>
          <cell r="G6308">
            <v>972.36517353900001</v>
          </cell>
          <cell r="H6308">
            <v>43.875300000000003</v>
          </cell>
          <cell r="I6308">
            <v>51.382526625311101</v>
          </cell>
        </row>
        <row r="6309">
          <cell r="C6309">
            <v>6305</v>
          </cell>
          <cell r="G6309">
            <v>972.35058755299997</v>
          </cell>
          <cell r="H6309">
            <v>43.875300000000003</v>
          </cell>
          <cell r="I6309">
            <v>51.382526625311101</v>
          </cell>
        </row>
        <row r="6310">
          <cell r="C6310">
            <v>6306</v>
          </cell>
          <cell r="G6310">
            <v>972.33327635599994</v>
          </cell>
          <cell r="H6310">
            <v>43.875300000000003</v>
          </cell>
          <cell r="I6310">
            <v>51.382526625311101</v>
          </cell>
        </row>
        <row r="6311">
          <cell r="C6311">
            <v>6307</v>
          </cell>
          <cell r="G6311">
            <v>972.16161998300004</v>
          </cell>
          <cell r="H6311">
            <v>43.875300000000003</v>
          </cell>
          <cell r="I6311">
            <v>51.382526625311101</v>
          </cell>
        </row>
        <row r="6312">
          <cell r="C6312">
            <v>6308</v>
          </cell>
          <cell r="G6312">
            <v>972.02308487200003</v>
          </cell>
          <cell r="H6312">
            <v>43.875300000000003</v>
          </cell>
          <cell r="I6312">
            <v>51.382526625311101</v>
          </cell>
        </row>
        <row r="6313">
          <cell r="C6313">
            <v>6309</v>
          </cell>
          <cell r="G6313">
            <v>971.77678044200002</v>
          </cell>
          <cell r="H6313">
            <v>43.874099999999999</v>
          </cell>
          <cell r="I6313">
            <v>51.382526625311101</v>
          </cell>
        </row>
        <row r="6314">
          <cell r="C6314">
            <v>6310</v>
          </cell>
          <cell r="G6314">
            <v>971.74139341699993</v>
          </cell>
          <cell r="H6314">
            <v>43.874099999999999</v>
          </cell>
          <cell r="I6314">
            <v>51.382526625311101</v>
          </cell>
        </row>
        <row r="6315">
          <cell r="C6315">
            <v>6311</v>
          </cell>
          <cell r="G6315">
            <v>971.74035360200003</v>
          </cell>
          <cell r="H6315">
            <v>43.873199999999997</v>
          </cell>
          <cell r="I6315">
            <v>51.382526625311101</v>
          </cell>
        </row>
        <row r="6316">
          <cell r="C6316">
            <v>6312</v>
          </cell>
          <cell r="G6316">
            <v>971.68038023899999</v>
          </cell>
          <cell r="H6316">
            <v>43.865299999999998</v>
          </cell>
          <cell r="I6316">
            <v>51.382526625311101</v>
          </cell>
        </row>
        <row r="6317">
          <cell r="C6317">
            <v>6313</v>
          </cell>
          <cell r="G6317">
            <v>971.43100259199991</v>
          </cell>
          <cell r="H6317">
            <v>43.860799999999998</v>
          </cell>
          <cell r="I6317">
            <v>51.382526625311101</v>
          </cell>
        </row>
        <row r="6318">
          <cell r="C6318">
            <v>6314</v>
          </cell>
          <cell r="G6318">
            <v>971.36754602899998</v>
          </cell>
          <cell r="H6318">
            <v>43.860799999999998</v>
          </cell>
          <cell r="I6318">
            <v>51.382526625311101</v>
          </cell>
        </row>
        <row r="6319">
          <cell r="C6319">
            <v>6315</v>
          </cell>
          <cell r="G6319">
            <v>970.96080101500002</v>
          </cell>
          <cell r="H6319">
            <v>43.860799999999998</v>
          </cell>
          <cell r="I6319">
            <v>51.382526625311101</v>
          </cell>
        </row>
        <row r="6320">
          <cell r="C6320">
            <v>6316</v>
          </cell>
          <cell r="G6320">
            <v>970.80704146699998</v>
          </cell>
          <cell r="H6320">
            <v>43.859400000000001</v>
          </cell>
          <cell r="I6320">
            <v>51.382526625311101</v>
          </cell>
        </row>
        <row r="6321">
          <cell r="C6321">
            <v>6317</v>
          </cell>
          <cell r="G6321">
            <v>970.76806674800002</v>
          </cell>
          <cell r="H6321">
            <v>43.859400000000001</v>
          </cell>
          <cell r="I6321">
            <v>51.382526625311101</v>
          </cell>
        </row>
        <row r="6322">
          <cell r="C6322">
            <v>6318</v>
          </cell>
          <cell r="G6322">
            <v>970.73999644599996</v>
          </cell>
          <cell r="H6322">
            <v>43.859400000000001</v>
          </cell>
          <cell r="I6322">
            <v>51.382526625311101</v>
          </cell>
        </row>
        <row r="6323">
          <cell r="C6323">
            <v>6319</v>
          </cell>
          <cell r="G6323">
            <v>970.67982827900005</v>
          </cell>
          <cell r="H6323">
            <v>43.859400000000001</v>
          </cell>
          <cell r="I6323">
            <v>51.382526625311101</v>
          </cell>
        </row>
        <row r="6324">
          <cell r="C6324">
            <v>6320</v>
          </cell>
          <cell r="G6324">
            <v>970.57067991600002</v>
          </cell>
          <cell r="H6324">
            <v>43.859400000000001</v>
          </cell>
          <cell r="I6324">
            <v>51.382526625311101</v>
          </cell>
        </row>
        <row r="6325">
          <cell r="C6325">
            <v>6321</v>
          </cell>
          <cell r="G6325">
            <v>970.36029327899996</v>
          </cell>
          <cell r="H6325">
            <v>43.859400000000001</v>
          </cell>
          <cell r="I6325">
            <v>51.382526625311101</v>
          </cell>
        </row>
        <row r="6326">
          <cell r="C6326">
            <v>6322</v>
          </cell>
          <cell r="G6326">
            <v>970.20594814600008</v>
          </cell>
          <cell r="H6326">
            <v>43.859000000000002</v>
          </cell>
          <cell r="I6326">
            <v>51.382526625311101</v>
          </cell>
        </row>
        <row r="6327">
          <cell r="C6327">
            <v>6323</v>
          </cell>
          <cell r="G6327">
            <v>970.15030925999997</v>
          </cell>
          <cell r="H6327">
            <v>43.857999999999997</v>
          </cell>
          <cell r="I6327">
            <v>51.382526625311101</v>
          </cell>
        </row>
        <row r="6328">
          <cell r="C6328">
            <v>6324</v>
          </cell>
          <cell r="G6328">
            <v>970.145254142</v>
          </cell>
          <cell r="H6328">
            <v>43.857999999999997</v>
          </cell>
          <cell r="I6328">
            <v>51.382526625311101</v>
          </cell>
        </row>
        <row r="6329">
          <cell r="C6329">
            <v>6325</v>
          </cell>
          <cell r="G6329">
            <v>969.91976380300002</v>
          </cell>
          <cell r="H6329">
            <v>43.856499999999997</v>
          </cell>
          <cell r="I6329">
            <v>51.382526625311101</v>
          </cell>
        </row>
        <row r="6330">
          <cell r="C6330">
            <v>6326</v>
          </cell>
          <cell r="G6330">
            <v>969.80741796999996</v>
          </cell>
          <cell r="H6330">
            <v>43.856499999999997</v>
          </cell>
          <cell r="I6330">
            <v>51.382526625311101</v>
          </cell>
        </row>
        <row r="6331">
          <cell r="C6331">
            <v>6327</v>
          </cell>
          <cell r="G6331">
            <v>969.79837022699996</v>
          </cell>
          <cell r="H6331">
            <v>43.852200000000003</v>
          </cell>
          <cell r="I6331">
            <v>51.382526625311101</v>
          </cell>
        </row>
        <row r="6332">
          <cell r="C6332">
            <v>6328</v>
          </cell>
          <cell r="G6332">
            <v>969.71762640099996</v>
          </cell>
          <cell r="H6332">
            <v>43.849299999999999</v>
          </cell>
          <cell r="I6332">
            <v>51.382526625311101</v>
          </cell>
        </row>
        <row r="6333">
          <cell r="C6333">
            <v>6329</v>
          </cell>
          <cell r="G6333">
            <v>969.65061791000005</v>
          </cell>
          <cell r="H6333">
            <v>43.849299999999999</v>
          </cell>
          <cell r="I6333">
            <v>51.382526625311101</v>
          </cell>
        </row>
        <row r="6334">
          <cell r="C6334">
            <v>6330</v>
          </cell>
          <cell r="G6334">
            <v>969.64355133399999</v>
          </cell>
          <cell r="H6334">
            <v>43.849200000000003</v>
          </cell>
          <cell r="I6334">
            <v>51.382526625311101</v>
          </cell>
        </row>
        <row r="6335">
          <cell r="C6335">
            <v>6331</v>
          </cell>
          <cell r="G6335">
            <v>969.41401382399999</v>
          </cell>
          <cell r="H6335">
            <v>43.849200000000003</v>
          </cell>
          <cell r="I6335">
            <v>51.382526625311101</v>
          </cell>
        </row>
        <row r="6336">
          <cell r="C6336">
            <v>6332</v>
          </cell>
          <cell r="G6336">
            <v>969.33990050099999</v>
          </cell>
          <cell r="H6336">
            <v>43.849200000000003</v>
          </cell>
          <cell r="I6336">
            <v>51.382526625311101</v>
          </cell>
        </row>
        <row r="6337">
          <cell r="C6337">
            <v>6333</v>
          </cell>
          <cell r="G6337">
            <v>969.26614129500001</v>
          </cell>
          <cell r="H6337">
            <v>43.849200000000003</v>
          </cell>
          <cell r="I6337">
            <v>51.382526625311101</v>
          </cell>
        </row>
        <row r="6338">
          <cell r="C6338">
            <v>6334</v>
          </cell>
          <cell r="G6338">
            <v>969.11668255300003</v>
          </cell>
          <cell r="H6338">
            <v>43.849200000000003</v>
          </cell>
          <cell r="I6338">
            <v>51.382526625311101</v>
          </cell>
        </row>
        <row r="6339">
          <cell r="C6339">
            <v>6335</v>
          </cell>
          <cell r="G6339">
            <v>969.03769616199997</v>
          </cell>
          <cell r="H6339">
            <v>43.849200000000003</v>
          </cell>
          <cell r="I6339">
            <v>51.382526625311101</v>
          </cell>
        </row>
        <row r="6340">
          <cell r="C6340">
            <v>6336</v>
          </cell>
          <cell r="G6340">
            <v>968.9399492340001</v>
          </cell>
          <cell r="H6340">
            <v>43.849200000000003</v>
          </cell>
          <cell r="I6340">
            <v>51.382526625311101</v>
          </cell>
        </row>
        <row r="6341">
          <cell r="C6341">
            <v>6337</v>
          </cell>
          <cell r="G6341">
            <v>968.91160655400006</v>
          </cell>
          <cell r="H6341">
            <v>43.849200000000003</v>
          </cell>
          <cell r="I6341">
            <v>51.382526625311101</v>
          </cell>
        </row>
        <row r="6342">
          <cell r="C6342">
            <v>6338</v>
          </cell>
          <cell r="G6342">
            <v>968.82009245100005</v>
          </cell>
          <cell r="H6342">
            <v>43.848199999999999</v>
          </cell>
          <cell r="I6342">
            <v>51.382526625311101</v>
          </cell>
        </row>
        <row r="6343">
          <cell r="C6343">
            <v>6339</v>
          </cell>
          <cell r="G6343">
            <v>968.81864033500005</v>
          </cell>
          <cell r="H6343">
            <v>43.848199999999999</v>
          </cell>
          <cell r="I6343">
            <v>51.382526625311101</v>
          </cell>
        </row>
        <row r="6344">
          <cell r="C6344">
            <v>6340</v>
          </cell>
          <cell r="G6344">
            <v>968.79795722300003</v>
          </cell>
          <cell r="H6344">
            <v>43.841999999999999</v>
          </cell>
          <cell r="I6344">
            <v>51.382526625311101</v>
          </cell>
        </row>
        <row r="6345">
          <cell r="C6345">
            <v>6341</v>
          </cell>
          <cell r="G6345">
            <v>968.75028135800005</v>
          </cell>
          <cell r="H6345">
            <v>43.841999999999999</v>
          </cell>
          <cell r="I6345">
            <v>51.382526625311101</v>
          </cell>
        </row>
        <row r="6346">
          <cell r="C6346">
            <v>6342</v>
          </cell>
          <cell r="G6346">
            <v>968.7260420209999</v>
          </cell>
          <cell r="H6346">
            <v>43.841999999999999</v>
          </cell>
          <cell r="I6346">
            <v>51.382526625311101</v>
          </cell>
        </row>
        <row r="6347">
          <cell r="C6347">
            <v>6343</v>
          </cell>
          <cell r="G6347">
            <v>968.50799154900005</v>
          </cell>
          <cell r="H6347">
            <v>43.841999999999999</v>
          </cell>
          <cell r="I6347">
            <v>51.382526625311101</v>
          </cell>
        </row>
        <row r="6348">
          <cell r="C6348">
            <v>6344</v>
          </cell>
          <cell r="G6348">
            <v>968.37177388500004</v>
          </cell>
          <cell r="H6348">
            <v>43.841999999999999</v>
          </cell>
          <cell r="I6348">
            <v>51.382526625311101</v>
          </cell>
        </row>
        <row r="6349">
          <cell r="C6349">
            <v>6345</v>
          </cell>
          <cell r="G6349">
            <v>968.24725492300001</v>
          </cell>
          <cell r="H6349">
            <v>43.841999999999999</v>
          </cell>
          <cell r="I6349">
            <v>51.382526625311101</v>
          </cell>
        </row>
        <row r="6350">
          <cell r="C6350">
            <v>6346</v>
          </cell>
          <cell r="G6350">
            <v>968.23031958799993</v>
          </cell>
          <cell r="H6350">
            <v>43.832389130000003</v>
          </cell>
          <cell r="I6350">
            <v>51.382526625311101</v>
          </cell>
        </row>
        <row r="6351">
          <cell r="C6351">
            <v>6347</v>
          </cell>
          <cell r="G6351">
            <v>968.21473043399999</v>
          </cell>
          <cell r="H6351">
            <v>43.822699999999998</v>
          </cell>
          <cell r="I6351">
            <v>51.382526625311101</v>
          </cell>
        </row>
        <row r="6352">
          <cell r="C6352">
            <v>6348</v>
          </cell>
          <cell r="G6352">
            <v>968.19625239499999</v>
          </cell>
          <cell r="H6352">
            <v>43.822699999999998</v>
          </cell>
          <cell r="I6352">
            <v>51.382526625311101</v>
          </cell>
        </row>
        <row r="6353">
          <cell r="C6353">
            <v>6349</v>
          </cell>
          <cell r="G6353">
            <v>968.08537938000006</v>
          </cell>
          <cell r="H6353">
            <v>43.822699999999998</v>
          </cell>
          <cell r="I6353">
            <v>51.382526625311101</v>
          </cell>
        </row>
        <row r="6354">
          <cell r="C6354">
            <v>6350</v>
          </cell>
          <cell r="G6354">
            <v>967.96721500199999</v>
          </cell>
          <cell r="H6354">
            <v>43.822699999999998</v>
          </cell>
          <cell r="I6354">
            <v>51.382526625311101</v>
          </cell>
        </row>
        <row r="6355">
          <cell r="C6355">
            <v>6351</v>
          </cell>
          <cell r="G6355">
            <v>967.89268143499999</v>
          </cell>
          <cell r="H6355">
            <v>43.822699999999998</v>
          </cell>
          <cell r="I6355">
            <v>51.382526625311101</v>
          </cell>
        </row>
        <row r="6356">
          <cell r="C6356">
            <v>6352</v>
          </cell>
          <cell r="G6356">
            <v>967.88546761199996</v>
          </cell>
          <cell r="H6356">
            <v>43.822699999999998</v>
          </cell>
          <cell r="I6356">
            <v>51.382526625311101</v>
          </cell>
        </row>
        <row r="6357">
          <cell r="C6357">
            <v>6353</v>
          </cell>
          <cell r="G6357">
            <v>967.83567024299998</v>
          </cell>
          <cell r="H6357">
            <v>43.814100000000003</v>
          </cell>
          <cell r="I6357">
            <v>51.382526625311101</v>
          </cell>
        </row>
        <row r="6358">
          <cell r="C6358">
            <v>6354</v>
          </cell>
          <cell r="G6358">
            <v>967.79720508399998</v>
          </cell>
          <cell r="H6358">
            <v>43.814100000000003</v>
          </cell>
          <cell r="I6358">
            <v>51.382526625311101</v>
          </cell>
        </row>
        <row r="6359">
          <cell r="C6359">
            <v>6355</v>
          </cell>
          <cell r="G6359">
            <v>967.79360241100005</v>
          </cell>
          <cell r="H6359">
            <v>43.814100000000003</v>
          </cell>
          <cell r="I6359">
            <v>51.382526625311101</v>
          </cell>
        </row>
        <row r="6360">
          <cell r="C6360">
            <v>6356</v>
          </cell>
          <cell r="G6360">
            <v>967.77334612999994</v>
          </cell>
          <cell r="H6360">
            <v>43.814100000000003</v>
          </cell>
          <cell r="I6360">
            <v>51.382526625311101</v>
          </cell>
        </row>
        <row r="6361">
          <cell r="C6361">
            <v>6357</v>
          </cell>
          <cell r="G6361">
            <v>967.74499971799992</v>
          </cell>
          <cell r="H6361">
            <v>43.814100000000003</v>
          </cell>
          <cell r="I6361">
            <v>51.382526625311101</v>
          </cell>
        </row>
        <row r="6362">
          <cell r="C6362">
            <v>6358</v>
          </cell>
          <cell r="G6362">
            <v>967.51184870400004</v>
          </cell>
          <cell r="H6362">
            <v>43.814100000000003</v>
          </cell>
          <cell r="I6362">
            <v>51.382526625311101</v>
          </cell>
        </row>
        <row r="6363">
          <cell r="C6363">
            <v>6359</v>
          </cell>
          <cell r="G6363">
            <v>967.43548792999991</v>
          </cell>
          <cell r="H6363">
            <v>43.814100000000003</v>
          </cell>
          <cell r="I6363">
            <v>51.382526625311101</v>
          </cell>
        </row>
        <row r="6364">
          <cell r="C6364">
            <v>6360</v>
          </cell>
          <cell r="G6364">
            <v>967.17189050700006</v>
          </cell>
          <cell r="H6364">
            <v>43.798400000000001</v>
          </cell>
          <cell r="I6364">
            <v>51.382526625311101</v>
          </cell>
        </row>
        <row r="6365">
          <cell r="C6365">
            <v>6361</v>
          </cell>
          <cell r="G6365">
            <v>966.92613570700007</v>
          </cell>
          <cell r="H6365">
            <v>43.797899999999998</v>
          </cell>
          <cell r="I6365">
            <v>51.382526625311101</v>
          </cell>
        </row>
        <row r="6366">
          <cell r="C6366">
            <v>6362</v>
          </cell>
          <cell r="G6366">
            <v>966.85411452099993</v>
          </cell>
          <cell r="H6366">
            <v>43.796100000000003</v>
          </cell>
          <cell r="I6366">
            <v>51.382526625311101</v>
          </cell>
        </row>
        <row r="6367">
          <cell r="C6367">
            <v>6363</v>
          </cell>
          <cell r="G6367">
            <v>966.68371964999994</v>
          </cell>
          <cell r="H6367">
            <v>43.796100000000003</v>
          </cell>
          <cell r="I6367">
            <v>51.382526625311101</v>
          </cell>
        </row>
        <row r="6368">
          <cell r="C6368">
            <v>6364</v>
          </cell>
          <cell r="G6368">
            <v>966.65738432299997</v>
          </cell>
          <cell r="H6368">
            <v>43.791499999999999</v>
          </cell>
          <cell r="I6368">
            <v>51.382526625311101</v>
          </cell>
        </row>
        <row r="6369">
          <cell r="C6369">
            <v>6365</v>
          </cell>
          <cell r="G6369">
            <v>966.63459957299995</v>
          </cell>
          <cell r="H6369">
            <v>43.790399999999998</v>
          </cell>
          <cell r="I6369">
            <v>51.382526625311101</v>
          </cell>
        </row>
        <row r="6370">
          <cell r="C6370">
            <v>6366</v>
          </cell>
          <cell r="G6370">
            <v>966.60510361399997</v>
          </cell>
          <cell r="H6370">
            <v>43.790399999999998</v>
          </cell>
          <cell r="I6370">
            <v>51.382526625311101</v>
          </cell>
        </row>
        <row r="6371">
          <cell r="C6371">
            <v>6367</v>
          </cell>
          <cell r="G6371">
            <v>966.54916434200004</v>
          </cell>
          <cell r="H6371">
            <v>43.790399999999998</v>
          </cell>
          <cell r="I6371">
            <v>51.382526625311101</v>
          </cell>
        </row>
        <row r="6372">
          <cell r="C6372">
            <v>6368</v>
          </cell>
          <cell r="G6372">
            <v>966.50864335599999</v>
          </cell>
          <cell r="H6372">
            <v>43.790399999999998</v>
          </cell>
          <cell r="I6372">
            <v>51.382526625311101</v>
          </cell>
        </row>
        <row r="6373">
          <cell r="C6373">
            <v>6369</v>
          </cell>
          <cell r="G6373">
            <v>966.44967584000005</v>
          </cell>
          <cell r="H6373">
            <v>43.790399999999998</v>
          </cell>
          <cell r="I6373">
            <v>51.382526625311101</v>
          </cell>
        </row>
        <row r="6374">
          <cell r="C6374">
            <v>6370</v>
          </cell>
          <cell r="G6374">
            <v>966.35665497799994</v>
          </cell>
          <cell r="H6374">
            <v>43.790399999999998</v>
          </cell>
          <cell r="I6374">
            <v>51.382526625311101</v>
          </cell>
        </row>
        <row r="6375">
          <cell r="C6375">
            <v>6371</v>
          </cell>
          <cell r="G6375">
            <v>966.23571758499997</v>
          </cell>
          <cell r="H6375">
            <v>43.790399999999998</v>
          </cell>
          <cell r="I6375">
            <v>51.382526625311101</v>
          </cell>
        </row>
        <row r="6376">
          <cell r="C6376">
            <v>6372</v>
          </cell>
          <cell r="G6376">
            <v>966.08205492000002</v>
          </cell>
          <cell r="H6376">
            <v>43.787999999999997</v>
          </cell>
          <cell r="I6376">
            <v>51.382526625311101</v>
          </cell>
        </row>
        <row r="6377">
          <cell r="C6377">
            <v>6373</v>
          </cell>
          <cell r="G6377">
            <v>966.01190466100002</v>
          </cell>
          <cell r="H6377">
            <v>43.787999999999997</v>
          </cell>
          <cell r="I6377">
            <v>51.382526625311101</v>
          </cell>
        </row>
        <row r="6378">
          <cell r="C6378">
            <v>6374</v>
          </cell>
          <cell r="G6378">
            <v>966.00351926199994</v>
          </cell>
          <cell r="H6378">
            <v>43.787999999999997</v>
          </cell>
          <cell r="I6378">
            <v>51.382526625311101</v>
          </cell>
        </row>
        <row r="6379">
          <cell r="C6379">
            <v>6375</v>
          </cell>
          <cell r="G6379">
            <v>965.74335165499997</v>
          </cell>
          <cell r="H6379">
            <v>43.787999999999997</v>
          </cell>
          <cell r="I6379">
            <v>51.382526625311101</v>
          </cell>
        </row>
        <row r="6380">
          <cell r="C6380">
            <v>6376</v>
          </cell>
          <cell r="G6380">
            <v>965.71333998299997</v>
          </cell>
          <cell r="H6380">
            <v>43.787999999999997</v>
          </cell>
          <cell r="I6380">
            <v>51.382526625311101</v>
          </cell>
        </row>
        <row r="6381">
          <cell r="C6381">
            <v>6377</v>
          </cell>
          <cell r="G6381">
            <v>965.45450300499999</v>
          </cell>
          <cell r="H6381">
            <v>43.78255789</v>
          </cell>
          <cell r="I6381">
            <v>51.382526625311101</v>
          </cell>
        </row>
        <row r="6382">
          <cell r="C6382">
            <v>6378</v>
          </cell>
          <cell r="G6382">
            <v>965.43896627300001</v>
          </cell>
          <cell r="H6382">
            <v>43.780500000000004</v>
          </cell>
          <cell r="I6382">
            <v>51.382526625311101</v>
          </cell>
        </row>
        <row r="6383">
          <cell r="C6383">
            <v>6379</v>
          </cell>
          <cell r="G6383">
            <v>965.12701549100007</v>
          </cell>
          <cell r="H6383">
            <v>43.780500000000004</v>
          </cell>
          <cell r="I6383">
            <v>51.382526625311101</v>
          </cell>
        </row>
        <row r="6384">
          <cell r="C6384">
            <v>6380</v>
          </cell>
          <cell r="G6384">
            <v>964.63769819799995</v>
          </cell>
          <cell r="H6384">
            <v>43.780500000000004</v>
          </cell>
          <cell r="I6384">
            <v>51.382526625311101</v>
          </cell>
        </row>
        <row r="6385">
          <cell r="C6385">
            <v>6381</v>
          </cell>
          <cell r="G6385">
            <v>964.27787089999993</v>
          </cell>
          <cell r="H6385">
            <v>43.780500000000004</v>
          </cell>
          <cell r="I6385">
            <v>51.382526625311101</v>
          </cell>
        </row>
        <row r="6386">
          <cell r="C6386">
            <v>6382</v>
          </cell>
          <cell r="G6386">
            <v>964.240593859</v>
          </cell>
          <cell r="H6386">
            <v>43.780500000000004</v>
          </cell>
          <cell r="I6386">
            <v>51.382526625311101</v>
          </cell>
        </row>
        <row r="6387">
          <cell r="C6387">
            <v>6383</v>
          </cell>
          <cell r="G6387">
            <v>964.07458644999997</v>
          </cell>
          <cell r="H6387">
            <v>43.780500000000004</v>
          </cell>
          <cell r="I6387">
            <v>51.382526625311101</v>
          </cell>
        </row>
        <row r="6388">
          <cell r="C6388">
            <v>6384</v>
          </cell>
          <cell r="G6388">
            <v>964.05944135800007</v>
          </cell>
          <cell r="H6388">
            <v>43.780500000000004</v>
          </cell>
          <cell r="I6388">
            <v>51.382526625311101</v>
          </cell>
        </row>
        <row r="6389">
          <cell r="C6389">
            <v>6385</v>
          </cell>
          <cell r="G6389">
            <v>964.02664599000002</v>
          </cell>
          <cell r="H6389">
            <v>43.780500000000004</v>
          </cell>
          <cell r="I6389">
            <v>51.382526625311101</v>
          </cell>
        </row>
        <row r="6390">
          <cell r="C6390">
            <v>6386</v>
          </cell>
          <cell r="G6390">
            <v>964.01914230600005</v>
          </cell>
          <cell r="H6390">
            <v>43.780500000000004</v>
          </cell>
          <cell r="I6390">
            <v>51.382526625311101</v>
          </cell>
        </row>
        <row r="6391">
          <cell r="C6391">
            <v>6387</v>
          </cell>
          <cell r="G6391">
            <v>963.83718872199995</v>
          </cell>
          <cell r="H6391">
            <v>43.7804</v>
          </cell>
          <cell r="I6391">
            <v>51.382526625311101</v>
          </cell>
        </row>
        <row r="6392">
          <cell r="C6392">
            <v>6388</v>
          </cell>
          <cell r="G6392">
            <v>963.82965608300003</v>
          </cell>
          <cell r="H6392">
            <v>43.7804</v>
          </cell>
          <cell r="I6392">
            <v>51.382526625311101</v>
          </cell>
        </row>
        <row r="6393">
          <cell r="C6393">
            <v>6389</v>
          </cell>
          <cell r="G6393">
            <v>963.82685537200007</v>
          </cell>
          <cell r="H6393">
            <v>43.7682</v>
          </cell>
          <cell r="I6393">
            <v>51.382526625311101</v>
          </cell>
        </row>
        <row r="6394">
          <cell r="C6394">
            <v>6390</v>
          </cell>
          <cell r="G6394">
            <v>963.651450318</v>
          </cell>
          <cell r="H6394">
            <v>43.7682</v>
          </cell>
          <cell r="I6394">
            <v>51.382526625311101</v>
          </cell>
        </row>
        <row r="6395">
          <cell r="C6395">
            <v>6391</v>
          </cell>
          <cell r="G6395">
            <v>963.59392416900005</v>
          </cell>
          <cell r="H6395">
            <v>43.7682</v>
          </cell>
          <cell r="I6395">
            <v>51.382526625311101</v>
          </cell>
        </row>
        <row r="6396">
          <cell r="C6396">
            <v>6392</v>
          </cell>
          <cell r="G6396">
            <v>963.45515161200001</v>
          </cell>
          <cell r="H6396">
            <v>43.7682</v>
          </cell>
          <cell r="I6396">
            <v>51.382526625311101</v>
          </cell>
        </row>
        <row r="6397">
          <cell r="C6397">
            <v>6393</v>
          </cell>
          <cell r="G6397">
            <v>963.38415883200003</v>
          </cell>
          <cell r="H6397">
            <v>43.7682</v>
          </cell>
          <cell r="I6397">
            <v>51.382526625311101</v>
          </cell>
        </row>
        <row r="6398">
          <cell r="C6398">
            <v>6394</v>
          </cell>
          <cell r="G6398">
            <v>963.29452239000011</v>
          </cell>
          <cell r="H6398">
            <v>43.7682</v>
          </cell>
          <cell r="I6398">
            <v>51.382526625311101</v>
          </cell>
        </row>
        <row r="6399">
          <cell r="C6399">
            <v>6395</v>
          </cell>
          <cell r="G6399">
            <v>963.23647503900008</v>
          </cell>
          <cell r="H6399">
            <v>43.7682</v>
          </cell>
          <cell r="I6399">
            <v>51.382526625311101</v>
          </cell>
        </row>
        <row r="6400">
          <cell r="C6400">
            <v>6396</v>
          </cell>
          <cell r="G6400">
            <v>963.16887659899999</v>
          </cell>
          <cell r="H6400">
            <v>43.768164229999996</v>
          </cell>
          <cell r="I6400">
            <v>51.382526625311101</v>
          </cell>
        </row>
        <row r="6401">
          <cell r="C6401">
            <v>6397</v>
          </cell>
          <cell r="G6401">
            <v>963.0797106089999</v>
          </cell>
          <cell r="H6401">
            <v>43.768164229999996</v>
          </cell>
          <cell r="I6401">
            <v>51.382526625311101</v>
          </cell>
        </row>
        <row r="6402">
          <cell r="C6402">
            <v>6398</v>
          </cell>
          <cell r="G6402">
            <v>962.958604444</v>
          </cell>
          <cell r="H6402">
            <v>43.768164229999996</v>
          </cell>
          <cell r="I6402">
            <v>51.382526625311101</v>
          </cell>
        </row>
        <row r="6403">
          <cell r="C6403">
            <v>6399</v>
          </cell>
          <cell r="G6403">
            <v>962.62866893399996</v>
          </cell>
          <cell r="H6403">
            <v>43.763100000000001</v>
          </cell>
          <cell r="I6403">
            <v>51.382526625311101</v>
          </cell>
        </row>
        <row r="6404">
          <cell r="C6404">
            <v>6400</v>
          </cell>
          <cell r="G6404">
            <v>962.58270597799992</v>
          </cell>
          <cell r="H6404">
            <v>43.763100000000001</v>
          </cell>
          <cell r="I6404">
            <v>51.382526625311101</v>
          </cell>
        </row>
        <row r="6405">
          <cell r="C6405">
            <v>6401</v>
          </cell>
          <cell r="G6405">
            <v>962.40839303899998</v>
          </cell>
          <cell r="H6405">
            <v>43.762</v>
          </cell>
          <cell r="I6405">
            <v>51.382526625311101</v>
          </cell>
        </row>
        <row r="6406">
          <cell r="C6406">
            <v>6402</v>
          </cell>
          <cell r="G6406">
            <v>962.22249065899996</v>
          </cell>
          <cell r="H6406">
            <v>43.754217990000001</v>
          </cell>
          <cell r="I6406">
            <v>51.382526625311101</v>
          </cell>
        </row>
        <row r="6407">
          <cell r="C6407">
            <v>6403</v>
          </cell>
          <cell r="G6407">
            <v>962.12401970899998</v>
          </cell>
          <cell r="H6407">
            <v>43.753938589999997</v>
          </cell>
          <cell r="I6407">
            <v>51.382526625311101</v>
          </cell>
        </row>
        <row r="6408">
          <cell r="C6408">
            <v>6404</v>
          </cell>
          <cell r="G6408">
            <v>962.00599511899998</v>
          </cell>
          <cell r="H6408">
            <v>43.753938589999997</v>
          </cell>
          <cell r="I6408">
            <v>51.382526625311101</v>
          </cell>
        </row>
        <row r="6409">
          <cell r="C6409">
            <v>6405</v>
          </cell>
          <cell r="G6409">
            <v>961.96336423900004</v>
          </cell>
          <cell r="H6409">
            <v>43.753938589999997</v>
          </cell>
          <cell r="I6409">
            <v>51.382526625311101</v>
          </cell>
        </row>
        <row r="6410">
          <cell r="C6410">
            <v>6406</v>
          </cell>
          <cell r="G6410">
            <v>961.93001909999998</v>
          </cell>
          <cell r="H6410">
            <v>43.751199999999997</v>
          </cell>
          <cell r="I6410">
            <v>51.382526625311101</v>
          </cell>
        </row>
        <row r="6411">
          <cell r="C6411">
            <v>6407</v>
          </cell>
          <cell r="G6411">
            <v>961.83315752200008</v>
          </cell>
          <cell r="H6411">
            <v>43.747399999999999</v>
          </cell>
          <cell r="I6411">
            <v>51.382526625311101</v>
          </cell>
        </row>
        <row r="6412">
          <cell r="C6412">
            <v>6408</v>
          </cell>
          <cell r="G6412">
            <v>961.825897693</v>
          </cell>
          <cell r="H6412">
            <v>43.746186639999998</v>
          </cell>
          <cell r="I6412">
            <v>51.382526625311101</v>
          </cell>
        </row>
        <row r="6413">
          <cell r="C6413">
            <v>6409</v>
          </cell>
          <cell r="G6413">
            <v>961.79097973300009</v>
          </cell>
          <cell r="H6413">
            <v>43.746186639999998</v>
          </cell>
          <cell r="I6413">
            <v>51.382526625311101</v>
          </cell>
        </row>
        <row r="6414">
          <cell r="C6414">
            <v>6410</v>
          </cell>
          <cell r="G6414">
            <v>961.73302796400003</v>
          </cell>
          <cell r="H6414">
            <v>43.746186639999998</v>
          </cell>
          <cell r="I6414">
            <v>51.382526625311101</v>
          </cell>
        </row>
        <row r="6415">
          <cell r="C6415">
            <v>6411</v>
          </cell>
          <cell r="G6415">
            <v>961.728967872</v>
          </cell>
          <cell r="H6415">
            <v>43.746186639999998</v>
          </cell>
          <cell r="I6415">
            <v>51.382526625311101</v>
          </cell>
        </row>
        <row r="6416">
          <cell r="C6416">
            <v>6412</v>
          </cell>
          <cell r="G6416">
            <v>961.68760592899991</v>
          </cell>
          <cell r="H6416">
            <v>43.746186639999998</v>
          </cell>
          <cell r="I6416">
            <v>51.382526625311101</v>
          </cell>
        </row>
        <row r="6417">
          <cell r="C6417">
            <v>6413</v>
          </cell>
          <cell r="G6417">
            <v>961.52762754100002</v>
          </cell>
          <cell r="H6417">
            <v>43.746186639999998</v>
          </cell>
          <cell r="I6417">
            <v>51.382526625311101</v>
          </cell>
        </row>
        <row r="6418">
          <cell r="C6418">
            <v>6414</v>
          </cell>
          <cell r="G6418">
            <v>961.46680184000002</v>
          </cell>
          <cell r="H6418">
            <v>43.746186639999998</v>
          </cell>
          <cell r="I6418">
            <v>51.382526625311101</v>
          </cell>
        </row>
        <row r="6419">
          <cell r="C6419">
            <v>6415</v>
          </cell>
          <cell r="G6419">
            <v>961.284639148</v>
          </cell>
          <cell r="H6419">
            <v>43.746186639999998</v>
          </cell>
          <cell r="I6419">
            <v>51.382526625311101</v>
          </cell>
        </row>
        <row r="6420">
          <cell r="C6420">
            <v>6416</v>
          </cell>
          <cell r="G6420">
            <v>961.22605795799996</v>
          </cell>
          <cell r="H6420">
            <v>43.746186639999998</v>
          </cell>
          <cell r="I6420">
            <v>51.382526625311101</v>
          </cell>
        </row>
        <row r="6421">
          <cell r="C6421">
            <v>6417</v>
          </cell>
          <cell r="G6421">
            <v>961.15486867200002</v>
          </cell>
          <cell r="H6421">
            <v>43.746186639999998</v>
          </cell>
          <cell r="I6421">
            <v>51.382526625311101</v>
          </cell>
        </row>
        <row r="6422">
          <cell r="C6422">
            <v>6418</v>
          </cell>
          <cell r="G6422">
            <v>960.99535793699999</v>
          </cell>
          <cell r="H6422">
            <v>43.737400000000001</v>
          </cell>
          <cell r="I6422">
            <v>51.382526625311101</v>
          </cell>
        </row>
        <row r="6423">
          <cell r="C6423">
            <v>6419</v>
          </cell>
          <cell r="G6423">
            <v>960.98336699399999</v>
          </cell>
          <cell r="H6423">
            <v>43.726999999999997</v>
          </cell>
          <cell r="I6423">
            <v>51.382526625311101</v>
          </cell>
        </row>
        <row r="6424">
          <cell r="C6424">
            <v>6420</v>
          </cell>
          <cell r="G6424">
            <v>960.95790256600003</v>
          </cell>
          <cell r="H6424">
            <v>43.726999999999997</v>
          </cell>
          <cell r="I6424">
            <v>51.382526625311101</v>
          </cell>
        </row>
        <row r="6425">
          <cell r="C6425">
            <v>6421</v>
          </cell>
          <cell r="G6425">
            <v>960.93282347800005</v>
          </cell>
          <cell r="H6425">
            <v>43.726999999999997</v>
          </cell>
          <cell r="I6425">
            <v>51.382526625311101</v>
          </cell>
        </row>
        <row r="6426">
          <cell r="C6426">
            <v>6422</v>
          </cell>
          <cell r="G6426">
            <v>960.51613982200001</v>
          </cell>
          <cell r="H6426">
            <v>43.726999999999997</v>
          </cell>
          <cell r="I6426">
            <v>51.382526625311101</v>
          </cell>
        </row>
        <row r="6427">
          <cell r="C6427">
            <v>6423</v>
          </cell>
          <cell r="G6427">
            <v>960.07924131300001</v>
          </cell>
          <cell r="H6427">
            <v>43.721800000000002</v>
          </cell>
          <cell r="I6427">
            <v>51.382526625311101</v>
          </cell>
        </row>
        <row r="6428">
          <cell r="C6428">
            <v>6424</v>
          </cell>
          <cell r="G6428">
            <v>959.92802031799999</v>
          </cell>
          <cell r="H6428">
            <v>43.720799999999997</v>
          </cell>
          <cell r="I6428">
            <v>51.382526625311101</v>
          </cell>
        </row>
        <row r="6429">
          <cell r="C6429">
            <v>6425</v>
          </cell>
          <cell r="G6429">
            <v>959.71145665199992</v>
          </cell>
          <cell r="H6429">
            <v>43.719900000000003</v>
          </cell>
          <cell r="I6429">
            <v>51.382526625311101</v>
          </cell>
        </row>
        <row r="6430">
          <cell r="C6430">
            <v>6426</v>
          </cell>
          <cell r="G6430">
            <v>959.70579761400006</v>
          </cell>
          <cell r="H6430">
            <v>43.716200000000001</v>
          </cell>
          <cell r="I6430">
            <v>51.382526625311101</v>
          </cell>
        </row>
        <row r="6431">
          <cell r="C6431">
            <v>6427</v>
          </cell>
          <cell r="G6431">
            <v>959.64617433900003</v>
          </cell>
          <cell r="H6431">
            <v>43.716200000000001</v>
          </cell>
          <cell r="I6431">
            <v>51.382526625311101</v>
          </cell>
        </row>
        <row r="6432">
          <cell r="C6432">
            <v>6428</v>
          </cell>
          <cell r="G6432">
            <v>959.52410607600007</v>
          </cell>
          <cell r="H6432">
            <v>43.716200000000001</v>
          </cell>
          <cell r="I6432">
            <v>51.382526625311101</v>
          </cell>
        </row>
        <row r="6433">
          <cell r="C6433">
            <v>6429</v>
          </cell>
          <cell r="G6433">
            <v>959.31837391500005</v>
          </cell>
          <cell r="H6433">
            <v>43.716200000000001</v>
          </cell>
          <cell r="I6433">
            <v>51.382526625311101</v>
          </cell>
        </row>
        <row r="6434">
          <cell r="C6434">
            <v>6430</v>
          </cell>
          <cell r="G6434">
            <v>959.21294868300004</v>
          </cell>
          <cell r="H6434">
            <v>43.716200000000001</v>
          </cell>
          <cell r="I6434">
            <v>51.382526625311101</v>
          </cell>
        </row>
        <row r="6435">
          <cell r="C6435">
            <v>6431</v>
          </cell>
          <cell r="G6435">
            <v>958.983470162</v>
          </cell>
          <cell r="H6435">
            <v>43.716200000000001</v>
          </cell>
          <cell r="I6435">
            <v>51.382526625311101</v>
          </cell>
        </row>
        <row r="6436">
          <cell r="C6436">
            <v>6432</v>
          </cell>
          <cell r="G6436">
            <v>958.73387139199997</v>
          </cell>
          <cell r="H6436">
            <v>43.716087799999997</v>
          </cell>
          <cell r="I6436">
            <v>51.382526625311101</v>
          </cell>
        </row>
        <row r="6437">
          <cell r="C6437">
            <v>6433</v>
          </cell>
          <cell r="G6437">
            <v>958.023521319</v>
          </cell>
          <cell r="H6437">
            <v>43.708824870000001</v>
          </cell>
          <cell r="I6437">
            <v>51.382526625311101</v>
          </cell>
        </row>
        <row r="6438">
          <cell r="C6438">
            <v>6434</v>
          </cell>
          <cell r="G6438">
            <v>957.90786035300005</v>
          </cell>
          <cell r="H6438">
            <v>43.708824870000001</v>
          </cell>
          <cell r="I6438">
            <v>51.382526625311101</v>
          </cell>
        </row>
        <row r="6439">
          <cell r="C6439">
            <v>6435</v>
          </cell>
          <cell r="G6439">
            <v>957.79003168200006</v>
          </cell>
          <cell r="H6439">
            <v>43.704000000000001</v>
          </cell>
          <cell r="I6439">
            <v>51.382526625311101</v>
          </cell>
        </row>
        <row r="6440">
          <cell r="C6440">
            <v>6436</v>
          </cell>
          <cell r="G6440">
            <v>957.53765851499998</v>
          </cell>
          <cell r="H6440">
            <v>43.689568270000002</v>
          </cell>
          <cell r="I6440">
            <v>51.382526625311101</v>
          </cell>
        </row>
        <row r="6441">
          <cell r="C6441">
            <v>6437</v>
          </cell>
          <cell r="G6441">
            <v>957.33477477200006</v>
          </cell>
          <cell r="H6441">
            <v>43.689568270000002</v>
          </cell>
          <cell r="I6441">
            <v>51.382526625311101</v>
          </cell>
        </row>
        <row r="6442">
          <cell r="C6442">
            <v>6438</v>
          </cell>
          <cell r="G6442">
            <v>957.28848321500004</v>
          </cell>
          <cell r="H6442">
            <v>43.686715120000002</v>
          </cell>
          <cell r="I6442">
            <v>51.382526625311101</v>
          </cell>
        </row>
        <row r="6443">
          <cell r="C6443">
            <v>6439</v>
          </cell>
          <cell r="G6443">
            <v>957.16657735499996</v>
          </cell>
          <cell r="H6443">
            <v>43.686715120000002</v>
          </cell>
          <cell r="I6443">
            <v>51.382526625311101</v>
          </cell>
        </row>
        <row r="6444">
          <cell r="C6444">
            <v>6440</v>
          </cell>
          <cell r="G6444">
            <v>956.89449023300006</v>
          </cell>
          <cell r="H6444">
            <v>43.68323891</v>
          </cell>
          <cell r="I6444">
            <v>51.382526625311101</v>
          </cell>
        </row>
        <row r="6445">
          <cell r="C6445">
            <v>6441</v>
          </cell>
          <cell r="G6445">
            <v>956.88346309099995</v>
          </cell>
          <cell r="H6445">
            <v>43.68323891</v>
          </cell>
          <cell r="I6445">
            <v>51.382526625311101</v>
          </cell>
        </row>
        <row r="6446">
          <cell r="C6446">
            <v>6442</v>
          </cell>
          <cell r="G6446">
            <v>956.87689857199996</v>
          </cell>
          <cell r="H6446">
            <v>43.68323891</v>
          </cell>
          <cell r="I6446">
            <v>51.382526625311101</v>
          </cell>
        </row>
        <row r="6447">
          <cell r="C6447">
            <v>6443</v>
          </cell>
          <cell r="G6447">
            <v>956.68477862500004</v>
          </cell>
          <cell r="H6447">
            <v>43.68323891</v>
          </cell>
          <cell r="I6447">
            <v>51.382526625311101</v>
          </cell>
        </row>
        <row r="6448">
          <cell r="C6448">
            <v>6444</v>
          </cell>
          <cell r="G6448">
            <v>956.49036416600006</v>
          </cell>
          <cell r="H6448">
            <v>43.68323891</v>
          </cell>
          <cell r="I6448">
            <v>51.382526625311101</v>
          </cell>
        </row>
        <row r="6449">
          <cell r="C6449">
            <v>6445</v>
          </cell>
          <cell r="G6449">
            <v>956.41472468300003</v>
          </cell>
          <cell r="H6449">
            <v>43.675800000000002</v>
          </cell>
          <cell r="I6449">
            <v>51.382526625311101</v>
          </cell>
        </row>
        <row r="6450">
          <cell r="C6450">
            <v>6446</v>
          </cell>
          <cell r="G6450">
            <v>956.414570432</v>
          </cell>
          <cell r="H6450">
            <v>43.673499999999997</v>
          </cell>
          <cell r="I6450">
            <v>51.382526625311101</v>
          </cell>
        </row>
        <row r="6451">
          <cell r="C6451">
            <v>6447</v>
          </cell>
          <cell r="G6451">
            <v>956.31063540300011</v>
          </cell>
          <cell r="H6451">
            <v>43.660973640000002</v>
          </cell>
          <cell r="I6451">
            <v>51.382526625311101</v>
          </cell>
        </row>
        <row r="6452">
          <cell r="C6452">
            <v>6448</v>
          </cell>
          <cell r="G6452">
            <v>956.02750952500003</v>
          </cell>
          <cell r="H6452">
            <v>43.6599</v>
          </cell>
          <cell r="I6452">
            <v>51.382526625311101</v>
          </cell>
        </row>
        <row r="6453">
          <cell r="C6453">
            <v>6449</v>
          </cell>
          <cell r="G6453">
            <v>955.96235025099998</v>
          </cell>
          <cell r="H6453">
            <v>43.6599</v>
          </cell>
          <cell r="I6453">
            <v>51.382526625311101</v>
          </cell>
        </row>
        <row r="6454">
          <cell r="C6454">
            <v>6450</v>
          </cell>
          <cell r="G6454">
            <v>955.92995633500004</v>
          </cell>
          <cell r="H6454">
            <v>43.656278710000002</v>
          </cell>
          <cell r="I6454">
            <v>51.382526625311101</v>
          </cell>
        </row>
        <row r="6455">
          <cell r="C6455">
            <v>6451</v>
          </cell>
          <cell r="G6455">
            <v>955.78413581500001</v>
          </cell>
          <cell r="H6455">
            <v>43.656278710000002</v>
          </cell>
          <cell r="I6455">
            <v>51.382526625311101</v>
          </cell>
        </row>
        <row r="6456">
          <cell r="C6456">
            <v>6452</v>
          </cell>
          <cell r="G6456">
            <v>955.77812470399999</v>
          </cell>
          <cell r="H6456">
            <v>43.655200000000001</v>
          </cell>
          <cell r="I6456">
            <v>51.382526625311101</v>
          </cell>
        </row>
        <row r="6457">
          <cell r="C6457">
            <v>6453</v>
          </cell>
          <cell r="G6457">
            <v>955.74029727200002</v>
          </cell>
          <cell r="H6457">
            <v>43.655200000000001</v>
          </cell>
          <cell r="I6457">
            <v>51.382526625311101</v>
          </cell>
        </row>
        <row r="6458">
          <cell r="C6458">
            <v>6454</v>
          </cell>
          <cell r="G6458">
            <v>955.49815304899994</v>
          </cell>
          <cell r="H6458">
            <v>43.654499999999999</v>
          </cell>
          <cell r="I6458">
            <v>51.382526625311101</v>
          </cell>
        </row>
        <row r="6459">
          <cell r="C6459">
            <v>6455</v>
          </cell>
          <cell r="G6459">
            <v>955.477958339</v>
          </cell>
          <cell r="H6459">
            <v>43.654499999999999</v>
          </cell>
          <cell r="I6459">
            <v>51.382526625311101</v>
          </cell>
        </row>
        <row r="6460">
          <cell r="C6460">
            <v>6456</v>
          </cell>
          <cell r="G6460">
            <v>955.35801699599995</v>
          </cell>
          <cell r="H6460">
            <v>43.654499999999999</v>
          </cell>
          <cell r="I6460">
            <v>51.382526625311101</v>
          </cell>
        </row>
        <row r="6461">
          <cell r="C6461">
            <v>6457</v>
          </cell>
          <cell r="G6461">
            <v>955.34185152200007</v>
          </cell>
          <cell r="H6461">
            <v>43.654499999999999</v>
          </cell>
          <cell r="I6461">
            <v>51.382526625311101</v>
          </cell>
        </row>
        <row r="6462">
          <cell r="C6462">
            <v>6458</v>
          </cell>
          <cell r="G6462">
            <v>955.34051658099997</v>
          </cell>
          <cell r="H6462">
            <v>43.654499999999999</v>
          </cell>
          <cell r="I6462">
            <v>51.382526625311101</v>
          </cell>
        </row>
        <row r="6463">
          <cell r="C6463">
            <v>6459</v>
          </cell>
          <cell r="G6463">
            <v>955.30177034899998</v>
          </cell>
          <cell r="H6463">
            <v>43.654499999999999</v>
          </cell>
          <cell r="I6463">
            <v>51.382526625311101</v>
          </cell>
        </row>
        <row r="6464">
          <cell r="C6464">
            <v>6460</v>
          </cell>
          <cell r="G6464">
            <v>955.27899252299994</v>
          </cell>
          <cell r="H6464">
            <v>43.647599999999997</v>
          </cell>
          <cell r="I6464">
            <v>51.382526625311101</v>
          </cell>
        </row>
        <row r="6465">
          <cell r="C6465">
            <v>6461</v>
          </cell>
          <cell r="G6465">
            <v>955.04986123200001</v>
          </cell>
          <cell r="H6465">
            <v>43.647599999999997</v>
          </cell>
          <cell r="I6465">
            <v>51.382526625311101</v>
          </cell>
        </row>
        <row r="6466">
          <cell r="C6466">
            <v>6462</v>
          </cell>
          <cell r="G6466">
            <v>954.729475729</v>
          </cell>
          <cell r="H6466">
            <v>43.646099999999997</v>
          </cell>
          <cell r="I6466">
            <v>51.382526625311101</v>
          </cell>
        </row>
        <row r="6467">
          <cell r="C6467">
            <v>6463</v>
          </cell>
          <cell r="G6467">
            <v>954.61305018200005</v>
          </cell>
          <cell r="H6467">
            <v>43.646099999999997</v>
          </cell>
          <cell r="I6467">
            <v>51.382526625311101</v>
          </cell>
        </row>
        <row r="6468">
          <cell r="C6468">
            <v>6464</v>
          </cell>
          <cell r="G6468">
            <v>954.55865648600002</v>
          </cell>
          <cell r="H6468">
            <v>43.646099999999997</v>
          </cell>
          <cell r="I6468">
            <v>51.382526625311101</v>
          </cell>
        </row>
        <row r="6469">
          <cell r="C6469">
            <v>6465</v>
          </cell>
          <cell r="G6469">
            <v>954.35151552699995</v>
          </cell>
          <cell r="H6469">
            <v>43.646099999999997</v>
          </cell>
          <cell r="I6469">
            <v>51.382526625311101</v>
          </cell>
        </row>
        <row r="6470">
          <cell r="C6470">
            <v>6466</v>
          </cell>
          <cell r="G6470">
            <v>954.340457044</v>
          </cell>
          <cell r="H6470">
            <v>43.646099999999997</v>
          </cell>
          <cell r="I6470">
            <v>51.382526625311101</v>
          </cell>
        </row>
        <row r="6471">
          <cell r="C6471">
            <v>6467</v>
          </cell>
          <cell r="G6471">
            <v>954.33864686100003</v>
          </cell>
          <cell r="H6471">
            <v>43.646099999999997</v>
          </cell>
          <cell r="I6471">
            <v>51.382526625311101</v>
          </cell>
        </row>
        <row r="6472">
          <cell r="C6472">
            <v>6468</v>
          </cell>
          <cell r="G6472">
            <v>954.28936917399994</v>
          </cell>
          <cell r="H6472">
            <v>43.646099999999997</v>
          </cell>
          <cell r="I6472">
            <v>51.382526625311101</v>
          </cell>
        </row>
        <row r="6473">
          <cell r="C6473">
            <v>6469</v>
          </cell>
          <cell r="G6473">
            <v>953.91090447399995</v>
          </cell>
          <cell r="H6473">
            <v>43.642200000000003</v>
          </cell>
          <cell r="I6473">
            <v>51.382526625311101</v>
          </cell>
        </row>
        <row r="6474">
          <cell r="C6474">
            <v>6470</v>
          </cell>
          <cell r="G6474">
            <v>953.86308527799997</v>
          </cell>
          <cell r="H6474">
            <v>43.629347150000001</v>
          </cell>
          <cell r="I6474">
            <v>51.382526625311101</v>
          </cell>
        </row>
        <row r="6475">
          <cell r="C6475">
            <v>6471</v>
          </cell>
          <cell r="G6475">
            <v>953.638443908</v>
          </cell>
          <cell r="H6475">
            <v>43.627161219999998</v>
          </cell>
          <cell r="I6475">
            <v>51.382526625311101</v>
          </cell>
        </row>
        <row r="6476">
          <cell r="C6476">
            <v>6472</v>
          </cell>
          <cell r="G6476">
            <v>953.56804777100001</v>
          </cell>
          <cell r="H6476">
            <v>43.6081</v>
          </cell>
          <cell r="I6476">
            <v>51.382526625311101</v>
          </cell>
        </row>
        <row r="6477">
          <cell r="C6477">
            <v>6473</v>
          </cell>
          <cell r="G6477">
            <v>953.47796101500001</v>
          </cell>
          <cell r="H6477">
            <v>43.6081</v>
          </cell>
          <cell r="I6477">
            <v>51.382526625311101</v>
          </cell>
        </row>
        <row r="6478">
          <cell r="C6478">
            <v>6474</v>
          </cell>
          <cell r="G6478">
            <v>953.31503646500005</v>
          </cell>
          <cell r="H6478">
            <v>43.604700000000001</v>
          </cell>
          <cell r="I6478">
            <v>51.382526625311101</v>
          </cell>
        </row>
        <row r="6479">
          <cell r="C6479">
            <v>6475</v>
          </cell>
          <cell r="G6479">
            <v>953.09200731999999</v>
          </cell>
          <cell r="H6479">
            <v>43.593705640000003</v>
          </cell>
          <cell r="I6479">
            <v>51.382526625311101</v>
          </cell>
        </row>
        <row r="6480">
          <cell r="C6480">
            <v>6476</v>
          </cell>
          <cell r="G6480">
            <v>953.058302508</v>
          </cell>
          <cell r="H6480">
            <v>43.580034929999997</v>
          </cell>
          <cell r="I6480">
            <v>51.382526625311101</v>
          </cell>
        </row>
        <row r="6481">
          <cell r="C6481">
            <v>6477</v>
          </cell>
          <cell r="G6481">
            <v>953.00396750300001</v>
          </cell>
          <cell r="H6481">
            <v>43.5745</v>
          </cell>
          <cell r="I6481">
            <v>51.382526625311101</v>
          </cell>
        </row>
        <row r="6482">
          <cell r="C6482">
            <v>6478</v>
          </cell>
          <cell r="G6482">
            <v>952.92034627299995</v>
          </cell>
          <cell r="H6482">
            <v>43.568800000000003</v>
          </cell>
          <cell r="I6482">
            <v>51.382526625311101</v>
          </cell>
        </row>
        <row r="6483">
          <cell r="C6483">
            <v>6479</v>
          </cell>
          <cell r="G6483">
            <v>952.80872050699998</v>
          </cell>
          <cell r="H6483">
            <v>43.568800000000003</v>
          </cell>
          <cell r="I6483">
            <v>51.382526625311101</v>
          </cell>
        </row>
        <row r="6484">
          <cell r="C6484">
            <v>6480</v>
          </cell>
          <cell r="G6484">
            <v>952.71817909100002</v>
          </cell>
          <cell r="H6484">
            <v>43.568800000000003</v>
          </cell>
          <cell r="I6484">
            <v>51.382526625311101</v>
          </cell>
        </row>
        <row r="6485">
          <cell r="C6485">
            <v>6481</v>
          </cell>
          <cell r="G6485">
            <v>952.65970034600002</v>
          </cell>
          <cell r="H6485">
            <v>43.568800000000003</v>
          </cell>
          <cell r="I6485">
            <v>51.382526625311101</v>
          </cell>
        </row>
        <row r="6486">
          <cell r="C6486">
            <v>6482</v>
          </cell>
          <cell r="G6486">
            <v>952.29283840899996</v>
          </cell>
          <cell r="H6486">
            <v>43.568800000000003</v>
          </cell>
          <cell r="I6486">
            <v>51.382526625311101</v>
          </cell>
        </row>
        <row r="6487">
          <cell r="C6487">
            <v>6483</v>
          </cell>
          <cell r="G6487">
            <v>952.23680524899999</v>
          </cell>
          <cell r="H6487">
            <v>43.568800000000003</v>
          </cell>
          <cell r="I6487">
            <v>51.382526625311101</v>
          </cell>
        </row>
        <row r="6488">
          <cell r="C6488">
            <v>6484</v>
          </cell>
          <cell r="G6488">
            <v>952.1116912220001</v>
          </cell>
          <cell r="H6488">
            <v>43.568800000000003</v>
          </cell>
          <cell r="I6488">
            <v>51.382526625311101</v>
          </cell>
        </row>
        <row r="6489">
          <cell r="C6489">
            <v>6485</v>
          </cell>
          <cell r="G6489">
            <v>951.77875092300008</v>
          </cell>
          <cell r="H6489">
            <v>43.568800000000003</v>
          </cell>
          <cell r="I6489">
            <v>51.382526625311101</v>
          </cell>
        </row>
        <row r="6490">
          <cell r="C6490">
            <v>6486</v>
          </cell>
          <cell r="G6490">
            <v>951.56375435199993</v>
          </cell>
          <cell r="H6490">
            <v>43.566099999999999</v>
          </cell>
          <cell r="I6490">
            <v>51.382526625311101</v>
          </cell>
        </row>
        <row r="6491">
          <cell r="C6491">
            <v>6487</v>
          </cell>
          <cell r="G6491">
            <v>951.48504609700001</v>
          </cell>
          <cell r="H6491">
            <v>43.566099999999999</v>
          </cell>
          <cell r="I6491">
            <v>51.382526625311101</v>
          </cell>
        </row>
        <row r="6492">
          <cell r="C6492">
            <v>6488</v>
          </cell>
          <cell r="G6492">
            <v>951.24622947900002</v>
          </cell>
          <cell r="H6492">
            <v>43.566099999999999</v>
          </cell>
          <cell r="I6492">
            <v>51.382526625311101</v>
          </cell>
        </row>
        <row r="6493">
          <cell r="C6493">
            <v>6489</v>
          </cell>
          <cell r="G6493">
            <v>951.15572054999996</v>
          </cell>
          <cell r="H6493">
            <v>43.566099999999999</v>
          </cell>
          <cell r="I6493">
            <v>51.382526625311101</v>
          </cell>
        </row>
        <row r="6494">
          <cell r="C6494">
            <v>6490</v>
          </cell>
          <cell r="G6494">
            <v>951.119303726</v>
          </cell>
          <cell r="H6494">
            <v>43.566099999999999</v>
          </cell>
          <cell r="I6494">
            <v>51.382526625311101</v>
          </cell>
        </row>
        <row r="6495">
          <cell r="C6495">
            <v>6491</v>
          </cell>
          <cell r="G6495">
            <v>951.00606750200006</v>
          </cell>
          <cell r="H6495">
            <v>43.566099999999999</v>
          </cell>
          <cell r="I6495">
            <v>51.382526625311101</v>
          </cell>
        </row>
        <row r="6496">
          <cell r="C6496">
            <v>6492</v>
          </cell>
          <cell r="G6496">
            <v>950.97308001800002</v>
          </cell>
          <cell r="H6496">
            <v>43.566099999999999</v>
          </cell>
          <cell r="I6496">
            <v>51.382526625311101</v>
          </cell>
        </row>
        <row r="6497">
          <cell r="C6497">
            <v>6493</v>
          </cell>
          <cell r="G6497">
            <v>950.92140258999996</v>
          </cell>
          <cell r="H6497">
            <v>43.566099999999999</v>
          </cell>
          <cell r="I6497">
            <v>51.382526625311101</v>
          </cell>
        </row>
        <row r="6498">
          <cell r="C6498">
            <v>6494</v>
          </cell>
          <cell r="G6498">
            <v>950.89003537399992</v>
          </cell>
          <cell r="H6498">
            <v>43.561500000000002</v>
          </cell>
          <cell r="I6498">
            <v>51.382526625311101</v>
          </cell>
        </row>
        <row r="6499">
          <cell r="C6499">
            <v>6495</v>
          </cell>
          <cell r="G6499">
            <v>950.74868214100002</v>
          </cell>
          <cell r="H6499">
            <v>43.561500000000002</v>
          </cell>
          <cell r="I6499">
            <v>51.382526625311101</v>
          </cell>
        </row>
        <row r="6500">
          <cell r="C6500">
            <v>6496</v>
          </cell>
          <cell r="G6500">
            <v>950.41235868900003</v>
          </cell>
          <cell r="H6500">
            <v>43.561500000000002</v>
          </cell>
          <cell r="I6500">
            <v>51.382526625311101</v>
          </cell>
        </row>
        <row r="6501">
          <cell r="C6501">
            <v>6497</v>
          </cell>
          <cell r="G6501">
            <v>949.96733266199999</v>
          </cell>
          <cell r="H6501">
            <v>43.561500000000002</v>
          </cell>
          <cell r="I6501">
            <v>51.382526625311101</v>
          </cell>
        </row>
        <row r="6502">
          <cell r="C6502">
            <v>6498</v>
          </cell>
          <cell r="G6502">
            <v>949.62401285299995</v>
          </cell>
          <cell r="H6502">
            <v>43.561500000000002</v>
          </cell>
          <cell r="I6502">
            <v>51.382526625311101</v>
          </cell>
        </row>
        <row r="6503">
          <cell r="C6503">
            <v>6499</v>
          </cell>
          <cell r="G6503">
            <v>949.57915193500003</v>
          </cell>
          <cell r="H6503">
            <v>43.561500000000002</v>
          </cell>
          <cell r="I6503">
            <v>51.382526625311101</v>
          </cell>
        </row>
        <row r="6504">
          <cell r="C6504">
            <v>6500</v>
          </cell>
          <cell r="G6504">
            <v>949.53566083399994</v>
          </cell>
          <cell r="H6504">
            <v>43.561500000000002</v>
          </cell>
          <cell r="I6504">
            <v>51.382526625311101</v>
          </cell>
        </row>
        <row r="6505">
          <cell r="C6505">
            <v>6501</v>
          </cell>
          <cell r="G6505">
            <v>949.44909817500002</v>
          </cell>
          <cell r="H6505">
            <v>43.561500000000002</v>
          </cell>
          <cell r="I6505">
            <v>51.382526625311101</v>
          </cell>
        </row>
        <row r="6506">
          <cell r="C6506">
            <v>6502</v>
          </cell>
          <cell r="G6506">
            <v>949.055505025</v>
          </cell>
          <cell r="H6506">
            <v>43.560499999999998</v>
          </cell>
          <cell r="I6506">
            <v>51.382526625311101</v>
          </cell>
        </row>
        <row r="6507">
          <cell r="C6507">
            <v>6503</v>
          </cell>
          <cell r="G6507">
            <v>949.02550390500005</v>
          </cell>
          <cell r="H6507">
            <v>43.560499999999998</v>
          </cell>
          <cell r="I6507">
            <v>51.382526625311101</v>
          </cell>
        </row>
        <row r="6508">
          <cell r="C6508">
            <v>6504</v>
          </cell>
          <cell r="G6508">
            <v>948.814409243</v>
          </cell>
          <cell r="H6508">
            <v>43.560499999999998</v>
          </cell>
          <cell r="I6508">
            <v>51.382526625311101</v>
          </cell>
        </row>
        <row r="6509">
          <cell r="C6509">
            <v>6505</v>
          </cell>
          <cell r="G6509">
            <v>948.62561743399999</v>
          </cell>
          <cell r="H6509">
            <v>43.560499999999998</v>
          </cell>
          <cell r="I6509">
            <v>51.382526625311101</v>
          </cell>
        </row>
        <row r="6510">
          <cell r="C6510">
            <v>6506</v>
          </cell>
          <cell r="G6510">
            <v>948.55259997300004</v>
          </cell>
          <cell r="H6510">
            <v>43.560499999999998</v>
          </cell>
          <cell r="I6510">
            <v>51.382526625311101</v>
          </cell>
        </row>
        <row r="6511">
          <cell r="C6511">
            <v>6507</v>
          </cell>
          <cell r="G6511">
            <v>948.52078399699997</v>
          </cell>
          <cell r="H6511">
            <v>43.560499999999998</v>
          </cell>
          <cell r="I6511">
            <v>51.382526625311101</v>
          </cell>
        </row>
        <row r="6512">
          <cell r="C6512">
            <v>6508</v>
          </cell>
          <cell r="G6512">
            <v>948.35078994000003</v>
          </cell>
          <cell r="H6512">
            <v>43.560499999999998</v>
          </cell>
          <cell r="I6512">
            <v>51.382526625311101</v>
          </cell>
        </row>
        <row r="6513">
          <cell r="C6513">
            <v>6509</v>
          </cell>
          <cell r="G6513">
            <v>948.24736667500008</v>
          </cell>
          <cell r="H6513">
            <v>43.557499999999997</v>
          </cell>
          <cell r="I6513">
            <v>51.382526625311101</v>
          </cell>
        </row>
        <row r="6514">
          <cell r="C6514">
            <v>6510</v>
          </cell>
          <cell r="G6514">
            <v>948.09724959699997</v>
          </cell>
          <cell r="H6514">
            <v>43.557499999999997</v>
          </cell>
          <cell r="I6514">
            <v>51.382526625311101</v>
          </cell>
        </row>
        <row r="6515">
          <cell r="C6515">
            <v>6511</v>
          </cell>
          <cell r="G6515">
            <v>947.98702442000001</v>
          </cell>
          <cell r="H6515">
            <v>43.542299999999997</v>
          </cell>
          <cell r="I6515">
            <v>51.382526625311101</v>
          </cell>
        </row>
        <row r="6516">
          <cell r="C6516">
            <v>6512</v>
          </cell>
          <cell r="G6516">
            <v>947.82665018299997</v>
          </cell>
          <cell r="H6516">
            <v>43.5304</v>
          </cell>
          <cell r="I6516">
            <v>51.382526625311101</v>
          </cell>
        </row>
        <row r="6517">
          <cell r="C6517">
            <v>6513</v>
          </cell>
          <cell r="G6517">
            <v>947.80750674600006</v>
          </cell>
          <cell r="H6517">
            <v>43.521500000000003</v>
          </cell>
          <cell r="I6517">
            <v>51.382526625311101</v>
          </cell>
        </row>
        <row r="6518">
          <cell r="C6518">
            <v>6514</v>
          </cell>
          <cell r="G6518">
            <v>947.43663556800004</v>
          </cell>
          <cell r="H6518">
            <v>43.521500000000003</v>
          </cell>
          <cell r="I6518">
            <v>51.382526625311101</v>
          </cell>
        </row>
        <row r="6519">
          <cell r="C6519">
            <v>6515</v>
          </cell>
          <cell r="G6519">
            <v>947.36707532800006</v>
          </cell>
          <cell r="H6519">
            <v>43.508899999999997</v>
          </cell>
          <cell r="I6519">
            <v>51.382526625311101</v>
          </cell>
        </row>
        <row r="6520">
          <cell r="C6520">
            <v>6516</v>
          </cell>
          <cell r="G6520">
            <v>947.27863513499994</v>
          </cell>
          <cell r="H6520">
            <v>43.508099999999999</v>
          </cell>
          <cell r="I6520">
            <v>51.382526625311101</v>
          </cell>
        </row>
        <row r="6521">
          <cell r="C6521">
            <v>6517</v>
          </cell>
          <cell r="G6521">
            <v>947.09736058099998</v>
          </cell>
          <cell r="H6521">
            <v>43.508099999999999</v>
          </cell>
          <cell r="I6521">
            <v>51.382526625311101</v>
          </cell>
        </row>
        <row r="6522">
          <cell r="C6522">
            <v>6518</v>
          </cell>
          <cell r="G6522">
            <v>947.06898950699997</v>
          </cell>
          <cell r="H6522">
            <v>43.508099999999999</v>
          </cell>
          <cell r="I6522">
            <v>51.382526625311101</v>
          </cell>
        </row>
        <row r="6523">
          <cell r="C6523">
            <v>6519</v>
          </cell>
          <cell r="G6523">
            <v>946.98608689499997</v>
          </cell>
          <cell r="H6523">
            <v>43.508099999999999</v>
          </cell>
          <cell r="I6523">
            <v>51.382526625311101</v>
          </cell>
        </row>
        <row r="6524">
          <cell r="C6524">
            <v>6520</v>
          </cell>
          <cell r="G6524">
            <v>946.79840534499999</v>
          </cell>
          <cell r="H6524">
            <v>43.508099999999999</v>
          </cell>
          <cell r="I6524">
            <v>51.382526625311101</v>
          </cell>
        </row>
        <row r="6525">
          <cell r="C6525">
            <v>6521</v>
          </cell>
          <cell r="G6525">
            <v>946.508487242</v>
          </cell>
          <cell r="H6525">
            <v>43.508099999999999</v>
          </cell>
          <cell r="I6525">
            <v>51.382526625311101</v>
          </cell>
        </row>
        <row r="6526">
          <cell r="C6526">
            <v>6522</v>
          </cell>
          <cell r="G6526">
            <v>946.429226277</v>
          </cell>
          <cell r="H6526">
            <v>43.508099999999999</v>
          </cell>
          <cell r="I6526">
            <v>51.382526625311101</v>
          </cell>
        </row>
        <row r="6527">
          <cell r="C6527">
            <v>6523</v>
          </cell>
          <cell r="G6527">
            <v>946.421129791</v>
          </cell>
          <cell r="H6527">
            <v>43.4968</v>
          </cell>
          <cell r="I6527">
            <v>51.382526625311101</v>
          </cell>
        </row>
        <row r="6528">
          <cell r="C6528">
            <v>6524</v>
          </cell>
          <cell r="G6528">
            <v>946.1897104090001</v>
          </cell>
          <cell r="H6528">
            <v>43.490699999999997</v>
          </cell>
          <cell r="I6528">
            <v>51.382526625311101</v>
          </cell>
        </row>
        <row r="6529">
          <cell r="C6529">
            <v>6525</v>
          </cell>
          <cell r="G6529">
            <v>946.05260716500004</v>
          </cell>
          <cell r="H6529">
            <v>43.490699999999997</v>
          </cell>
          <cell r="I6529">
            <v>51.382526625311101</v>
          </cell>
        </row>
        <row r="6530">
          <cell r="C6530">
            <v>6526</v>
          </cell>
          <cell r="G6530">
            <v>946.03552149300003</v>
          </cell>
          <cell r="H6530">
            <v>43.490699999999997</v>
          </cell>
          <cell r="I6530">
            <v>51.382526625311101</v>
          </cell>
        </row>
        <row r="6531">
          <cell r="C6531">
            <v>6527</v>
          </cell>
          <cell r="G6531">
            <v>945.78216533299997</v>
          </cell>
          <cell r="H6531">
            <v>43.490699999999997</v>
          </cell>
          <cell r="I6531">
            <v>51.382526625311101</v>
          </cell>
        </row>
        <row r="6532">
          <cell r="C6532">
            <v>6528</v>
          </cell>
          <cell r="G6532">
            <v>945.71467393299997</v>
          </cell>
          <cell r="H6532">
            <v>43.490699999999997</v>
          </cell>
          <cell r="I6532">
            <v>51.382526625311101</v>
          </cell>
        </row>
        <row r="6533">
          <cell r="C6533">
            <v>6529</v>
          </cell>
          <cell r="G6533">
            <v>945.70005105400003</v>
          </cell>
          <cell r="H6533">
            <v>43.484000000000002</v>
          </cell>
          <cell r="I6533">
            <v>51.382526625311101</v>
          </cell>
        </row>
        <row r="6534">
          <cell r="C6534">
            <v>6530</v>
          </cell>
          <cell r="G6534">
            <v>944.85711403400001</v>
          </cell>
          <cell r="H6534">
            <v>43.480800000000002</v>
          </cell>
          <cell r="I6534">
            <v>51.382526625311101</v>
          </cell>
        </row>
        <row r="6535">
          <cell r="C6535">
            <v>6531</v>
          </cell>
          <cell r="G6535">
            <v>944.489460442</v>
          </cell>
          <cell r="H6535">
            <v>43.467799999999997</v>
          </cell>
          <cell r="I6535">
            <v>51.382526625311101</v>
          </cell>
        </row>
        <row r="6536">
          <cell r="C6536">
            <v>6532</v>
          </cell>
          <cell r="G6536">
            <v>944.31692762299997</v>
          </cell>
          <cell r="H6536">
            <v>43.467799999999997</v>
          </cell>
          <cell r="I6536">
            <v>51.382526625311101</v>
          </cell>
        </row>
        <row r="6537">
          <cell r="C6537">
            <v>6533</v>
          </cell>
          <cell r="G6537">
            <v>944.25451334599995</v>
          </cell>
          <cell r="H6537">
            <v>43.467799999999997</v>
          </cell>
          <cell r="I6537">
            <v>51.382526625311101</v>
          </cell>
        </row>
        <row r="6538">
          <cell r="C6538">
            <v>6534</v>
          </cell>
          <cell r="G6538">
            <v>944.05873859799999</v>
          </cell>
          <cell r="H6538">
            <v>43.464700000000001</v>
          </cell>
          <cell r="I6538">
            <v>51.382526625311101</v>
          </cell>
        </row>
        <row r="6539">
          <cell r="C6539">
            <v>6535</v>
          </cell>
          <cell r="G6539">
            <v>943.64162281699998</v>
          </cell>
          <cell r="H6539">
            <v>43.462899999999998</v>
          </cell>
          <cell r="I6539">
            <v>51.382526625311101</v>
          </cell>
        </row>
        <row r="6540">
          <cell r="C6540">
            <v>6536</v>
          </cell>
          <cell r="G6540">
            <v>943.63627378299998</v>
          </cell>
          <cell r="H6540">
            <v>43.460695880000003</v>
          </cell>
          <cell r="I6540">
            <v>51.382526625311101</v>
          </cell>
        </row>
        <row r="6541">
          <cell r="C6541">
            <v>6537</v>
          </cell>
          <cell r="G6541">
            <v>943.62374132499997</v>
          </cell>
          <cell r="H6541">
            <v>43.460695880000003</v>
          </cell>
          <cell r="I6541">
            <v>51.382526625311101</v>
          </cell>
        </row>
        <row r="6542">
          <cell r="C6542">
            <v>6538</v>
          </cell>
          <cell r="G6542">
            <v>943.59587416400007</v>
          </cell>
          <cell r="H6542">
            <v>43.460695880000003</v>
          </cell>
          <cell r="I6542">
            <v>51.382526625311101</v>
          </cell>
        </row>
        <row r="6543">
          <cell r="C6543">
            <v>6539</v>
          </cell>
          <cell r="G6543">
            <v>943.56915925800001</v>
          </cell>
          <cell r="H6543">
            <v>43.460695880000003</v>
          </cell>
          <cell r="I6543">
            <v>51.382526625311101</v>
          </cell>
        </row>
        <row r="6544">
          <cell r="C6544">
            <v>6540</v>
          </cell>
          <cell r="G6544">
            <v>943.424225589</v>
          </cell>
          <cell r="H6544">
            <v>43.439100000000003</v>
          </cell>
          <cell r="I6544">
            <v>51.382526625311101</v>
          </cell>
        </row>
        <row r="6545">
          <cell r="C6545">
            <v>6541</v>
          </cell>
          <cell r="G6545">
            <v>943.3609506250001</v>
          </cell>
          <cell r="H6545">
            <v>43.439100000000003</v>
          </cell>
          <cell r="I6545">
            <v>51.382526625311101</v>
          </cell>
        </row>
        <row r="6546">
          <cell r="C6546">
            <v>6542</v>
          </cell>
          <cell r="G6546">
            <v>942.99135093099994</v>
          </cell>
          <cell r="H6546">
            <v>43.439100000000003</v>
          </cell>
          <cell r="I6546">
            <v>51.382526625311101</v>
          </cell>
        </row>
        <row r="6547">
          <cell r="C6547">
            <v>6543</v>
          </cell>
          <cell r="G6547">
            <v>942.40184272199997</v>
          </cell>
          <cell r="H6547">
            <v>43.435899999999997</v>
          </cell>
          <cell r="I6547">
            <v>51.382526625311101</v>
          </cell>
        </row>
        <row r="6548">
          <cell r="C6548">
            <v>6544</v>
          </cell>
          <cell r="G6548">
            <v>942.31996938899999</v>
          </cell>
          <cell r="H6548">
            <v>43.429699999999997</v>
          </cell>
          <cell r="I6548">
            <v>51.382526625311101</v>
          </cell>
        </row>
        <row r="6549">
          <cell r="C6549">
            <v>6545</v>
          </cell>
          <cell r="G6549">
            <v>942.19262600100001</v>
          </cell>
          <cell r="H6549">
            <v>43.428995139999998</v>
          </cell>
          <cell r="I6549">
            <v>51.382526625311101</v>
          </cell>
        </row>
        <row r="6550">
          <cell r="C6550">
            <v>6546</v>
          </cell>
          <cell r="G6550">
            <v>941.86192617899997</v>
          </cell>
          <cell r="H6550">
            <v>43.428995139999998</v>
          </cell>
          <cell r="I6550">
            <v>51.382526625311101</v>
          </cell>
        </row>
        <row r="6551">
          <cell r="C6551">
            <v>6547</v>
          </cell>
          <cell r="G6551">
            <v>941.80254107899998</v>
          </cell>
          <cell r="H6551">
            <v>43.417499999999997</v>
          </cell>
          <cell r="I6551">
            <v>51.382526625311101</v>
          </cell>
        </row>
        <row r="6552">
          <cell r="C6552">
            <v>6548</v>
          </cell>
          <cell r="G6552">
            <v>941.61869671499994</v>
          </cell>
          <cell r="H6552">
            <v>43.417499999999997</v>
          </cell>
          <cell r="I6552">
            <v>51.382526625311101</v>
          </cell>
        </row>
        <row r="6553">
          <cell r="C6553">
            <v>6549</v>
          </cell>
          <cell r="G6553">
            <v>941.5883521369999</v>
          </cell>
          <cell r="H6553">
            <v>43.417499999999997</v>
          </cell>
          <cell r="I6553">
            <v>51.382526625311101</v>
          </cell>
        </row>
        <row r="6554">
          <cell r="C6554">
            <v>6550</v>
          </cell>
          <cell r="G6554">
            <v>941.49179763999996</v>
          </cell>
          <cell r="H6554">
            <v>43.417000000000002</v>
          </cell>
          <cell r="I6554">
            <v>51.382526625311101</v>
          </cell>
        </row>
        <row r="6555">
          <cell r="C6555">
            <v>6551</v>
          </cell>
          <cell r="G6555">
            <v>940.79627507500004</v>
          </cell>
          <cell r="H6555">
            <v>43.417000000000002</v>
          </cell>
          <cell r="I6555">
            <v>51.382526625311101</v>
          </cell>
        </row>
        <row r="6556">
          <cell r="C6556">
            <v>6552</v>
          </cell>
          <cell r="G6556">
            <v>940.53774766899994</v>
          </cell>
          <cell r="H6556">
            <v>43.417000000000002</v>
          </cell>
          <cell r="I6556">
            <v>51.382526625311101</v>
          </cell>
        </row>
        <row r="6557">
          <cell r="C6557">
            <v>6553</v>
          </cell>
          <cell r="G6557">
            <v>940.49094698500005</v>
          </cell>
          <cell r="H6557">
            <v>43.417000000000002</v>
          </cell>
          <cell r="I6557">
            <v>51.382526625311101</v>
          </cell>
        </row>
        <row r="6558">
          <cell r="C6558">
            <v>6554</v>
          </cell>
          <cell r="G6558">
            <v>940.282310403</v>
          </cell>
          <cell r="H6558">
            <v>43.417000000000002</v>
          </cell>
          <cell r="I6558">
            <v>51.382526625311101</v>
          </cell>
        </row>
        <row r="6559">
          <cell r="C6559">
            <v>6555</v>
          </cell>
          <cell r="G6559">
            <v>940.11315879000006</v>
          </cell>
          <cell r="H6559">
            <v>43.417000000000002</v>
          </cell>
          <cell r="I6559">
            <v>51.382526625311101</v>
          </cell>
        </row>
        <row r="6560">
          <cell r="C6560">
            <v>6556</v>
          </cell>
          <cell r="G6560">
            <v>940.02779954499999</v>
          </cell>
          <cell r="H6560">
            <v>43.417000000000002</v>
          </cell>
          <cell r="I6560">
            <v>51.382526625311101</v>
          </cell>
        </row>
        <row r="6561">
          <cell r="C6561">
            <v>6557</v>
          </cell>
          <cell r="G6561">
            <v>940.01979538300009</v>
          </cell>
          <cell r="H6561">
            <v>43.415333269999998</v>
          </cell>
          <cell r="I6561">
            <v>51.382526625311101</v>
          </cell>
        </row>
        <row r="6562">
          <cell r="C6562">
            <v>6558</v>
          </cell>
          <cell r="G6562">
            <v>939.90894366199996</v>
          </cell>
          <cell r="H6562">
            <v>43.41451412</v>
          </cell>
          <cell r="I6562">
            <v>51.382526625311101</v>
          </cell>
        </row>
        <row r="6563">
          <cell r="C6563">
            <v>6559</v>
          </cell>
          <cell r="G6563">
            <v>939.90882961</v>
          </cell>
          <cell r="H6563">
            <v>43.413699999999999</v>
          </cell>
          <cell r="I6563">
            <v>51.382526625311101</v>
          </cell>
        </row>
        <row r="6564">
          <cell r="C6564">
            <v>6560</v>
          </cell>
          <cell r="G6564">
            <v>939.67408462200001</v>
          </cell>
          <cell r="H6564">
            <v>43.413699999999999</v>
          </cell>
          <cell r="I6564">
            <v>51.382526625311101</v>
          </cell>
        </row>
        <row r="6565">
          <cell r="C6565">
            <v>6561</v>
          </cell>
          <cell r="G6565">
            <v>939.26597822199994</v>
          </cell>
          <cell r="H6565">
            <v>43.413699999999999</v>
          </cell>
          <cell r="I6565">
            <v>51.382526625311101</v>
          </cell>
        </row>
        <row r="6566">
          <cell r="C6566">
            <v>6562</v>
          </cell>
          <cell r="G6566">
            <v>939.22327347699991</v>
          </cell>
          <cell r="H6566">
            <v>43.411200000000001</v>
          </cell>
          <cell r="I6566">
            <v>51.382526625311101</v>
          </cell>
        </row>
        <row r="6567">
          <cell r="C6567">
            <v>6563</v>
          </cell>
          <cell r="G6567">
            <v>939.12973117800004</v>
          </cell>
          <cell r="H6567">
            <v>43.411200000000001</v>
          </cell>
          <cell r="I6567">
            <v>51.382526625311101</v>
          </cell>
        </row>
        <row r="6568">
          <cell r="C6568">
            <v>6564</v>
          </cell>
          <cell r="G6568">
            <v>939.114196365</v>
          </cell>
          <cell r="H6568">
            <v>43.40090326</v>
          </cell>
          <cell r="I6568">
            <v>51.382526625311101</v>
          </cell>
        </row>
        <row r="6569">
          <cell r="C6569">
            <v>6565</v>
          </cell>
          <cell r="G6569">
            <v>939.00607296800001</v>
          </cell>
          <cell r="H6569">
            <v>43.40090326</v>
          </cell>
          <cell r="I6569">
            <v>51.382526625311101</v>
          </cell>
        </row>
        <row r="6570">
          <cell r="C6570">
            <v>6566</v>
          </cell>
          <cell r="G6570">
            <v>938.92574895399991</v>
          </cell>
          <cell r="H6570">
            <v>43.40090326</v>
          </cell>
          <cell r="I6570">
            <v>51.382526625311101</v>
          </cell>
        </row>
        <row r="6571">
          <cell r="C6571">
            <v>6567</v>
          </cell>
          <cell r="G6571">
            <v>938.85958274300003</v>
          </cell>
          <cell r="H6571">
            <v>43.40090326</v>
          </cell>
          <cell r="I6571">
            <v>51.382526625311101</v>
          </cell>
        </row>
        <row r="6572">
          <cell r="C6572">
            <v>6568</v>
          </cell>
          <cell r="G6572">
            <v>938.71471646999998</v>
          </cell>
          <cell r="H6572">
            <v>43.40090326</v>
          </cell>
          <cell r="I6572">
            <v>51.382526625311101</v>
          </cell>
        </row>
        <row r="6573">
          <cell r="C6573">
            <v>6569</v>
          </cell>
          <cell r="G6573">
            <v>938.70639688599999</v>
          </cell>
          <cell r="H6573">
            <v>43.400366730000002</v>
          </cell>
          <cell r="I6573">
            <v>51.382526625311101</v>
          </cell>
        </row>
        <row r="6574">
          <cell r="C6574">
            <v>6570</v>
          </cell>
          <cell r="G6574">
            <v>938.27952914100001</v>
          </cell>
          <cell r="H6574">
            <v>43.400366730000002</v>
          </cell>
          <cell r="I6574">
            <v>51.382526625311101</v>
          </cell>
        </row>
        <row r="6575">
          <cell r="C6575">
            <v>6571</v>
          </cell>
          <cell r="G6575">
            <v>937.90932566399999</v>
          </cell>
          <cell r="H6575">
            <v>43.390283629999999</v>
          </cell>
          <cell r="I6575">
            <v>51.382526625311101</v>
          </cell>
        </row>
        <row r="6576">
          <cell r="C6576">
            <v>6572</v>
          </cell>
          <cell r="G6576">
            <v>937.85873866000009</v>
          </cell>
          <cell r="H6576">
            <v>43.390283629999999</v>
          </cell>
          <cell r="I6576">
            <v>51.382526625311101</v>
          </cell>
        </row>
        <row r="6577">
          <cell r="C6577">
            <v>6573</v>
          </cell>
          <cell r="G6577">
            <v>937.6326661490001</v>
          </cell>
          <cell r="H6577">
            <v>43.385923429999998</v>
          </cell>
          <cell r="I6577">
            <v>51.382526625311101</v>
          </cell>
        </row>
        <row r="6578">
          <cell r="C6578">
            <v>6574</v>
          </cell>
          <cell r="G6578">
            <v>937.47909044300002</v>
          </cell>
          <cell r="H6578">
            <v>43.385923429999998</v>
          </cell>
          <cell r="I6578">
            <v>51.382526625311101</v>
          </cell>
        </row>
        <row r="6579">
          <cell r="C6579">
            <v>6575</v>
          </cell>
          <cell r="G6579">
            <v>937.38125308799999</v>
          </cell>
          <cell r="H6579">
            <v>43.385923429999998</v>
          </cell>
          <cell r="I6579">
            <v>51.382526625311101</v>
          </cell>
        </row>
        <row r="6580">
          <cell r="C6580">
            <v>6576</v>
          </cell>
          <cell r="G6580">
            <v>937.35560698399991</v>
          </cell>
          <cell r="H6580">
            <v>43.385923429999998</v>
          </cell>
          <cell r="I6580">
            <v>51.382526625311101</v>
          </cell>
        </row>
        <row r="6581">
          <cell r="C6581">
            <v>6577</v>
          </cell>
          <cell r="G6581">
            <v>937.28775367600008</v>
          </cell>
          <cell r="H6581">
            <v>43.385923429999998</v>
          </cell>
          <cell r="I6581">
            <v>51.382526625311101</v>
          </cell>
        </row>
        <row r="6582">
          <cell r="C6582">
            <v>6578</v>
          </cell>
          <cell r="G6582">
            <v>936.92655181299995</v>
          </cell>
          <cell r="H6582">
            <v>43.385923429999998</v>
          </cell>
          <cell r="I6582">
            <v>51.382526625311101</v>
          </cell>
        </row>
        <row r="6583">
          <cell r="C6583">
            <v>6579</v>
          </cell>
          <cell r="G6583">
            <v>936.69237282999995</v>
          </cell>
          <cell r="H6583">
            <v>43.385923429999998</v>
          </cell>
          <cell r="I6583">
            <v>51.382526625311101</v>
          </cell>
        </row>
        <row r="6584">
          <cell r="C6584">
            <v>6580</v>
          </cell>
          <cell r="G6584">
            <v>936.66068000899998</v>
          </cell>
          <cell r="H6584">
            <v>43.385923429999998</v>
          </cell>
          <cell r="I6584">
            <v>51.382526625311101</v>
          </cell>
        </row>
        <row r="6585">
          <cell r="C6585">
            <v>6581</v>
          </cell>
          <cell r="G6585">
            <v>936.477846451</v>
          </cell>
          <cell r="H6585">
            <v>43.3765</v>
          </cell>
          <cell r="I6585">
            <v>51.382526625311101</v>
          </cell>
        </row>
        <row r="6586">
          <cell r="C6586">
            <v>6582</v>
          </cell>
          <cell r="G6586">
            <v>935.80001955399996</v>
          </cell>
          <cell r="H6586">
            <v>43.3765</v>
          </cell>
          <cell r="I6586">
            <v>51.382526625311101</v>
          </cell>
        </row>
        <row r="6587">
          <cell r="C6587">
            <v>6583</v>
          </cell>
          <cell r="G6587">
            <v>935.65415298599999</v>
          </cell>
          <cell r="H6587">
            <v>43.3765</v>
          </cell>
          <cell r="I6587">
            <v>51.382526625311101</v>
          </cell>
        </row>
        <row r="6588">
          <cell r="C6588">
            <v>6584</v>
          </cell>
          <cell r="G6588">
            <v>935.63273859700007</v>
          </cell>
          <cell r="H6588">
            <v>43.372</v>
          </cell>
          <cell r="I6588">
            <v>51.382526625311101</v>
          </cell>
        </row>
        <row r="6589">
          <cell r="C6589">
            <v>6585</v>
          </cell>
          <cell r="G6589">
            <v>935.56794293200005</v>
          </cell>
          <cell r="H6589">
            <v>43.372</v>
          </cell>
          <cell r="I6589">
            <v>51.382526625311101</v>
          </cell>
        </row>
        <row r="6590">
          <cell r="C6590">
            <v>6586</v>
          </cell>
          <cell r="G6590">
            <v>935.56160220100003</v>
          </cell>
          <cell r="H6590">
            <v>43.372</v>
          </cell>
          <cell r="I6590">
            <v>51.382526625311101</v>
          </cell>
        </row>
        <row r="6591">
          <cell r="C6591">
            <v>6587</v>
          </cell>
          <cell r="G6591">
            <v>935.55578384</v>
          </cell>
          <cell r="H6591">
            <v>43.372</v>
          </cell>
          <cell r="I6591">
            <v>51.382526625311101</v>
          </cell>
        </row>
        <row r="6592">
          <cell r="C6592">
            <v>6588</v>
          </cell>
          <cell r="G6592">
            <v>935.48967079500005</v>
          </cell>
          <cell r="H6592">
            <v>43.372</v>
          </cell>
          <cell r="I6592">
            <v>51.382526625311101</v>
          </cell>
        </row>
        <row r="6593">
          <cell r="C6593">
            <v>6589</v>
          </cell>
          <cell r="G6593">
            <v>935.26087727900006</v>
          </cell>
          <cell r="H6593">
            <v>43.362062289999997</v>
          </cell>
          <cell r="I6593">
            <v>51.382526625311101</v>
          </cell>
        </row>
        <row r="6594">
          <cell r="C6594">
            <v>6590</v>
          </cell>
          <cell r="G6594">
            <v>935.08781418900003</v>
          </cell>
          <cell r="H6594">
            <v>43.362062289999997</v>
          </cell>
          <cell r="I6594">
            <v>51.382526625311101</v>
          </cell>
        </row>
        <row r="6595">
          <cell r="C6595">
            <v>6591</v>
          </cell>
          <cell r="G6595">
            <v>935.04039855399992</v>
          </cell>
          <cell r="H6595">
            <v>43.362062289999997</v>
          </cell>
          <cell r="I6595">
            <v>51.382526625311101</v>
          </cell>
        </row>
        <row r="6596">
          <cell r="C6596">
            <v>6592</v>
          </cell>
          <cell r="G6596">
            <v>934.76447110800007</v>
          </cell>
          <cell r="H6596">
            <v>43.362062289999997</v>
          </cell>
          <cell r="I6596">
            <v>51.382526625311101</v>
          </cell>
        </row>
        <row r="6597">
          <cell r="C6597">
            <v>6593</v>
          </cell>
          <cell r="G6597">
            <v>934.62388791000001</v>
          </cell>
          <cell r="H6597">
            <v>43.362062289999997</v>
          </cell>
          <cell r="I6597">
            <v>51.382526625311101</v>
          </cell>
        </row>
        <row r="6598">
          <cell r="C6598">
            <v>6594</v>
          </cell>
          <cell r="G6598">
            <v>934.46911319200001</v>
          </cell>
          <cell r="H6598">
            <v>43.362062289999997</v>
          </cell>
          <cell r="I6598">
            <v>51.382526625311101</v>
          </cell>
        </row>
        <row r="6599">
          <cell r="C6599">
            <v>6595</v>
          </cell>
          <cell r="G6599">
            <v>934.45010916600006</v>
          </cell>
          <cell r="H6599">
            <v>43.36134946</v>
          </cell>
          <cell r="I6599">
            <v>51.382526625311101</v>
          </cell>
        </row>
        <row r="6600">
          <cell r="C6600">
            <v>6596</v>
          </cell>
          <cell r="G6600">
            <v>934.4440567580001</v>
          </cell>
          <cell r="H6600">
            <v>43.36134946</v>
          </cell>
          <cell r="I6600">
            <v>51.382526625311101</v>
          </cell>
        </row>
        <row r="6601">
          <cell r="C6601">
            <v>6597</v>
          </cell>
          <cell r="G6601">
            <v>934.44173161100002</v>
          </cell>
          <cell r="H6601">
            <v>43.360999999999997</v>
          </cell>
          <cell r="I6601">
            <v>51.382526625311101</v>
          </cell>
        </row>
        <row r="6602">
          <cell r="C6602">
            <v>6598</v>
          </cell>
          <cell r="G6602">
            <v>934.42980537099993</v>
          </cell>
          <cell r="H6602">
            <v>43.360999999999997</v>
          </cell>
          <cell r="I6602">
            <v>51.382526625311101</v>
          </cell>
        </row>
        <row r="6603">
          <cell r="C6603">
            <v>6599</v>
          </cell>
          <cell r="G6603">
            <v>934.14673260500001</v>
          </cell>
          <cell r="H6603">
            <v>43.360999999999997</v>
          </cell>
          <cell r="I6603">
            <v>51.382526625311101</v>
          </cell>
        </row>
        <row r="6604">
          <cell r="C6604">
            <v>6600</v>
          </cell>
          <cell r="G6604">
            <v>934.07348716000001</v>
          </cell>
          <cell r="H6604">
            <v>43.36062123</v>
          </cell>
          <cell r="I6604">
            <v>51.382526625311101</v>
          </cell>
        </row>
        <row r="6605">
          <cell r="C6605">
            <v>6601</v>
          </cell>
          <cell r="G6605">
            <v>933.95397307299993</v>
          </cell>
          <cell r="H6605">
            <v>43.36062123</v>
          </cell>
          <cell r="I6605">
            <v>51.382526625311101</v>
          </cell>
        </row>
        <row r="6606">
          <cell r="C6606">
            <v>6602</v>
          </cell>
          <cell r="G6606">
            <v>933.95369273400001</v>
          </cell>
          <cell r="H6606">
            <v>43.36062123</v>
          </cell>
          <cell r="I6606">
            <v>51.382526625311101</v>
          </cell>
        </row>
        <row r="6607">
          <cell r="C6607">
            <v>6603</v>
          </cell>
          <cell r="G6607">
            <v>933.92440637800007</v>
          </cell>
          <cell r="H6607">
            <v>43.36062123</v>
          </cell>
          <cell r="I6607">
            <v>51.382526625311101</v>
          </cell>
        </row>
        <row r="6608">
          <cell r="C6608">
            <v>6604</v>
          </cell>
          <cell r="G6608">
            <v>933.91858848699997</v>
          </cell>
          <cell r="H6608">
            <v>43.36062123</v>
          </cell>
          <cell r="I6608">
            <v>51.382526625311101</v>
          </cell>
        </row>
        <row r="6609">
          <cell r="C6609">
            <v>6605</v>
          </cell>
          <cell r="G6609">
            <v>933.86088367999992</v>
          </cell>
          <cell r="H6609">
            <v>43.36062123</v>
          </cell>
          <cell r="I6609">
            <v>51.382526625311101</v>
          </cell>
        </row>
        <row r="6610">
          <cell r="C6610">
            <v>6606</v>
          </cell>
          <cell r="G6610">
            <v>933.84061676400006</v>
          </cell>
          <cell r="H6610">
            <v>43.36061918</v>
          </cell>
          <cell r="I6610">
            <v>51.382526625311101</v>
          </cell>
        </row>
        <row r="6611">
          <cell r="C6611">
            <v>6607</v>
          </cell>
          <cell r="G6611">
            <v>933.74698261200001</v>
          </cell>
          <cell r="H6611">
            <v>43.36061918</v>
          </cell>
          <cell r="I6611">
            <v>51.382526625311101</v>
          </cell>
        </row>
        <row r="6612">
          <cell r="C6612">
            <v>6608</v>
          </cell>
          <cell r="G6612">
            <v>933.71585801100002</v>
          </cell>
          <cell r="H6612">
            <v>43.3596</v>
          </cell>
          <cell r="I6612">
            <v>51.382526625311101</v>
          </cell>
        </row>
        <row r="6613">
          <cell r="C6613">
            <v>6609</v>
          </cell>
          <cell r="G6613">
            <v>933.58982429899993</v>
          </cell>
          <cell r="H6613">
            <v>43.358400000000003</v>
          </cell>
          <cell r="I6613">
            <v>51.382526625311101</v>
          </cell>
        </row>
        <row r="6614">
          <cell r="C6614">
            <v>6610</v>
          </cell>
          <cell r="G6614">
            <v>933.37546193499998</v>
          </cell>
          <cell r="H6614">
            <v>43.358400000000003</v>
          </cell>
          <cell r="I6614">
            <v>51.382526625311101</v>
          </cell>
        </row>
        <row r="6615">
          <cell r="C6615">
            <v>6611</v>
          </cell>
          <cell r="G6615">
            <v>933.17934467100008</v>
          </cell>
          <cell r="H6615">
            <v>43.358057840000001</v>
          </cell>
          <cell r="I6615">
            <v>51.382526625311101</v>
          </cell>
        </row>
        <row r="6616">
          <cell r="C6616">
            <v>6612</v>
          </cell>
          <cell r="G6616">
            <v>933.05969809999999</v>
          </cell>
          <cell r="H6616">
            <v>43.358057840000001</v>
          </cell>
          <cell r="I6616">
            <v>51.382526625311101</v>
          </cell>
        </row>
        <row r="6617">
          <cell r="C6617">
            <v>6613</v>
          </cell>
          <cell r="G6617">
            <v>933.02615797700003</v>
          </cell>
          <cell r="H6617">
            <v>43.358057840000001</v>
          </cell>
          <cell r="I6617">
            <v>51.382526625311101</v>
          </cell>
        </row>
        <row r="6618">
          <cell r="C6618">
            <v>6614</v>
          </cell>
          <cell r="G6618">
            <v>933.01965037100001</v>
          </cell>
          <cell r="H6618">
            <v>43.358057840000001</v>
          </cell>
          <cell r="I6618">
            <v>51.382526625311101</v>
          </cell>
        </row>
        <row r="6619">
          <cell r="C6619">
            <v>6615</v>
          </cell>
          <cell r="G6619">
            <v>932.88043230400001</v>
          </cell>
          <cell r="H6619">
            <v>43.357511100000004</v>
          </cell>
          <cell r="I6619">
            <v>51.382526625311101</v>
          </cell>
        </row>
        <row r="6620">
          <cell r="C6620">
            <v>6616</v>
          </cell>
          <cell r="G6620">
            <v>932.68701020200001</v>
          </cell>
          <cell r="H6620">
            <v>43.357511100000004</v>
          </cell>
          <cell r="I6620">
            <v>51.382526625311101</v>
          </cell>
        </row>
        <row r="6621">
          <cell r="C6621">
            <v>6617</v>
          </cell>
          <cell r="G6621">
            <v>932.62392333000003</v>
          </cell>
          <cell r="H6621">
            <v>43.357511100000004</v>
          </cell>
          <cell r="I6621">
            <v>51.382526625311101</v>
          </cell>
        </row>
        <row r="6622">
          <cell r="C6622">
            <v>6618</v>
          </cell>
          <cell r="G6622">
            <v>932.15280503899999</v>
          </cell>
          <cell r="H6622">
            <v>43.357511100000004</v>
          </cell>
          <cell r="I6622">
            <v>51.382526625311101</v>
          </cell>
        </row>
        <row r="6623">
          <cell r="C6623">
            <v>6619</v>
          </cell>
          <cell r="G6623">
            <v>932.03830189999996</v>
          </cell>
          <cell r="H6623">
            <v>43.357511100000004</v>
          </cell>
          <cell r="I6623">
            <v>51.382526625311101</v>
          </cell>
        </row>
        <row r="6624">
          <cell r="C6624">
            <v>6620</v>
          </cell>
          <cell r="G6624">
            <v>931.90617323699996</v>
          </cell>
          <cell r="H6624">
            <v>43.357511100000004</v>
          </cell>
          <cell r="I6624">
            <v>51.382526625311101</v>
          </cell>
        </row>
        <row r="6625">
          <cell r="C6625">
            <v>6621</v>
          </cell>
          <cell r="G6625">
            <v>931.88318851999998</v>
          </cell>
          <cell r="H6625">
            <v>43.357511100000004</v>
          </cell>
          <cell r="I6625">
            <v>51.382526625311101</v>
          </cell>
        </row>
        <row r="6626">
          <cell r="C6626">
            <v>6622</v>
          </cell>
          <cell r="G6626">
            <v>931.88193054299995</v>
          </cell>
          <cell r="H6626">
            <v>43.357511100000004</v>
          </cell>
          <cell r="I6626">
            <v>51.382526625311101</v>
          </cell>
        </row>
        <row r="6627">
          <cell r="C6627">
            <v>6623</v>
          </cell>
          <cell r="G6627">
            <v>931.79213525199998</v>
          </cell>
          <cell r="H6627">
            <v>43.356319120000002</v>
          </cell>
          <cell r="I6627">
            <v>51.382526625311101</v>
          </cell>
        </row>
        <row r="6628">
          <cell r="C6628">
            <v>6624</v>
          </cell>
          <cell r="G6628">
            <v>931.68788059400003</v>
          </cell>
          <cell r="H6628">
            <v>43.356319120000002</v>
          </cell>
          <cell r="I6628">
            <v>51.382526625311101</v>
          </cell>
        </row>
        <row r="6629">
          <cell r="C6629">
            <v>6625</v>
          </cell>
          <cell r="G6629">
            <v>931.68641749699998</v>
          </cell>
          <cell r="H6629">
            <v>43.356319120000002</v>
          </cell>
          <cell r="I6629">
            <v>51.382526625311101</v>
          </cell>
        </row>
        <row r="6630">
          <cell r="C6630">
            <v>6626</v>
          </cell>
          <cell r="G6630">
            <v>931.36576344699995</v>
          </cell>
          <cell r="H6630">
            <v>43.351853699999999</v>
          </cell>
          <cell r="I6630">
            <v>51.382526625311101</v>
          </cell>
        </row>
        <row r="6631">
          <cell r="C6631">
            <v>6627</v>
          </cell>
          <cell r="G6631">
            <v>931.23396644600007</v>
          </cell>
          <cell r="H6631">
            <v>43.351853699999999</v>
          </cell>
          <cell r="I6631">
            <v>51.382526625311101</v>
          </cell>
        </row>
        <row r="6632">
          <cell r="C6632">
            <v>6628</v>
          </cell>
          <cell r="G6632">
            <v>931.17167613799995</v>
          </cell>
          <cell r="H6632">
            <v>43.351716549999999</v>
          </cell>
          <cell r="I6632">
            <v>51.382526625311101</v>
          </cell>
        </row>
        <row r="6633">
          <cell r="C6633">
            <v>6629</v>
          </cell>
          <cell r="G6633">
            <v>931.09752174899995</v>
          </cell>
          <cell r="H6633">
            <v>43.351716549999999</v>
          </cell>
          <cell r="I6633">
            <v>51.382526625311101</v>
          </cell>
        </row>
        <row r="6634">
          <cell r="C6634">
            <v>6630</v>
          </cell>
          <cell r="G6634">
            <v>931.05223645600006</v>
          </cell>
          <cell r="H6634">
            <v>43.348800730000001</v>
          </cell>
          <cell r="I6634">
            <v>51.382526625311101</v>
          </cell>
        </row>
        <row r="6635">
          <cell r="C6635">
            <v>6631</v>
          </cell>
          <cell r="G6635">
            <v>931.00132167800007</v>
          </cell>
          <cell r="H6635">
            <v>43.348576000000001</v>
          </cell>
          <cell r="I6635">
            <v>51.382526625311101</v>
          </cell>
        </row>
        <row r="6636">
          <cell r="C6636">
            <v>6632</v>
          </cell>
          <cell r="G6636">
            <v>930.97694310499992</v>
          </cell>
          <cell r="H6636">
            <v>43.348576000000001</v>
          </cell>
          <cell r="I6636">
            <v>51.382526625311101</v>
          </cell>
        </row>
        <row r="6637">
          <cell r="C6637">
            <v>6633</v>
          </cell>
          <cell r="G6637">
            <v>930.16016079099995</v>
          </cell>
          <cell r="H6637">
            <v>43.348576000000001</v>
          </cell>
          <cell r="I6637">
            <v>51.382526625311101</v>
          </cell>
        </row>
        <row r="6638">
          <cell r="C6638">
            <v>6634</v>
          </cell>
          <cell r="G6638">
            <v>930.10564783799998</v>
          </cell>
          <cell r="H6638">
            <v>43.345599999999997</v>
          </cell>
          <cell r="I6638">
            <v>51.382526625311101</v>
          </cell>
        </row>
        <row r="6639">
          <cell r="C6639">
            <v>6635</v>
          </cell>
          <cell r="G6639">
            <v>930.06702772400001</v>
          </cell>
          <cell r="H6639">
            <v>43.345599999999997</v>
          </cell>
          <cell r="I6639">
            <v>51.382526625311101</v>
          </cell>
        </row>
        <row r="6640">
          <cell r="C6640">
            <v>6636</v>
          </cell>
          <cell r="G6640">
            <v>929.99958706000007</v>
          </cell>
          <cell r="H6640">
            <v>43.345599999999997</v>
          </cell>
          <cell r="I6640">
            <v>51.382526625311101</v>
          </cell>
        </row>
        <row r="6641">
          <cell r="C6641">
            <v>6637</v>
          </cell>
          <cell r="G6641">
            <v>929.81500253900003</v>
          </cell>
          <cell r="H6641">
            <v>43.345599999999997</v>
          </cell>
          <cell r="I6641">
            <v>51.382526625311101</v>
          </cell>
        </row>
        <row r="6642">
          <cell r="C6642">
            <v>6638</v>
          </cell>
          <cell r="G6642">
            <v>929.76936103899993</v>
          </cell>
          <cell r="H6642">
            <v>43.345599999999997</v>
          </cell>
          <cell r="I6642">
            <v>51.382526625311101</v>
          </cell>
        </row>
        <row r="6643">
          <cell r="C6643">
            <v>6639</v>
          </cell>
          <cell r="G6643">
            <v>929.76849156499998</v>
          </cell>
          <cell r="H6643">
            <v>43.345599999999997</v>
          </cell>
          <cell r="I6643">
            <v>51.382526625311101</v>
          </cell>
        </row>
        <row r="6644">
          <cell r="C6644">
            <v>6640</v>
          </cell>
          <cell r="G6644">
            <v>929.52650327100002</v>
          </cell>
          <cell r="H6644">
            <v>43.342599999999997</v>
          </cell>
          <cell r="I6644">
            <v>51.382526625311101</v>
          </cell>
        </row>
        <row r="6645">
          <cell r="C6645">
            <v>6641</v>
          </cell>
          <cell r="G6645">
            <v>929.46431247400005</v>
          </cell>
          <cell r="H6645">
            <v>43.342599999999997</v>
          </cell>
          <cell r="I6645">
            <v>51.382526625311101</v>
          </cell>
        </row>
        <row r="6646">
          <cell r="C6646">
            <v>6642</v>
          </cell>
          <cell r="G6646">
            <v>929.34346663000008</v>
          </cell>
          <cell r="H6646">
            <v>43.342599999999997</v>
          </cell>
          <cell r="I6646">
            <v>51.382526625311101</v>
          </cell>
        </row>
        <row r="6647">
          <cell r="C6647">
            <v>6643</v>
          </cell>
          <cell r="G6647">
            <v>929.29724610999995</v>
          </cell>
          <cell r="H6647">
            <v>43.342599999999997</v>
          </cell>
          <cell r="I6647">
            <v>51.382526625311101</v>
          </cell>
        </row>
        <row r="6648">
          <cell r="C6648">
            <v>6644</v>
          </cell>
          <cell r="G6648">
            <v>929.15776859999994</v>
          </cell>
          <cell r="H6648">
            <v>43.342599999999997</v>
          </cell>
          <cell r="I6648">
            <v>51.382526625311101</v>
          </cell>
        </row>
        <row r="6649">
          <cell r="C6649">
            <v>6645</v>
          </cell>
          <cell r="G6649">
            <v>929.11028787799989</v>
          </cell>
          <cell r="H6649">
            <v>43.342599999999997</v>
          </cell>
          <cell r="I6649">
            <v>51.382526625311101</v>
          </cell>
        </row>
        <row r="6650">
          <cell r="C6650">
            <v>6646</v>
          </cell>
          <cell r="G6650">
            <v>929.00140111300004</v>
          </cell>
          <cell r="H6650">
            <v>43.342599999999997</v>
          </cell>
          <cell r="I6650">
            <v>51.382526625311101</v>
          </cell>
        </row>
        <row r="6651">
          <cell r="C6651">
            <v>6647</v>
          </cell>
          <cell r="G6651">
            <v>928.96072594100008</v>
          </cell>
          <cell r="H6651">
            <v>43.341999999999999</v>
          </cell>
          <cell r="I6651">
            <v>51.382526625311101</v>
          </cell>
        </row>
        <row r="6652">
          <cell r="C6652">
            <v>6648</v>
          </cell>
          <cell r="G6652">
            <v>928.90902145799998</v>
          </cell>
          <cell r="H6652">
            <v>43.340823710000002</v>
          </cell>
          <cell r="I6652">
            <v>51.382526625311101</v>
          </cell>
        </row>
        <row r="6653">
          <cell r="C6653">
            <v>6649</v>
          </cell>
          <cell r="G6653">
            <v>928.86871516999997</v>
          </cell>
          <cell r="H6653">
            <v>43.340823710000002</v>
          </cell>
          <cell r="I6653">
            <v>51.382526625311101</v>
          </cell>
        </row>
        <row r="6654">
          <cell r="C6654">
            <v>6650</v>
          </cell>
          <cell r="G6654">
            <v>928.74362979900002</v>
          </cell>
          <cell r="H6654">
            <v>43.340699999999998</v>
          </cell>
          <cell r="I6654">
            <v>51.382526625311101</v>
          </cell>
        </row>
        <row r="6655">
          <cell r="C6655">
            <v>6651</v>
          </cell>
          <cell r="G6655">
            <v>928.74235710200003</v>
          </cell>
          <cell r="H6655">
            <v>43.340699999999998</v>
          </cell>
          <cell r="I6655">
            <v>51.382526625311101</v>
          </cell>
        </row>
        <row r="6656">
          <cell r="C6656">
            <v>6652</v>
          </cell>
          <cell r="G6656">
            <v>928.63054661299998</v>
          </cell>
          <cell r="H6656">
            <v>43.3354</v>
          </cell>
          <cell r="I6656">
            <v>51.382526625311101</v>
          </cell>
        </row>
        <row r="6657">
          <cell r="C6657">
            <v>6653</v>
          </cell>
          <cell r="G6657">
            <v>928.59172230899992</v>
          </cell>
          <cell r="H6657">
            <v>43.3354</v>
          </cell>
          <cell r="I6657">
            <v>51.382526625311101</v>
          </cell>
        </row>
        <row r="6658">
          <cell r="C6658">
            <v>6654</v>
          </cell>
          <cell r="G6658">
            <v>928.40348216000007</v>
          </cell>
          <cell r="H6658">
            <v>43.3354</v>
          </cell>
          <cell r="I6658">
            <v>51.382526625311101</v>
          </cell>
        </row>
        <row r="6659">
          <cell r="C6659">
            <v>6655</v>
          </cell>
          <cell r="G6659">
            <v>928.31466617500007</v>
          </cell>
          <cell r="H6659">
            <v>43.334777879999997</v>
          </cell>
          <cell r="I6659">
            <v>51.382526625311101</v>
          </cell>
        </row>
        <row r="6660">
          <cell r="C6660">
            <v>6656</v>
          </cell>
          <cell r="G6660">
            <v>928.22684569800003</v>
          </cell>
          <cell r="H6660">
            <v>43.334777879999997</v>
          </cell>
          <cell r="I6660">
            <v>51.382526625311101</v>
          </cell>
        </row>
        <row r="6661">
          <cell r="C6661">
            <v>6657</v>
          </cell>
          <cell r="G6661">
            <v>927.91139128700001</v>
          </cell>
          <cell r="H6661">
            <v>43.334777879999997</v>
          </cell>
          <cell r="I6661">
            <v>51.382526625311101</v>
          </cell>
        </row>
        <row r="6662">
          <cell r="C6662">
            <v>6658</v>
          </cell>
          <cell r="G6662">
            <v>927.72736226400002</v>
          </cell>
          <cell r="H6662">
            <v>43.334777879999997</v>
          </cell>
          <cell r="I6662">
            <v>51.382526625311101</v>
          </cell>
        </row>
        <row r="6663">
          <cell r="C6663">
            <v>6659</v>
          </cell>
          <cell r="G6663">
            <v>927.71424488500008</v>
          </cell>
          <cell r="H6663">
            <v>43.334777879999997</v>
          </cell>
          <cell r="I6663">
            <v>51.382526625311101</v>
          </cell>
        </row>
        <row r="6664">
          <cell r="C6664">
            <v>6660</v>
          </cell>
          <cell r="G6664">
            <v>927.49045621800008</v>
          </cell>
          <cell r="H6664">
            <v>43.334777879999997</v>
          </cell>
          <cell r="I6664">
            <v>51.382526625311101</v>
          </cell>
        </row>
        <row r="6665">
          <cell r="C6665">
            <v>6661</v>
          </cell>
          <cell r="G6665">
            <v>927.457504997</v>
          </cell>
          <cell r="H6665">
            <v>43.334777879999997</v>
          </cell>
          <cell r="I6665">
            <v>51.382526625311101</v>
          </cell>
        </row>
        <row r="6666">
          <cell r="C6666">
            <v>6662</v>
          </cell>
          <cell r="G6666">
            <v>927.42897770299999</v>
          </cell>
          <cell r="H6666">
            <v>43.334777879999997</v>
          </cell>
          <cell r="I6666">
            <v>51.382526625311101</v>
          </cell>
        </row>
        <row r="6667">
          <cell r="C6667">
            <v>6663</v>
          </cell>
          <cell r="G6667">
            <v>927.35848329700002</v>
          </cell>
          <cell r="H6667">
            <v>43.332099999999997</v>
          </cell>
          <cell r="I6667">
            <v>51.382526625311101</v>
          </cell>
        </row>
        <row r="6668">
          <cell r="C6668">
            <v>6664</v>
          </cell>
          <cell r="G6668">
            <v>927.27967612700002</v>
          </cell>
          <cell r="H6668">
            <v>43.332099999999997</v>
          </cell>
          <cell r="I6668">
            <v>51.382526625311101</v>
          </cell>
        </row>
        <row r="6669">
          <cell r="C6669">
            <v>6665</v>
          </cell>
          <cell r="G6669">
            <v>927.24681654699998</v>
          </cell>
          <cell r="H6669">
            <v>43.330199999999998</v>
          </cell>
          <cell r="I6669">
            <v>51.382526625311101</v>
          </cell>
        </row>
        <row r="6670">
          <cell r="C6670">
            <v>6666</v>
          </cell>
          <cell r="G6670">
            <v>927.13760050199994</v>
          </cell>
          <cell r="H6670">
            <v>43.3294</v>
          </cell>
          <cell r="I6670">
            <v>51.382526625311101</v>
          </cell>
        </row>
        <row r="6671">
          <cell r="C6671">
            <v>6667</v>
          </cell>
          <cell r="G6671">
            <v>927.12567583199996</v>
          </cell>
          <cell r="H6671">
            <v>43.3294</v>
          </cell>
          <cell r="I6671">
            <v>51.382526625311101</v>
          </cell>
        </row>
        <row r="6672">
          <cell r="C6672">
            <v>6668</v>
          </cell>
          <cell r="G6672">
            <v>927.10671057100001</v>
          </cell>
          <cell r="H6672">
            <v>43.325855359999998</v>
          </cell>
          <cell r="I6672">
            <v>51.382526625311101</v>
          </cell>
        </row>
        <row r="6673">
          <cell r="C6673">
            <v>6669</v>
          </cell>
          <cell r="G6673">
            <v>927.06700034300002</v>
          </cell>
          <cell r="H6673">
            <v>43.325855359999998</v>
          </cell>
          <cell r="I6673">
            <v>51.382526625311101</v>
          </cell>
        </row>
        <row r="6674">
          <cell r="C6674">
            <v>6670</v>
          </cell>
          <cell r="G6674">
            <v>926.73006742699999</v>
          </cell>
          <cell r="H6674">
            <v>43.325855359999998</v>
          </cell>
          <cell r="I6674">
            <v>51.382526625311101</v>
          </cell>
        </row>
        <row r="6675">
          <cell r="C6675">
            <v>6671</v>
          </cell>
          <cell r="G6675">
            <v>926.71038190599995</v>
          </cell>
          <cell r="H6675">
            <v>43.323700000000002</v>
          </cell>
          <cell r="I6675">
            <v>51.382526625311101</v>
          </cell>
        </row>
        <row r="6676">
          <cell r="C6676">
            <v>6672</v>
          </cell>
          <cell r="G6676">
            <v>926.59206961500001</v>
          </cell>
          <cell r="H6676">
            <v>43.322721309999999</v>
          </cell>
          <cell r="I6676">
            <v>51.382526625311101</v>
          </cell>
        </row>
        <row r="6677">
          <cell r="C6677">
            <v>6673</v>
          </cell>
          <cell r="G6677">
            <v>926.36769663000007</v>
          </cell>
          <cell r="H6677">
            <v>43.322721309999999</v>
          </cell>
          <cell r="I6677">
            <v>51.382526625311101</v>
          </cell>
        </row>
        <row r="6678">
          <cell r="C6678">
            <v>6674</v>
          </cell>
          <cell r="G6678">
            <v>926.34304589499993</v>
          </cell>
          <cell r="H6678">
            <v>43.322721309999999</v>
          </cell>
          <cell r="I6678">
            <v>51.382526625311101</v>
          </cell>
        </row>
        <row r="6679">
          <cell r="C6679">
            <v>6675</v>
          </cell>
          <cell r="G6679">
            <v>925.97527571600006</v>
          </cell>
          <cell r="H6679">
            <v>43.322721309999999</v>
          </cell>
          <cell r="I6679">
            <v>51.382526625311101</v>
          </cell>
        </row>
        <row r="6680">
          <cell r="C6680">
            <v>6676</v>
          </cell>
          <cell r="G6680">
            <v>925.96905387499999</v>
          </cell>
          <cell r="H6680">
            <v>43.31977964</v>
          </cell>
          <cell r="I6680">
            <v>51.382526625311101</v>
          </cell>
        </row>
        <row r="6681">
          <cell r="C6681">
            <v>6677</v>
          </cell>
          <cell r="G6681">
            <v>925.95388794299993</v>
          </cell>
          <cell r="H6681">
            <v>43.31977964</v>
          </cell>
          <cell r="I6681">
            <v>51.382526625311101</v>
          </cell>
        </row>
        <row r="6682">
          <cell r="C6682">
            <v>6678</v>
          </cell>
          <cell r="G6682">
            <v>925.92243631999997</v>
          </cell>
          <cell r="H6682">
            <v>43.318199999999997</v>
          </cell>
          <cell r="I6682">
            <v>51.382526625311101</v>
          </cell>
        </row>
        <row r="6683">
          <cell r="C6683">
            <v>6679</v>
          </cell>
          <cell r="G6683">
            <v>925.82176940299996</v>
          </cell>
          <cell r="H6683">
            <v>43.310832210000001</v>
          </cell>
          <cell r="I6683">
            <v>51.382526625311101</v>
          </cell>
        </row>
        <row r="6684">
          <cell r="C6684">
            <v>6680</v>
          </cell>
          <cell r="G6684">
            <v>925.70037420099993</v>
          </cell>
          <cell r="H6684">
            <v>43.310832210000001</v>
          </cell>
          <cell r="I6684">
            <v>51.382526625311101</v>
          </cell>
        </row>
        <row r="6685">
          <cell r="C6685">
            <v>6681</v>
          </cell>
          <cell r="G6685">
            <v>925.67528991699999</v>
          </cell>
          <cell r="H6685">
            <v>43.310832210000001</v>
          </cell>
          <cell r="I6685">
            <v>51.382526625311101</v>
          </cell>
        </row>
        <row r="6686">
          <cell r="C6686">
            <v>6682</v>
          </cell>
          <cell r="G6686">
            <v>925.64556855000001</v>
          </cell>
          <cell r="H6686">
            <v>43.310832210000001</v>
          </cell>
          <cell r="I6686">
            <v>51.382526625311101</v>
          </cell>
        </row>
        <row r="6687">
          <cell r="C6687">
            <v>6683</v>
          </cell>
          <cell r="G6687">
            <v>925.60439347400006</v>
          </cell>
          <cell r="H6687">
            <v>43.310832210000001</v>
          </cell>
          <cell r="I6687">
            <v>51.382526625311101</v>
          </cell>
        </row>
        <row r="6688">
          <cell r="C6688">
            <v>6684</v>
          </cell>
          <cell r="G6688">
            <v>925.33751081600008</v>
          </cell>
          <cell r="H6688">
            <v>43.310832210000001</v>
          </cell>
          <cell r="I6688">
            <v>51.382526625311101</v>
          </cell>
        </row>
        <row r="6689">
          <cell r="C6689">
            <v>6685</v>
          </cell>
          <cell r="G6689">
            <v>925.26591346700002</v>
          </cell>
          <cell r="H6689">
            <v>43.310832210000001</v>
          </cell>
          <cell r="I6689">
            <v>51.382526625311101</v>
          </cell>
        </row>
        <row r="6690">
          <cell r="C6690">
            <v>6686</v>
          </cell>
          <cell r="G6690">
            <v>925.02964126099994</v>
          </cell>
          <cell r="H6690">
            <v>43.305900000000001</v>
          </cell>
          <cell r="I6690">
            <v>51.382526625311101</v>
          </cell>
        </row>
        <row r="6691">
          <cell r="C6691">
            <v>6687</v>
          </cell>
          <cell r="G6691">
            <v>924.68462282299993</v>
          </cell>
          <cell r="H6691">
            <v>43.305900000000001</v>
          </cell>
          <cell r="I6691">
            <v>51.382526625311101</v>
          </cell>
        </row>
        <row r="6692">
          <cell r="C6692">
            <v>6688</v>
          </cell>
          <cell r="G6692">
            <v>924.64882392600009</v>
          </cell>
          <cell r="H6692">
            <v>43.305900000000001</v>
          </cell>
          <cell r="I6692">
            <v>51.382526625311101</v>
          </cell>
        </row>
        <row r="6693">
          <cell r="C6693">
            <v>6689</v>
          </cell>
          <cell r="G6693">
            <v>924.592945149</v>
          </cell>
          <cell r="H6693">
            <v>43.2988</v>
          </cell>
          <cell r="I6693">
            <v>51.382526625311101</v>
          </cell>
        </row>
        <row r="6694">
          <cell r="C6694">
            <v>6690</v>
          </cell>
          <cell r="G6694">
            <v>924.49874812899998</v>
          </cell>
          <cell r="H6694">
            <v>43.2988</v>
          </cell>
          <cell r="I6694">
            <v>51.382526625311101</v>
          </cell>
        </row>
        <row r="6695">
          <cell r="C6695">
            <v>6691</v>
          </cell>
          <cell r="G6695">
            <v>924.35270013100001</v>
          </cell>
          <cell r="H6695">
            <v>43.288065250000002</v>
          </cell>
          <cell r="I6695">
            <v>51.382526625311101</v>
          </cell>
        </row>
        <row r="6696">
          <cell r="C6696">
            <v>6692</v>
          </cell>
          <cell r="G6696">
            <v>924.25296885900002</v>
          </cell>
          <cell r="H6696">
            <v>43.288065250000002</v>
          </cell>
          <cell r="I6696">
            <v>51.382526625311101</v>
          </cell>
        </row>
        <row r="6697">
          <cell r="C6697">
            <v>6693</v>
          </cell>
          <cell r="G6697">
            <v>924.1013519679999</v>
          </cell>
          <cell r="H6697">
            <v>43.288065250000002</v>
          </cell>
          <cell r="I6697">
            <v>51.382526625311101</v>
          </cell>
        </row>
        <row r="6698">
          <cell r="C6698">
            <v>6694</v>
          </cell>
          <cell r="G6698">
            <v>924.07635588400001</v>
          </cell>
          <cell r="H6698">
            <v>43.288065250000002</v>
          </cell>
          <cell r="I6698">
            <v>51.382526625311101</v>
          </cell>
        </row>
        <row r="6699">
          <cell r="C6699">
            <v>6695</v>
          </cell>
          <cell r="G6699">
            <v>923.91632656399997</v>
          </cell>
          <cell r="H6699">
            <v>43.288065250000002</v>
          </cell>
          <cell r="I6699">
            <v>51.382526625311101</v>
          </cell>
        </row>
        <row r="6700">
          <cell r="C6700">
            <v>6696</v>
          </cell>
          <cell r="G6700">
            <v>923.79169037899999</v>
          </cell>
          <cell r="H6700">
            <v>43.288065250000002</v>
          </cell>
          <cell r="I6700">
            <v>51.382526625311101</v>
          </cell>
        </row>
        <row r="6701">
          <cell r="C6701">
            <v>6697</v>
          </cell>
          <cell r="G6701">
            <v>923.687341446</v>
          </cell>
          <cell r="H6701">
            <v>43.288065250000002</v>
          </cell>
          <cell r="I6701">
            <v>51.382526625311101</v>
          </cell>
        </row>
        <row r="6702">
          <cell r="C6702">
            <v>6698</v>
          </cell>
          <cell r="G6702">
            <v>923.66109442100003</v>
          </cell>
          <cell r="H6702">
            <v>43.288065250000002</v>
          </cell>
          <cell r="I6702">
            <v>51.382526625311101</v>
          </cell>
        </row>
        <row r="6703">
          <cell r="C6703">
            <v>6699</v>
          </cell>
          <cell r="G6703">
            <v>923.64067924200003</v>
          </cell>
          <cell r="H6703">
            <v>43.287443719999999</v>
          </cell>
          <cell r="I6703">
            <v>51.382526625311101</v>
          </cell>
        </row>
        <row r="6704">
          <cell r="C6704">
            <v>6700</v>
          </cell>
          <cell r="G6704">
            <v>923.462198543</v>
          </cell>
          <cell r="H6704">
            <v>43.286501880000003</v>
          </cell>
          <cell r="I6704">
            <v>51.382526625311101</v>
          </cell>
        </row>
        <row r="6705">
          <cell r="C6705">
            <v>6701</v>
          </cell>
          <cell r="G6705">
            <v>923.20641572800002</v>
          </cell>
          <cell r="H6705">
            <v>43.286501880000003</v>
          </cell>
          <cell r="I6705">
            <v>51.382526625311101</v>
          </cell>
        </row>
        <row r="6706">
          <cell r="C6706">
            <v>6702</v>
          </cell>
          <cell r="G6706">
            <v>923.18501621600001</v>
          </cell>
          <cell r="H6706">
            <v>43.286501880000003</v>
          </cell>
          <cell r="I6706">
            <v>51.382526625311101</v>
          </cell>
        </row>
        <row r="6707">
          <cell r="C6707">
            <v>6703</v>
          </cell>
          <cell r="G6707">
            <v>922.96712811199995</v>
          </cell>
          <cell r="H6707">
            <v>43.286501880000003</v>
          </cell>
          <cell r="I6707">
            <v>51.382526625311101</v>
          </cell>
        </row>
        <row r="6708">
          <cell r="C6708">
            <v>6704</v>
          </cell>
          <cell r="G6708">
            <v>922.77333124799998</v>
          </cell>
          <cell r="H6708">
            <v>43.286501880000003</v>
          </cell>
          <cell r="I6708">
            <v>51.382526625311101</v>
          </cell>
        </row>
        <row r="6709">
          <cell r="C6709">
            <v>6705</v>
          </cell>
          <cell r="G6709">
            <v>922.73145634799994</v>
          </cell>
          <cell r="H6709">
            <v>43.286501880000003</v>
          </cell>
          <cell r="I6709">
            <v>51.382526625311101</v>
          </cell>
        </row>
        <row r="6710">
          <cell r="C6710">
            <v>6706</v>
          </cell>
          <cell r="G6710">
            <v>922.73015021000003</v>
          </cell>
          <cell r="H6710">
            <v>43.280799999999999</v>
          </cell>
          <cell r="I6710">
            <v>51.382526625311101</v>
          </cell>
        </row>
        <row r="6711">
          <cell r="C6711">
            <v>6707</v>
          </cell>
          <cell r="G6711">
            <v>922.725904496</v>
          </cell>
          <cell r="H6711">
            <v>43.280799999999999</v>
          </cell>
          <cell r="I6711">
            <v>51.382526625311101</v>
          </cell>
        </row>
        <row r="6712">
          <cell r="C6712">
            <v>6708</v>
          </cell>
          <cell r="G6712">
            <v>922.50826548500004</v>
          </cell>
          <cell r="H6712">
            <v>43.280799999999999</v>
          </cell>
          <cell r="I6712">
            <v>51.382526625311101</v>
          </cell>
        </row>
        <row r="6713">
          <cell r="C6713">
            <v>6709</v>
          </cell>
          <cell r="G6713">
            <v>922.43576954600007</v>
          </cell>
          <cell r="H6713">
            <v>43.280694820000001</v>
          </cell>
          <cell r="I6713">
            <v>51.382526625311101</v>
          </cell>
        </row>
        <row r="6714">
          <cell r="C6714">
            <v>6710</v>
          </cell>
          <cell r="G6714">
            <v>922.43558545200005</v>
          </cell>
          <cell r="H6714">
            <v>43.280694820000001</v>
          </cell>
          <cell r="I6714">
            <v>51.382526625311101</v>
          </cell>
        </row>
        <row r="6715">
          <cell r="C6715">
            <v>6711</v>
          </cell>
          <cell r="G6715">
            <v>922.34843574299998</v>
          </cell>
          <cell r="H6715">
            <v>43.280694820000001</v>
          </cell>
          <cell r="I6715">
            <v>51.382526625311101</v>
          </cell>
        </row>
        <row r="6716">
          <cell r="C6716">
            <v>6712</v>
          </cell>
          <cell r="G6716">
            <v>922.26138710099997</v>
          </cell>
          <cell r="H6716">
            <v>43.263681339999998</v>
          </cell>
          <cell r="I6716">
            <v>51.382526625311101</v>
          </cell>
        </row>
        <row r="6717">
          <cell r="C6717">
            <v>6713</v>
          </cell>
          <cell r="G6717">
            <v>921.84899213899996</v>
          </cell>
          <cell r="H6717">
            <v>43.263681339999998</v>
          </cell>
          <cell r="I6717">
            <v>51.382526625311101</v>
          </cell>
        </row>
        <row r="6718">
          <cell r="C6718">
            <v>6714</v>
          </cell>
          <cell r="G6718">
            <v>921.84840635299997</v>
          </cell>
          <cell r="H6718">
            <v>43.263681339999998</v>
          </cell>
          <cell r="I6718">
            <v>51.382526625311101</v>
          </cell>
        </row>
        <row r="6719">
          <cell r="C6719">
            <v>6715</v>
          </cell>
          <cell r="G6719">
            <v>921.84312108300003</v>
          </cell>
          <cell r="H6719">
            <v>43.263681339999998</v>
          </cell>
          <cell r="I6719">
            <v>51.382526625311101</v>
          </cell>
        </row>
        <row r="6720">
          <cell r="C6720">
            <v>6716</v>
          </cell>
          <cell r="G6720">
            <v>921.79994672699991</v>
          </cell>
          <cell r="H6720">
            <v>43.263681339999998</v>
          </cell>
          <cell r="I6720">
            <v>51.382526625311101</v>
          </cell>
        </row>
        <row r="6721">
          <cell r="C6721">
            <v>6717</v>
          </cell>
          <cell r="G6721">
            <v>921.57240236299992</v>
          </cell>
          <cell r="H6721">
            <v>43.261899999999997</v>
          </cell>
          <cell r="I6721">
            <v>51.382526625311101</v>
          </cell>
        </row>
        <row r="6722">
          <cell r="C6722">
            <v>6718</v>
          </cell>
          <cell r="G6722">
            <v>921.53570371699993</v>
          </cell>
          <cell r="H6722">
            <v>43.249858979999999</v>
          </cell>
          <cell r="I6722">
            <v>51.382526625311101</v>
          </cell>
        </row>
        <row r="6723">
          <cell r="C6723">
            <v>6719</v>
          </cell>
          <cell r="G6723">
            <v>921.37510972199993</v>
          </cell>
          <cell r="H6723">
            <v>43.249858979999999</v>
          </cell>
          <cell r="I6723">
            <v>51.382526625311101</v>
          </cell>
        </row>
        <row r="6724">
          <cell r="C6724">
            <v>6720</v>
          </cell>
          <cell r="G6724">
            <v>921.36227702899998</v>
          </cell>
          <cell r="H6724">
            <v>43.249858979999999</v>
          </cell>
          <cell r="I6724">
            <v>51.382526625311101</v>
          </cell>
        </row>
        <row r="6725">
          <cell r="C6725">
            <v>6721</v>
          </cell>
          <cell r="G6725">
            <v>921.169961124</v>
          </cell>
          <cell r="H6725">
            <v>43.249858979999999</v>
          </cell>
          <cell r="I6725">
            <v>51.382526625311101</v>
          </cell>
        </row>
        <row r="6726">
          <cell r="C6726">
            <v>6722</v>
          </cell>
          <cell r="G6726">
            <v>921.1173874079999</v>
          </cell>
          <cell r="H6726">
            <v>43.249858979999999</v>
          </cell>
          <cell r="I6726">
            <v>51.382526625311101</v>
          </cell>
        </row>
        <row r="6727">
          <cell r="C6727">
            <v>6723</v>
          </cell>
          <cell r="G6727">
            <v>920.932300779</v>
          </cell>
          <cell r="H6727">
            <v>43.249858979999999</v>
          </cell>
          <cell r="I6727">
            <v>51.382526625311101</v>
          </cell>
        </row>
        <row r="6728">
          <cell r="C6728">
            <v>6724</v>
          </cell>
          <cell r="G6728">
            <v>920.900623043</v>
          </cell>
          <cell r="H6728">
            <v>43.249858979999999</v>
          </cell>
          <cell r="I6728">
            <v>51.382526625311101</v>
          </cell>
        </row>
        <row r="6729">
          <cell r="C6729">
            <v>6725</v>
          </cell>
          <cell r="G6729">
            <v>920.86337371100001</v>
          </cell>
          <cell r="H6729">
            <v>43.232156189999998</v>
          </cell>
          <cell r="I6729">
            <v>51.382526625311101</v>
          </cell>
        </row>
        <row r="6730">
          <cell r="C6730">
            <v>6726</v>
          </cell>
          <cell r="G6730">
            <v>920.76451247399996</v>
          </cell>
          <cell r="H6730">
            <v>43.232156189999998</v>
          </cell>
          <cell r="I6730">
            <v>51.382526625311101</v>
          </cell>
        </row>
        <row r="6731">
          <cell r="C6731">
            <v>6727</v>
          </cell>
          <cell r="G6731">
            <v>920.59769645899996</v>
          </cell>
          <cell r="H6731">
            <v>43.232156189999998</v>
          </cell>
          <cell r="I6731">
            <v>51.382526625311101</v>
          </cell>
        </row>
        <row r="6732">
          <cell r="C6732">
            <v>6728</v>
          </cell>
          <cell r="G6732">
            <v>920.512478988</v>
          </cell>
          <cell r="H6732">
            <v>43.226700000000001</v>
          </cell>
          <cell r="I6732">
            <v>51.382526625311101</v>
          </cell>
        </row>
        <row r="6733">
          <cell r="C6733">
            <v>6729</v>
          </cell>
          <cell r="G6733">
            <v>920.40334256100004</v>
          </cell>
          <cell r="H6733">
            <v>43.221499999999999</v>
          </cell>
          <cell r="I6733">
            <v>51.382526625311101</v>
          </cell>
        </row>
        <row r="6734">
          <cell r="C6734">
            <v>6730</v>
          </cell>
          <cell r="G6734">
            <v>920.28564500000005</v>
          </cell>
          <cell r="H6734">
            <v>43.206437370000003</v>
          </cell>
          <cell r="I6734">
            <v>51.382526625311101</v>
          </cell>
        </row>
        <row r="6735">
          <cell r="C6735">
            <v>6731</v>
          </cell>
          <cell r="G6735">
            <v>920.16028112900005</v>
          </cell>
          <cell r="H6735">
            <v>43.206437370000003</v>
          </cell>
          <cell r="I6735">
            <v>51.382526625311101</v>
          </cell>
        </row>
        <row r="6736">
          <cell r="C6736">
            <v>6732</v>
          </cell>
          <cell r="G6736">
            <v>920.05399598400004</v>
          </cell>
          <cell r="H6736">
            <v>43.201999999999998</v>
          </cell>
          <cell r="I6736">
            <v>51.382526625311101</v>
          </cell>
        </row>
        <row r="6737">
          <cell r="C6737">
            <v>6733</v>
          </cell>
          <cell r="G6737">
            <v>920.01653499099996</v>
          </cell>
          <cell r="H6737">
            <v>43.201999999999998</v>
          </cell>
          <cell r="I6737">
            <v>51.382526625311101</v>
          </cell>
        </row>
        <row r="6738">
          <cell r="C6738">
            <v>6734</v>
          </cell>
          <cell r="G6738">
            <v>919.99240281700008</v>
          </cell>
          <cell r="H6738">
            <v>43.201999999999998</v>
          </cell>
          <cell r="I6738">
            <v>51.382526625311101</v>
          </cell>
        </row>
        <row r="6739">
          <cell r="C6739">
            <v>6735</v>
          </cell>
          <cell r="G6739">
            <v>919.93658144800008</v>
          </cell>
          <cell r="H6739">
            <v>43.201999999999998</v>
          </cell>
          <cell r="I6739">
            <v>51.382526625311101</v>
          </cell>
        </row>
        <row r="6740">
          <cell r="C6740">
            <v>6736</v>
          </cell>
          <cell r="G6740">
            <v>919.92659823300005</v>
          </cell>
          <cell r="H6740">
            <v>43.201999999999998</v>
          </cell>
          <cell r="I6740">
            <v>51.382526625311101</v>
          </cell>
        </row>
        <row r="6741">
          <cell r="C6741">
            <v>6737</v>
          </cell>
          <cell r="G6741">
            <v>919.87594136999996</v>
          </cell>
          <cell r="H6741">
            <v>43.201999999999998</v>
          </cell>
          <cell r="I6741">
            <v>51.382526625311101</v>
          </cell>
        </row>
        <row r="6742">
          <cell r="C6742">
            <v>6738</v>
          </cell>
          <cell r="G6742">
            <v>919.76355737199992</v>
          </cell>
          <cell r="H6742">
            <v>43.201999999999998</v>
          </cell>
          <cell r="I6742">
            <v>51.382526625311101</v>
          </cell>
        </row>
        <row r="6743">
          <cell r="C6743">
            <v>6739</v>
          </cell>
          <cell r="G6743">
            <v>919.59348238999996</v>
          </cell>
          <cell r="H6743">
            <v>43.200908460000001</v>
          </cell>
          <cell r="I6743">
            <v>51.382526625311101</v>
          </cell>
        </row>
        <row r="6744">
          <cell r="C6744">
            <v>6740</v>
          </cell>
          <cell r="G6744">
            <v>919.58231042400007</v>
          </cell>
          <cell r="H6744">
            <v>43.200908460000001</v>
          </cell>
          <cell r="I6744">
            <v>51.382526625311101</v>
          </cell>
        </row>
        <row r="6745">
          <cell r="C6745">
            <v>6741</v>
          </cell>
          <cell r="G6745">
            <v>919.45825651799998</v>
          </cell>
          <cell r="H6745">
            <v>43.180399999999999</v>
          </cell>
          <cell r="I6745">
            <v>51.382526625311101</v>
          </cell>
        </row>
        <row r="6746">
          <cell r="C6746">
            <v>6742</v>
          </cell>
          <cell r="G6746">
            <v>919.31593206299999</v>
          </cell>
          <cell r="H6746">
            <v>43.173400000000001</v>
          </cell>
          <cell r="I6746">
            <v>51.382526625311101</v>
          </cell>
        </row>
        <row r="6747">
          <cell r="C6747">
            <v>6743</v>
          </cell>
          <cell r="G6747">
            <v>919.27321989799998</v>
          </cell>
          <cell r="H6747">
            <v>43.173400000000001</v>
          </cell>
          <cell r="I6747">
            <v>51.382526625311101</v>
          </cell>
        </row>
        <row r="6748">
          <cell r="C6748">
            <v>6744</v>
          </cell>
          <cell r="G6748">
            <v>919.22566146600002</v>
          </cell>
          <cell r="H6748">
            <v>43.154600000000002</v>
          </cell>
          <cell r="I6748">
            <v>51.382526625311101</v>
          </cell>
        </row>
        <row r="6749">
          <cell r="C6749">
            <v>6745</v>
          </cell>
          <cell r="G6749">
            <v>918.993332495</v>
          </cell>
          <cell r="H6749">
            <v>43.119799999999998</v>
          </cell>
          <cell r="I6749">
            <v>51.382526625311101</v>
          </cell>
        </row>
        <row r="6750">
          <cell r="C6750">
            <v>6746</v>
          </cell>
          <cell r="G6750">
            <v>918.98165667499995</v>
          </cell>
          <cell r="H6750">
            <v>43.067900000000002</v>
          </cell>
          <cell r="I6750">
            <v>51.382526625311101</v>
          </cell>
        </row>
        <row r="6751">
          <cell r="C6751">
            <v>6747</v>
          </cell>
          <cell r="G6751">
            <v>918.78535242999999</v>
          </cell>
          <cell r="H6751">
            <v>43.067900000000002</v>
          </cell>
          <cell r="I6751">
            <v>51.382526625311101</v>
          </cell>
        </row>
        <row r="6752">
          <cell r="C6752">
            <v>6748</v>
          </cell>
          <cell r="G6752">
            <v>918.715488349</v>
          </cell>
          <cell r="H6752">
            <v>43.043199999999999</v>
          </cell>
          <cell r="I6752">
            <v>51.382526625311101</v>
          </cell>
        </row>
        <row r="6753">
          <cell r="C6753">
            <v>6749</v>
          </cell>
          <cell r="G6753">
            <v>918.60724467499995</v>
          </cell>
          <cell r="H6753">
            <v>43.0383</v>
          </cell>
          <cell r="I6753">
            <v>51.382526625311101</v>
          </cell>
        </row>
        <row r="6754">
          <cell r="C6754">
            <v>6750</v>
          </cell>
          <cell r="G6754">
            <v>918.57122214100002</v>
          </cell>
          <cell r="H6754">
            <v>43.002518790000003</v>
          </cell>
          <cell r="I6754">
            <v>51.382526625311101</v>
          </cell>
        </row>
        <row r="6755">
          <cell r="C6755">
            <v>6751</v>
          </cell>
          <cell r="G6755">
            <v>918.56968001999996</v>
          </cell>
          <cell r="H6755">
            <v>43.002518790000003</v>
          </cell>
          <cell r="I6755">
            <v>51.382526625311101</v>
          </cell>
        </row>
        <row r="6756">
          <cell r="C6756">
            <v>6752</v>
          </cell>
          <cell r="G6756">
            <v>918.53561442600005</v>
          </cell>
          <cell r="H6756">
            <v>43.002518790000003</v>
          </cell>
          <cell r="I6756">
            <v>51.382526625311101</v>
          </cell>
        </row>
        <row r="6757">
          <cell r="C6757">
            <v>6753</v>
          </cell>
          <cell r="G6757">
            <v>918.42853419000005</v>
          </cell>
          <cell r="H6757">
            <v>43.001100000000001</v>
          </cell>
          <cell r="I6757">
            <v>51.382526625311101</v>
          </cell>
        </row>
        <row r="6758">
          <cell r="C6758">
            <v>6754</v>
          </cell>
          <cell r="G6758">
            <v>918.41407997199997</v>
          </cell>
          <cell r="H6758">
            <v>43.000999999999998</v>
          </cell>
          <cell r="I6758">
            <v>51.382526625311101</v>
          </cell>
        </row>
        <row r="6759">
          <cell r="C6759">
            <v>6755</v>
          </cell>
          <cell r="G6759">
            <v>918.21548015899998</v>
          </cell>
          <cell r="H6759">
            <v>43.000999999999998</v>
          </cell>
          <cell r="I6759">
            <v>51.382526625311101</v>
          </cell>
        </row>
        <row r="6760">
          <cell r="C6760">
            <v>6756</v>
          </cell>
          <cell r="G6760">
            <v>918.21467942499999</v>
          </cell>
          <cell r="H6760">
            <v>43.000999999999998</v>
          </cell>
          <cell r="I6760">
            <v>51.382526625311101</v>
          </cell>
        </row>
        <row r="6761">
          <cell r="C6761">
            <v>6757</v>
          </cell>
          <cell r="G6761">
            <v>918.1987028100001</v>
          </cell>
          <cell r="H6761">
            <v>43.000999999999998</v>
          </cell>
          <cell r="I6761">
            <v>51.382526625311101</v>
          </cell>
        </row>
        <row r="6762">
          <cell r="C6762">
            <v>6758</v>
          </cell>
          <cell r="G6762">
            <v>918.10293338500003</v>
          </cell>
          <cell r="H6762">
            <v>43.000999999999998</v>
          </cell>
          <cell r="I6762">
            <v>51.382526625311101</v>
          </cell>
        </row>
        <row r="6763">
          <cell r="C6763">
            <v>6759</v>
          </cell>
          <cell r="G6763">
            <v>917.81751239899995</v>
          </cell>
          <cell r="H6763">
            <v>43.000999999999998</v>
          </cell>
          <cell r="I6763">
            <v>51.382526625311101</v>
          </cell>
        </row>
        <row r="6764">
          <cell r="C6764">
            <v>6760</v>
          </cell>
          <cell r="G6764">
            <v>917.78643379799996</v>
          </cell>
          <cell r="H6764">
            <v>43.000999999999998</v>
          </cell>
          <cell r="I6764">
            <v>51.382526625311101</v>
          </cell>
        </row>
        <row r="6765">
          <cell r="C6765">
            <v>6761</v>
          </cell>
          <cell r="G6765">
            <v>917.73961937600006</v>
          </cell>
          <cell r="H6765">
            <v>43.000999999999998</v>
          </cell>
          <cell r="I6765">
            <v>51.382526625311101</v>
          </cell>
        </row>
        <row r="6766">
          <cell r="C6766">
            <v>6762</v>
          </cell>
          <cell r="G6766">
            <v>917.6856089690001</v>
          </cell>
          <cell r="H6766">
            <v>42.997199999999999</v>
          </cell>
          <cell r="I6766">
            <v>51.382526625311101</v>
          </cell>
        </row>
        <row r="6767">
          <cell r="C6767">
            <v>6763</v>
          </cell>
          <cell r="G6767">
            <v>917.61666865100005</v>
          </cell>
          <cell r="H6767">
            <v>42.997199999999999</v>
          </cell>
          <cell r="I6767">
            <v>51.382526625311101</v>
          </cell>
        </row>
        <row r="6768">
          <cell r="C6768">
            <v>6764</v>
          </cell>
          <cell r="G6768">
            <v>917.60168642100007</v>
          </cell>
          <cell r="H6768">
            <v>42.997199999999999</v>
          </cell>
          <cell r="I6768">
            <v>51.382526625311101</v>
          </cell>
        </row>
        <row r="6769">
          <cell r="C6769">
            <v>6765</v>
          </cell>
          <cell r="G6769">
            <v>917.46565039199993</v>
          </cell>
          <cell r="H6769">
            <v>42.955500000000001</v>
          </cell>
          <cell r="I6769">
            <v>51.382526625311101</v>
          </cell>
        </row>
        <row r="6770">
          <cell r="C6770">
            <v>6766</v>
          </cell>
          <cell r="G6770">
            <v>917.46061334599995</v>
          </cell>
          <cell r="H6770">
            <v>42.955500000000001</v>
          </cell>
          <cell r="I6770">
            <v>51.382526625311101</v>
          </cell>
        </row>
        <row r="6771">
          <cell r="C6771">
            <v>6767</v>
          </cell>
          <cell r="G6771">
            <v>917.42129774099999</v>
          </cell>
          <cell r="H6771">
            <v>42.923999999999999</v>
          </cell>
          <cell r="I6771">
            <v>51.382526625311101</v>
          </cell>
        </row>
        <row r="6772">
          <cell r="C6772">
            <v>6768</v>
          </cell>
          <cell r="G6772">
            <v>917.40372059899994</v>
          </cell>
          <cell r="H6772">
            <v>42.918983009999998</v>
          </cell>
          <cell r="I6772">
            <v>51.382526625311101</v>
          </cell>
        </row>
        <row r="6773">
          <cell r="C6773">
            <v>6769</v>
          </cell>
          <cell r="G6773">
            <v>917.38677762700001</v>
          </cell>
          <cell r="H6773">
            <v>42.880400000000002</v>
          </cell>
          <cell r="I6773">
            <v>51.382526625311101</v>
          </cell>
        </row>
        <row r="6774">
          <cell r="C6774">
            <v>6770</v>
          </cell>
          <cell r="G6774">
            <v>917.32035720700003</v>
          </cell>
          <cell r="H6774">
            <v>42.828699999999998</v>
          </cell>
          <cell r="I6774">
            <v>51.382526625311101</v>
          </cell>
        </row>
        <row r="6775">
          <cell r="C6775">
            <v>6771</v>
          </cell>
          <cell r="G6775">
            <v>917.15666986899998</v>
          </cell>
          <cell r="H6775">
            <v>42.825400000000002</v>
          </cell>
          <cell r="I6775">
            <v>51.382526625311101</v>
          </cell>
        </row>
        <row r="6776">
          <cell r="C6776">
            <v>6772</v>
          </cell>
          <cell r="G6776">
            <v>917.04978920400004</v>
          </cell>
          <cell r="H6776">
            <v>42.825400000000002</v>
          </cell>
          <cell r="I6776">
            <v>51.382526625311101</v>
          </cell>
        </row>
        <row r="6777">
          <cell r="C6777">
            <v>6773</v>
          </cell>
          <cell r="G6777">
            <v>917.00760286900004</v>
          </cell>
          <cell r="H6777">
            <v>42.825400000000002</v>
          </cell>
          <cell r="I6777">
            <v>51.382526625311101</v>
          </cell>
        </row>
        <row r="6778">
          <cell r="C6778">
            <v>6774</v>
          </cell>
          <cell r="G6778">
            <v>916.99254775899999</v>
          </cell>
          <cell r="H6778">
            <v>42.825400000000002</v>
          </cell>
          <cell r="I6778">
            <v>51.382526625311101</v>
          </cell>
        </row>
        <row r="6779">
          <cell r="C6779">
            <v>6775</v>
          </cell>
          <cell r="G6779">
            <v>916.99161646799996</v>
          </cell>
          <cell r="H6779">
            <v>42.813866769999997</v>
          </cell>
          <cell r="I6779">
            <v>51.382526625311101</v>
          </cell>
        </row>
        <row r="6780">
          <cell r="C6780">
            <v>6776</v>
          </cell>
          <cell r="G6780">
            <v>916.96964802499997</v>
          </cell>
          <cell r="H6780">
            <v>42.813866769999997</v>
          </cell>
          <cell r="I6780">
            <v>51.382526625311101</v>
          </cell>
        </row>
        <row r="6781">
          <cell r="C6781">
            <v>6777</v>
          </cell>
          <cell r="G6781">
            <v>916.72431604199994</v>
          </cell>
          <cell r="H6781">
            <v>42.813866769999997</v>
          </cell>
          <cell r="I6781">
            <v>51.382526625311101</v>
          </cell>
        </row>
        <row r="6782">
          <cell r="C6782">
            <v>6778</v>
          </cell>
          <cell r="G6782">
            <v>916.52773619300001</v>
          </cell>
          <cell r="H6782">
            <v>42.810699139999997</v>
          </cell>
          <cell r="I6782">
            <v>51.382526625311101</v>
          </cell>
        </row>
        <row r="6783">
          <cell r="C6783">
            <v>6779</v>
          </cell>
          <cell r="G6783">
            <v>916.47250147099999</v>
          </cell>
          <cell r="H6783">
            <v>42.805100000000003</v>
          </cell>
          <cell r="I6783">
            <v>51.382526625311101</v>
          </cell>
        </row>
        <row r="6784">
          <cell r="C6784">
            <v>6780</v>
          </cell>
          <cell r="G6784">
            <v>916.46657656399998</v>
          </cell>
          <cell r="H6784">
            <v>42.805100000000003</v>
          </cell>
          <cell r="I6784">
            <v>51.382526625311101</v>
          </cell>
        </row>
        <row r="6785">
          <cell r="C6785">
            <v>6781</v>
          </cell>
          <cell r="G6785">
            <v>916.45711349999999</v>
          </cell>
          <cell r="H6785">
            <v>42.805100000000003</v>
          </cell>
          <cell r="I6785">
            <v>51.382526625311101</v>
          </cell>
        </row>
        <row r="6786">
          <cell r="C6786">
            <v>6782</v>
          </cell>
          <cell r="G6786">
            <v>916.32444949000001</v>
          </cell>
          <cell r="H6786">
            <v>42.805100000000003</v>
          </cell>
          <cell r="I6786">
            <v>51.382526625311101</v>
          </cell>
        </row>
        <row r="6787">
          <cell r="C6787">
            <v>6783</v>
          </cell>
          <cell r="G6787">
            <v>916.20196632500006</v>
          </cell>
          <cell r="H6787">
            <v>42.805100000000003</v>
          </cell>
          <cell r="I6787">
            <v>51.382526625311101</v>
          </cell>
        </row>
        <row r="6788">
          <cell r="C6788">
            <v>6784</v>
          </cell>
          <cell r="G6788">
            <v>916.088722211</v>
          </cell>
          <cell r="H6788">
            <v>42.805100000000003</v>
          </cell>
          <cell r="I6788">
            <v>51.382526625311101</v>
          </cell>
        </row>
        <row r="6789">
          <cell r="C6789">
            <v>6785</v>
          </cell>
          <cell r="G6789">
            <v>915.830320465</v>
          </cell>
          <cell r="H6789">
            <v>42.805100000000003</v>
          </cell>
          <cell r="I6789">
            <v>51.382526625311101</v>
          </cell>
        </row>
        <row r="6790">
          <cell r="C6790">
            <v>6786</v>
          </cell>
          <cell r="G6790">
            <v>915.72172696100006</v>
          </cell>
          <cell r="H6790">
            <v>42.805100000000003</v>
          </cell>
          <cell r="I6790">
            <v>51.382526625311101</v>
          </cell>
        </row>
        <row r="6791">
          <cell r="C6791">
            <v>6787</v>
          </cell>
          <cell r="G6791">
            <v>915.62448268699995</v>
          </cell>
          <cell r="H6791">
            <v>42.805100000000003</v>
          </cell>
          <cell r="I6791">
            <v>51.382526625311101</v>
          </cell>
        </row>
        <row r="6792">
          <cell r="C6792">
            <v>6788</v>
          </cell>
          <cell r="G6792">
            <v>915.60370207899996</v>
          </cell>
          <cell r="H6792">
            <v>42.793300000000002</v>
          </cell>
          <cell r="I6792">
            <v>51.382526625311101</v>
          </cell>
        </row>
        <row r="6793">
          <cell r="C6793">
            <v>6789</v>
          </cell>
          <cell r="G6793">
            <v>915.58242563299996</v>
          </cell>
          <cell r="H6793">
            <v>42.793300000000002</v>
          </cell>
          <cell r="I6793">
            <v>51.382526625311101</v>
          </cell>
        </row>
        <row r="6794">
          <cell r="C6794">
            <v>6790</v>
          </cell>
          <cell r="G6794">
            <v>915.51714256900004</v>
          </cell>
          <cell r="H6794">
            <v>42.785299999999999</v>
          </cell>
          <cell r="I6794">
            <v>51.382526625311101</v>
          </cell>
        </row>
        <row r="6795">
          <cell r="C6795">
            <v>6791</v>
          </cell>
          <cell r="G6795">
            <v>915.21540639799991</v>
          </cell>
          <cell r="H6795">
            <v>42.77607974</v>
          </cell>
          <cell r="I6795">
            <v>51.382526625311101</v>
          </cell>
        </row>
        <row r="6796">
          <cell r="C6796">
            <v>6792</v>
          </cell>
          <cell r="G6796">
            <v>915.20133852100003</v>
          </cell>
          <cell r="H6796">
            <v>42.77607974</v>
          </cell>
          <cell r="I6796">
            <v>51.382526625311101</v>
          </cell>
        </row>
        <row r="6797">
          <cell r="C6797">
            <v>6793</v>
          </cell>
          <cell r="G6797">
            <v>915.198551544</v>
          </cell>
          <cell r="H6797">
            <v>42.775419929999998</v>
          </cell>
          <cell r="I6797">
            <v>51.382526625311101</v>
          </cell>
        </row>
        <row r="6798">
          <cell r="C6798">
            <v>6794</v>
          </cell>
          <cell r="G6798">
            <v>915.05171513000005</v>
          </cell>
          <cell r="H6798">
            <v>42.775419929999998</v>
          </cell>
          <cell r="I6798">
            <v>51.382526625311101</v>
          </cell>
        </row>
        <row r="6799">
          <cell r="C6799">
            <v>6795</v>
          </cell>
          <cell r="G6799">
            <v>915.00505833499994</v>
          </cell>
          <cell r="H6799">
            <v>42.775419929999998</v>
          </cell>
          <cell r="I6799">
            <v>51.382526625311101</v>
          </cell>
        </row>
        <row r="6800">
          <cell r="C6800">
            <v>6796</v>
          </cell>
          <cell r="G6800">
            <v>914.99963486199999</v>
          </cell>
          <cell r="H6800">
            <v>42.775419929999998</v>
          </cell>
          <cell r="I6800">
            <v>51.382526625311101</v>
          </cell>
        </row>
        <row r="6801">
          <cell r="C6801">
            <v>6797</v>
          </cell>
          <cell r="G6801">
            <v>914.98535613700005</v>
          </cell>
          <cell r="H6801">
            <v>42.775419929999998</v>
          </cell>
          <cell r="I6801">
            <v>51.382526625311101</v>
          </cell>
        </row>
        <row r="6802">
          <cell r="C6802">
            <v>6798</v>
          </cell>
          <cell r="G6802">
            <v>914.77262493100011</v>
          </cell>
          <cell r="H6802">
            <v>42.771700000000003</v>
          </cell>
          <cell r="I6802">
            <v>51.382526625311101</v>
          </cell>
        </row>
        <row r="6803">
          <cell r="C6803">
            <v>6799</v>
          </cell>
          <cell r="G6803">
            <v>914.76255345100003</v>
          </cell>
          <cell r="H6803">
            <v>42.751100000000001</v>
          </cell>
          <cell r="I6803">
            <v>51.382526625311101</v>
          </cell>
        </row>
        <row r="6804">
          <cell r="C6804">
            <v>6800</v>
          </cell>
          <cell r="G6804">
            <v>914.76100248599994</v>
          </cell>
          <cell r="H6804">
            <v>42.751100000000001</v>
          </cell>
          <cell r="I6804">
            <v>51.382526625311101</v>
          </cell>
        </row>
        <row r="6805">
          <cell r="C6805">
            <v>6801</v>
          </cell>
          <cell r="G6805">
            <v>914.66170110299993</v>
          </cell>
          <cell r="H6805">
            <v>42.736358789999997</v>
          </cell>
          <cell r="I6805">
            <v>51.382526625311101</v>
          </cell>
        </row>
        <row r="6806">
          <cell r="C6806">
            <v>6802</v>
          </cell>
          <cell r="G6806">
            <v>914.61404151400006</v>
          </cell>
          <cell r="H6806">
            <v>42.728000000000002</v>
          </cell>
          <cell r="I6806">
            <v>51.382526625311101</v>
          </cell>
        </row>
        <row r="6807">
          <cell r="C6807">
            <v>6803</v>
          </cell>
          <cell r="G6807">
            <v>914.59383997099997</v>
          </cell>
          <cell r="H6807">
            <v>42.727675570000002</v>
          </cell>
          <cell r="I6807">
            <v>51.382526625311101</v>
          </cell>
        </row>
        <row r="6808">
          <cell r="C6808">
            <v>6804</v>
          </cell>
          <cell r="G6808">
            <v>914.56562392499995</v>
          </cell>
          <cell r="H6808">
            <v>42.727675570000002</v>
          </cell>
          <cell r="I6808">
            <v>51.382526625311101</v>
          </cell>
        </row>
        <row r="6809">
          <cell r="C6809">
            <v>6805</v>
          </cell>
          <cell r="G6809">
            <v>914.53517339999996</v>
          </cell>
          <cell r="H6809">
            <v>42.727675570000002</v>
          </cell>
          <cell r="I6809">
            <v>51.382526625311101</v>
          </cell>
        </row>
        <row r="6810">
          <cell r="C6810">
            <v>6806</v>
          </cell>
          <cell r="G6810">
            <v>914.37732781199998</v>
          </cell>
          <cell r="H6810">
            <v>42.71155306</v>
          </cell>
          <cell r="I6810">
            <v>51.382526625311101</v>
          </cell>
        </row>
        <row r="6811">
          <cell r="C6811">
            <v>6807</v>
          </cell>
          <cell r="G6811">
            <v>914.32863201399994</v>
          </cell>
          <cell r="H6811">
            <v>42.71155306</v>
          </cell>
          <cell r="I6811">
            <v>51.382526625311101</v>
          </cell>
        </row>
        <row r="6812">
          <cell r="C6812">
            <v>6808</v>
          </cell>
          <cell r="G6812">
            <v>914.29925820699998</v>
          </cell>
          <cell r="H6812">
            <v>42.71155306</v>
          </cell>
          <cell r="I6812">
            <v>51.382526625311101</v>
          </cell>
        </row>
        <row r="6813">
          <cell r="C6813">
            <v>6809</v>
          </cell>
          <cell r="G6813">
            <v>914.26432575199999</v>
          </cell>
          <cell r="H6813">
            <v>42.71155306</v>
          </cell>
          <cell r="I6813">
            <v>51.382526625311101</v>
          </cell>
        </row>
        <row r="6814">
          <cell r="C6814">
            <v>6810</v>
          </cell>
          <cell r="G6814">
            <v>914.21915474000002</v>
          </cell>
          <cell r="H6814">
            <v>42.71155306</v>
          </cell>
          <cell r="I6814">
            <v>51.382526625311101</v>
          </cell>
        </row>
        <row r="6815">
          <cell r="C6815">
            <v>6811</v>
          </cell>
          <cell r="G6815">
            <v>914.15749223299997</v>
          </cell>
          <cell r="H6815">
            <v>42.71155306</v>
          </cell>
          <cell r="I6815">
            <v>51.382526625311101</v>
          </cell>
        </row>
        <row r="6816">
          <cell r="C6816">
            <v>6812</v>
          </cell>
          <cell r="G6816">
            <v>914.14242518000003</v>
          </cell>
          <cell r="H6816">
            <v>42.71155306</v>
          </cell>
          <cell r="I6816">
            <v>51.382526625311101</v>
          </cell>
        </row>
        <row r="6817">
          <cell r="C6817">
            <v>6813</v>
          </cell>
          <cell r="G6817">
            <v>913.98374669000009</v>
          </cell>
          <cell r="H6817">
            <v>42.710099999999997</v>
          </cell>
          <cell r="I6817">
            <v>51.382526625311101</v>
          </cell>
        </row>
        <row r="6818">
          <cell r="C6818">
            <v>6814</v>
          </cell>
          <cell r="G6818">
            <v>913.95155109900008</v>
          </cell>
          <cell r="H6818">
            <v>42.710099999999997</v>
          </cell>
          <cell r="I6818">
            <v>51.382526625311101</v>
          </cell>
        </row>
        <row r="6819">
          <cell r="C6819">
            <v>6815</v>
          </cell>
          <cell r="G6819">
            <v>913.91124133400001</v>
          </cell>
          <cell r="H6819">
            <v>42.71</v>
          </cell>
          <cell r="I6819">
            <v>51.382526625311101</v>
          </cell>
        </row>
        <row r="6820">
          <cell r="C6820">
            <v>6816</v>
          </cell>
          <cell r="G6820">
            <v>913.90240959799996</v>
          </cell>
          <cell r="H6820">
            <v>42.71</v>
          </cell>
          <cell r="I6820">
            <v>51.382526625311101</v>
          </cell>
        </row>
        <row r="6821">
          <cell r="C6821">
            <v>6817</v>
          </cell>
          <cell r="G6821">
            <v>913.83343972400007</v>
          </cell>
          <cell r="H6821">
            <v>42.71</v>
          </cell>
          <cell r="I6821">
            <v>51.382526625311101</v>
          </cell>
        </row>
        <row r="6822">
          <cell r="C6822">
            <v>6818</v>
          </cell>
          <cell r="G6822">
            <v>913.78582865499993</v>
          </cell>
          <cell r="H6822">
            <v>42.709699999999998</v>
          </cell>
          <cell r="I6822">
            <v>51.382526625311101</v>
          </cell>
        </row>
        <row r="6823">
          <cell r="C6823">
            <v>6819</v>
          </cell>
          <cell r="G6823">
            <v>913.71552664499995</v>
          </cell>
          <cell r="H6823">
            <v>42.709699999999998</v>
          </cell>
          <cell r="I6823">
            <v>51.382526625311101</v>
          </cell>
        </row>
        <row r="6824">
          <cell r="C6824">
            <v>6820</v>
          </cell>
          <cell r="G6824">
            <v>913.70176199399998</v>
          </cell>
          <cell r="H6824">
            <v>42.709699999999998</v>
          </cell>
          <cell r="I6824">
            <v>51.382526625311101</v>
          </cell>
        </row>
        <row r="6825">
          <cell r="C6825">
            <v>6821</v>
          </cell>
          <cell r="G6825">
            <v>913.69628690499997</v>
          </cell>
          <cell r="H6825">
            <v>42.709699999999998</v>
          </cell>
          <cell r="I6825">
            <v>51.382526625311101</v>
          </cell>
        </row>
        <row r="6826">
          <cell r="C6826">
            <v>6822</v>
          </cell>
          <cell r="G6826">
            <v>913.52017500299996</v>
          </cell>
          <cell r="H6826">
            <v>42.709400000000002</v>
          </cell>
          <cell r="I6826">
            <v>51.382526625311101</v>
          </cell>
        </row>
        <row r="6827">
          <cell r="C6827">
            <v>6823</v>
          </cell>
          <cell r="G6827">
            <v>913.41910516799999</v>
          </cell>
          <cell r="H6827">
            <v>42.706600000000002</v>
          </cell>
          <cell r="I6827">
            <v>51.382526625311101</v>
          </cell>
        </row>
        <row r="6828">
          <cell r="C6828">
            <v>6824</v>
          </cell>
          <cell r="G6828">
            <v>913.28208039999993</v>
          </cell>
          <cell r="H6828">
            <v>42.706600000000002</v>
          </cell>
          <cell r="I6828">
            <v>51.382526625311101</v>
          </cell>
        </row>
        <row r="6829">
          <cell r="C6829">
            <v>6825</v>
          </cell>
          <cell r="G6829">
            <v>913.27467240599992</v>
          </cell>
          <cell r="H6829">
            <v>42.706600000000002</v>
          </cell>
          <cell r="I6829">
            <v>51.382526625311101</v>
          </cell>
        </row>
        <row r="6830">
          <cell r="C6830">
            <v>6826</v>
          </cell>
          <cell r="G6830">
            <v>913.27174368399994</v>
          </cell>
          <cell r="H6830">
            <v>42.705399999999997</v>
          </cell>
          <cell r="I6830">
            <v>51.382526625311101</v>
          </cell>
        </row>
        <row r="6831">
          <cell r="C6831">
            <v>6827</v>
          </cell>
          <cell r="G6831">
            <v>913.17993902900002</v>
          </cell>
          <cell r="H6831">
            <v>42.69754373</v>
          </cell>
          <cell r="I6831">
            <v>51.382526625311101</v>
          </cell>
        </row>
        <row r="6832">
          <cell r="C6832">
            <v>6828</v>
          </cell>
          <cell r="G6832">
            <v>913.07603475600001</v>
          </cell>
          <cell r="H6832">
            <v>42.69754373</v>
          </cell>
          <cell r="I6832">
            <v>51.382526625311101</v>
          </cell>
        </row>
        <row r="6833">
          <cell r="C6833">
            <v>6829</v>
          </cell>
          <cell r="G6833">
            <v>912.98882923999997</v>
          </cell>
          <cell r="H6833">
            <v>42.69754373</v>
          </cell>
          <cell r="I6833">
            <v>51.382526625311101</v>
          </cell>
        </row>
        <row r="6834">
          <cell r="C6834">
            <v>6830</v>
          </cell>
          <cell r="G6834">
            <v>912.96452833700005</v>
          </cell>
          <cell r="H6834">
            <v>42.685355450000003</v>
          </cell>
          <cell r="I6834">
            <v>51.382526625311101</v>
          </cell>
        </row>
        <row r="6835">
          <cell r="C6835">
            <v>6831</v>
          </cell>
          <cell r="G6835">
            <v>912.88498131199992</v>
          </cell>
          <cell r="H6835">
            <v>42.685355450000003</v>
          </cell>
          <cell r="I6835">
            <v>51.382526625311101</v>
          </cell>
        </row>
        <row r="6836">
          <cell r="C6836">
            <v>6832</v>
          </cell>
          <cell r="G6836">
            <v>912.8092174279999</v>
          </cell>
          <cell r="H6836">
            <v>42.683999999999997</v>
          </cell>
          <cell r="I6836">
            <v>51.382526625311101</v>
          </cell>
        </row>
        <row r="6837">
          <cell r="C6837">
            <v>6833</v>
          </cell>
          <cell r="G6837">
            <v>912.75065493800003</v>
          </cell>
          <cell r="H6837">
            <v>42.683999999999997</v>
          </cell>
          <cell r="I6837">
            <v>51.382526625311101</v>
          </cell>
        </row>
        <row r="6838">
          <cell r="C6838">
            <v>6834</v>
          </cell>
          <cell r="G6838">
            <v>912.59411617299997</v>
          </cell>
          <cell r="H6838">
            <v>42.683999999999997</v>
          </cell>
          <cell r="I6838">
            <v>51.382526625311101</v>
          </cell>
        </row>
        <row r="6839">
          <cell r="C6839">
            <v>6835</v>
          </cell>
          <cell r="G6839">
            <v>912.58200410400002</v>
          </cell>
          <cell r="H6839">
            <v>42.683999999999997</v>
          </cell>
          <cell r="I6839">
            <v>51.382526625311101</v>
          </cell>
        </row>
        <row r="6840">
          <cell r="C6840">
            <v>6836</v>
          </cell>
          <cell r="G6840">
            <v>912.45014703999993</v>
          </cell>
          <cell r="H6840">
            <v>42.683999999999997</v>
          </cell>
          <cell r="I6840">
            <v>51.382526625311101</v>
          </cell>
        </row>
        <row r="6841">
          <cell r="C6841">
            <v>6837</v>
          </cell>
          <cell r="G6841">
            <v>912.42625061800004</v>
          </cell>
          <cell r="H6841">
            <v>42.674700000000001</v>
          </cell>
          <cell r="I6841">
            <v>51.382526625311101</v>
          </cell>
        </row>
        <row r="6842">
          <cell r="C6842">
            <v>6838</v>
          </cell>
          <cell r="G6842">
            <v>912.28302396200002</v>
          </cell>
          <cell r="H6842">
            <v>42.674700000000001</v>
          </cell>
          <cell r="I6842">
            <v>51.382526625311101</v>
          </cell>
        </row>
        <row r="6843">
          <cell r="C6843">
            <v>6839</v>
          </cell>
          <cell r="G6843">
            <v>912.21063023099998</v>
          </cell>
          <cell r="H6843">
            <v>42.674700000000001</v>
          </cell>
          <cell r="I6843">
            <v>51.382526625311101</v>
          </cell>
        </row>
        <row r="6844">
          <cell r="C6844">
            <v>6840</v>
          </cell>
          <cell r="G6844">
            <v>912.20447493400002</v>
          </cell>
          <cell r="H6844">
            <v>42.663499999999999</v>
          </cell>
          <cell r="I6844">
            <v>51.382526625311101</v>
          </cell>
        </row>
        <row r="6845">
          <cell r="C6845">
            <v>6841</v>
          </cell>
          <cell r="G6845">
            <v>912.14132092</v>
          </cell>
          <cell r="H6845">
            <v>42.647100000000002</v>
          </cell>
          <cell r="I6845">
            <v>51.382526625311101</v>
          </cell>
        </row>
        <row r="6846">
          <cell r="C6846">
            <v>6842</v>
          </cell>
          <cell r="G6846">
            <v>912.01184215499995</v>
          </cell>
          <cell r="H6846">
            <v>42.647100000000002</v>
          </cell>
          <cell r="I6846">
            <v>51.382526625311101</v>
          </cell>
        </row>
        <row r="6847">
          <cell r="C6847">
            <v>6843</v>
          </cell>
          <cell r="G6847">
            <v>911.99546335100001</v>
          </cell>
          <cell r="H6847">
            <v>42.647100000000002</v>
          </cell>
          <cell r="I6847">
            <v>51.382526625311101</v>
          </cell>
        </row>
        <row r="6848">
          <cell r="C6848">
            <v>6844</v>
          </cell>
          <cell r="G6848">
            <v>911.92303880400004</v>
          </cell>
          <cell r="H6848">
            <v>42.647100000000002</v>
          </cell>
          <cell r="I6848">
            <v>51.382526625311101</v>
          </cell>
        </row>
        <row r="6849">
          <cell r="C6849">
            <v>6845</v>
          </cell>
          <cell r="G6849">
            <v>911.84358223099991</v>
          </cell>
          <cell r="H6849">
            <v>42.596499999999999</v>
          </cell>
          <cell r="I6849">
            <v>51.382526625311101</v>
          </cell>
        </row>
        <row r="6850">
          <cell r="C6850">
            <v>6846</v>
          </cell>
          <cell r="G6850">
            <v>911.7974255979999</v>
          </cell>
          <cell r="H6850">
            <v>42.596499999999999</v>
          </cell>
          <cell r="I6850">
            <v>51.382526625311101</v>
          </cell>
        </row>
        <row r="6851">
          <cell r="C6851">
            <v>6847</v>
          </cell>
          <cell r="G6851">
            <v>911.70328767399997</v>
          </cell>
          <cell r="H6851">
            <v>42.596499999999999</v>
          </cell>
          <cell r="I6851">
            <v>51.382526625311101</v>
          </cell>
        </row>
        <row r="6852">
          <cell r="C6852">
            <v>6848</v>
          </cell>
          <cell r="G6852">
            <v>911.61926020300007</v>
          </cell>
          <cell r="H6852">
            <v>42.595300000000002</v>
          </cell>
          <cell r="I6852">
            <v>51.382526625311101</v>
          </cell>
        </row>
        <row r="6853">
          <cell r="C6853">
            <v>6849</v>
          </cell>
          <cell r="G6853">
            <v>911.60963977600011</v>
          </cell>
          <cell r="H6853">
            <v>42.587899999999998</v>
          </cell>
          <cell r="I6853">
            <v>51.382526625311101</v>
          </cell>
        </row>
        <row r="6854">
          <cell r="C6854">
            <v>6850</v>
          </cell>
          <cell r="G6854">
            <v>911.55364800000007</v>
          </cell>
          <cell r="H6854">
            <v>42.587899999999998</v>
          </cell>
          <cell r="I6854">
            <v>51.382526625311101</v>
          </cell>
        </row>
        <row r="6855">
          <cell r="C6855">
            <v>6851</v>
          </cell>
          <cell r="G6855">
            <v>911.30228595699998</v>
          </cell>
          <cell r="H6855">
            <v>42.547600000000003</v>
          </cell>
          <cell r="I6855">
            <v>51.382526625311101</v>
          </cell>
        </row>
        <row r="6856">
          <cell r="C6856">
            <v>6852</v>
          </cell>
          <cell r="G6856">
            <v>911.24396305999994</v>
          </cell>
          <cell r="H6856">
            <v>42.542099999999998</v>
          </cell>
          <cell r="I6856">
            <v>51.382526625311101</v>
          </cell>
        </row>
        <row r="6857">
          <cell r="C6857">
            <v>6853</v>
          </cell>
          <cell r="G6857">
            <v>911.23270858500007</v>
          </cell>
          <cell r="H6857">
            <v>42.514531490000003</v>
          </cell>
          <cell r="I6857">
            <v>51.382526625311101</v>
          </cell>
        </row>
        <row r="6858">
          <cell r="C6858">
            <v>6854</v>
          </cell>
          <cell r="G6858">
            <v>911.20752562900009</v>
          </cell>
          <cell r="H6858">
            <v>42.512999999999998</v>
          </cell>
          <cell r="I6858">
            <v>51.382526625311101</v>
          </cell>
        </row>
        <row r="6859">
          <cell r="C6859">
            <v>6855</v>
          </cell>
          <cell r="G6859">
            <v>911.08518132699999</v>
          </cell>
          <cell r="H6859">
            <v>42.512999999999998</v>
          </cell>
          <cell r="I6859">
            <v>51.382526625311101</v>
          </cell>
        </row>
        <row r="6860">
          <cell r="C6860">
            <v>6856</v>
          </cell>
          <cell r="G6860">
            <v>911.01028173999998</v>
          </cell>
          <cell r="H6860">
            <v>42.512999999999998</v>
          </cell>
          <cell r="I6860">
            <v>51.382526625311101</v>
          </cell>
        </row>
        <row r="6861">
          <cell r="C6861">
            <v>6857</v>
          </cell>
          <cell r="G6861">
            <v>910.9632025200001</v>
          </cell>
          <cell r="H6861">
            <v>42.512999999999998</v>
          </cell>
          <cell r="I6861">
            <v>51.382526625311101</v>
          </cell>
        </row>
        <row r="6862">
          <cell r="C6862">
            <v>6858</v>
          </cell>
          <cell r="G6862">
            <v>910.86978490900003</v>
          </cell>
          <cell r="H6862">
            <v>42.512999999999998</v>
          </cell>
          <cell r="I6862">
            <v>51.382526625311101</v>
          </cell>
        </row>
        <row r="6863">
          <cell r="C6863">
            <v>6859</v>
          </cell>
          <cell r="G6863">
            <v>910.80558435500006</v>
          </cell>
          <cell r="H6863">
            <v>42.512999999999998</v>
          </cell>
          <cell r="I6863">
            <v>51.382526625311101</v>
          </cell>
        </row>
        <row r="6864">
          <cell r="C6864">
            <v>6860</v>
          </cell>
          <cell r="G6864">
            <v>910.62678351299996</v>
          </cell>
          <cell r="H6864">
            <v>42.512999999999998</v>
          </cell>
          <cell r="I6864">
            <v>51.382526625311101</v>
          </cell>
        </row>
        <row r="6865">
          <cell r="C6865">
            <v>6861</v>
          </cell>
          <cell r="G6865">
            <v>910.61913169599995</v>
          </cell>
          <cell r="H6865">
            <v>42.496350370000002</v>
          </cell>
          <cell r="I6865">
            <v>51.382526625311101</v>
          </cell>
        </row>
        <row r="6866">
          <cell r="C6866">
            <v>6862</v>
          </cell>
          <cell r="G6866">
            <v>910.56588931199997</v>
          </cell>
          <cell r="H6866">
            <v>42.496350370000002</v>
          </cell>
          <cell r="I6866">
            <v>51.382526625311101</v>
          </cell>
        </row>
        <row r="6867">
          <cell r="C6867">
            <v>6863</v>
          </cell>
          <cell r="G6867">
            <v>910.54036071799999</v>
          </cell>
          <cell r="H6867">
            <v>42.496350370000002</v>
          </cell>
          <cell r="I6867">
            <v>51.382526625311101</v>
          </cell>
        </row>
        <row r="6868">
          <cell r="C6868">
            <v>6864</v>
          </cell>
          <cell r="G6868">
            <v>910.50230408899995</v>
          </cell>
          <cell r="H6868">
            <v>42.496350370000002</v>
          </cell>
          <cell r="I6868">
            <v>51.382526625311101</v>
          </cell>
        </row>
        <row r="6869">
          <cell r="C6869">
            <v>6865</v>
          </cell>
          <cell r="G6869">
            <v>910.40752299300004</v>
          </cell>
          <cell r="H6869">
            <v>42.496350370000002</v>
          </cell>
          <cell r="I6869">
            <v>51.382526625311101</v>
          </cell>
        </row>
        <row r="6870">
          <cell r="C6870">
            <v>6866</v>
          </cell>
          <cell r="G6870">
            <v>910.33838459399999</v>
          </cell>
          <cell r="H6870">
            <v>42.493148949999998</v>
          </cell>
          <cell r="I6870">
            <v>51.382526625311101</v>
          </cell>
        </row>
        <row r="6871">
          <cell r="C6871">
            <v>6867</v>
          </cell>
          <cell r="G6871">
            <v>910.31426703099999</v>
          </cell>
          <cell r="H6871">
            <v>42.493148949999998</v>
          </cell>
          <cell r="I6871">
            <v>51.382526625311101</v>
          </cell>
        </row>
        <row r="6872">
          <cell r="C6872">
            <v>6868</v>
          </cell>
          <cell r="G6872">
            <v>910.29018515000007</v>
          </cell>
          <cell r="H6872">
            <v>42.451999999999998</v>
          </cell>
          <cell r="I6872">
            <v>51.382526625311101</v>
          </cell>
        </row>
        <row r="6873">
          <cell r="C6873">
            <v>6869</v>
          </cell>
          <cell r="G6873">
            <v>910.19976485399991</v>
          </cell>
          <cell r="H6873">
            <v>42.451999999999998</v>
          </cell>
          <cell r="I6873">
            <v>51.382526625311101</v>
          </cell>
        </row>
        <row r="6874">
          <cell r="C6874">
            <v>6870</v>
          </cell>
          <cell r="G6874">
            <v>910.186328258</v>
          </cell>
          <cell r="H6874">
            <v>42.425899999999999</v>
          </cell>
          <cell r="I6874">
            <v>51.382526625311101</v>
          </cell>
        </row>
        <row r="6875">
          <cell r="C6875">
            <v>6871</v>
          </cell>
          <cell r="G6875">
            <v>910.14485479999996</v>
          </cell>
          <cell r="H6875">
            <v>42.425899999999999</v>
          </cell>
          <cell r="I6875">
            <v>51.382526625311101</v>
          </cell>
        </row>
        <row r="6876">
          <cell r="C6876">
            <v>6872</v>
          </cell>
          <cell r="G6876">
            <v>910.10968199199999</v>
          </cell>
          <cell r="H6876">
            <v>42.421599999999998</v>
          </cell>
          <cell r="I6876">
            <v>51.382526625311101</v>
          </cell>
        </row>
        <row r="6877">
          <cell r="C6877">
            <v>6873</v>
          </cell>
          <cell r="G6877">
            <v>910.09737790299994</v>
          </cell>
          <cell r="H6877">
            <v>42.397300000000001</v>
          </cell>
          <cell r="I6877">
            <v>51.382526625311101</v>
          </cell>
        </row>
        <row r="6878">
          <cell r="C6878">
            <v>6874</v>
          </cell>
          <cell r="G6878">
            <v>909.95273615400004</v>
          </cell>
          <cell r="H6878">
            <v>42.397300000000001</v>
          </cell>
          <cell r="I6878">
            <v>51.382526625311101</v>
          </cell>
        </row>
        <row r="6879">
          <cell r="C6879">
            <v>6875</v>
          </cell>
          <cell r="G6879">
            <v>909.92918634900002</v>
          </cell>
          <cell r="H6879">
            <v>42.397300000000001</v>
          </cell>
          <cell r="I6879">
            <v>51.382526625311101</v>
          </cell>
        </row>
        <row r="6880">
          <cell r="C6880">
            <v>6876</v>
          </cell>
          <cell r="G6880">
            <v>909.85184747799997</v>
          </cell>
          <cell r="H6880">
            <v>42.397300000000001</v>
          </cell>
          <cell r="I6880">
            <v>51.382526625311101</v>
          </cell>
        </row>
        <row r="6881">
          <cell r="C6881">
            <v>6877</v>
          </cell>
          <cell r="G6881">
            <v>909.83453796600008</v>
          </cell>
          <cell r="H6881">
            <v>42.397300000000001</v>
          </cell>
          <cell r="I6881">
            <v>51.382526625311101</v>
          </cell>
        </row>
        <row r="6882">
          <cell r="C6882">
            <v>6878</v>
          </cell>
          <cell r="G6882">
            <v>909.81406288700009</v>
          </cell>
          <cell r="H6882">
            <v>42.397300000000001</v>
          </cell>
          <cell r="I6882">
            <v>51.382526625311101</v>
          </cell>
        </row>
        <row r="6883">
          <cell r="C6883">
            <v>6879</v>
          </cell>
          <cell r="G6883">
            <v>909.77674517899993</v>
          </cell>
          <cell r="H6883">
            <v>42.3874</v>
          </cell>
          <cell r="I6883">
            <v>51.382526625311101</v>
          </cell>
        </row>
        <row r="6884">
          <cell r="C6884">
            <v>6880</v>
          </cell>
          <cell r="G6884">
            <v>909.68975860700004</v>
          </cell>
          <cell r="H6884">
            <v>42.3874</v>
          </cell>
          <cell r="I6884">
            <v>51.382526625311101</v>
          </cell>
        </row>
        <row r="6885">
          <cell r="C6885">
            <v>6881</v>
          </cell>
          <cell r="G6885">
            <v>909.68581151399997</v>
          </cell>
          <cell r="H6885">
            <v>42.3874</v>
          </cell>
          <cell r="I6885">
            <v>51.382526625311101</v>
          </cell>
        </row>
        <row r="6886">
          <cell r="C6886">
            <v>6882</v>
          </cell>
          <cell r="G6886">
            <v>909.49047080000003</v>
          </cell>
          <cell r="H6886">
            <v>42.3874</v>
          </cell>
          <cell r="I6886">
            <v>51.382526625311101</v>
          </cell>
        </row>
        <row r="6887">
          <cell r="C6887">
            <v>6883</v>
          </cell>
          <cell r="G6887">
            <v>909.47501204399998</v>
          </cell>
          <cell r="H6887">
            <v>42.3874</v>
          </cell>
          <cell r="I6887">
            <v>51.382526625311101</v>
          </cell>
        </row>
        <row r="6888">
          <cell r="C6888">
            <v>6884</v>
          </cell>
          <cell r="G6888">
            <v>909.41611424300004</v>
          </cell>
          <cell r="H6888">
            <v>42.3874</v>
          </cell>
          <cell r="I6888">
            <v>51.382526625311101</v>
          </cell>
        </row>
        <row r="6889">
          <cell r="C6889">
            <v>6885</v>
          </cell>
          <cell r="G6889">
            <v>909.35072328699994</v>
          </cell>
          <cell r="H6889">
            <v>42.379899999999999</v>
          </cell>
          <cell r="I6889">
            <v>51.382526625311101</v>
          </cell>
        </row>
        <row r="6890">
          <cell r="C6890">
            <v>6886</v>
          </cell>
          <cell r="G6890">
            <v>909.07502116700005</v>
          </cell>
          <cell r="H6890">
            <v>42.379899999999999</v>
          </cell>
          <cell r="I6890">
            <v>51.382526625311101</v>
          </cell>
        </row>
        <row r="6891">
          <cell r="C6891">
            <v>6887</v>
          </cell>
          <cell r="G6891">
            <v>908.95603841100001</v>
          </cell>
          <cell r="H6891">
            <v>42.366999999999997</v>
          </cell>
          <cell r="I6891">
            <v>51.382526625311101</v>
          </cell>
        </row>
        <row r="6892">
          <cell r="C6892">
            <v>6888</v>
          </cell>
          <cell r="G6892">
            <v>908.93667650700002</v>
          </cell>
          <cell r="H6892">
            <v>42.360500000000002</v>
          </cell>
          <cell r="I6892">
            <v>51.382526625311101</v>
          </cell>
        </row>
        <row r="6893">
          <cell r="C6893">
            <v>6889</v>
          </cell>
          <cell r="G6893">
            <v>908.919386422</v>
          </cell>
          <cell r="H6893">
            <v>42.360500000000002</v>
          </cell>
          <cell r="I6893">
            <v>51.382526625311101</v>
          </cell>
        </row>
        <row r="6894">
          <cell r="C6894">
            <v>6890</v>
          </cell>
          <cell r="G6894">
            <v>908.83933252199995</v>
          </cell>
          <cell r="H6894">
            <v>42.360500000000002</v>
          </cell>
          <cell r="I6894">
            <v>51.382526625311101</v>
          </cell>
        </row>
        <row r="6895">
          <cell r="C6895">
            <v>6891</v>
          </cell>
          <cell r="G6895">
            <v>908.74316132700005</v>
          </cell>
          <cell r="H6895">
            <v>42.360500000000002</v>
          </cell>
          <cell r="I6895">
            <v>51.382526625311101</v>
          </cell>
        </row>
        <row r="6896">
          <cell r="C6896">
            <v>6892</v>
          </cell>
          <cell r="G6896">
            <v>908.62955619100001</v>
          </cell>
          <cell r="H6896">
            <v>42.360500000000002</v>
          </cell>
          <cell r="I6896">
            <v>51.382526625311101</v>
          </cell>
        </row>
        <row r="6897">
          <cell r="C6897">
            <v>6893</v>
          </cell>
          <cell r="G6897">
            <v>908.492730736</v>
          </cell>
          <cell r="H6897">
            <v>42.360500000000002</v>
          </cell>
          <cell r="I6897">
            <v>51.382526625311101</v>
          </cell>
        </row>
        <row r="6898">
          <cell r="C6898">
            <v>6894</v>
          </cell>
          <cell r="G6898">
            <v>908.36253701400005</v>
          </cell>
          <cell r="H6898">
            <v>42.360500000000002</v>
          </cell>
          <cell r="I6898">
            <v>51.382526625311101</v>
          </cell>
        </row>
        <row r="6899">
          <cell r="C6899">
            <v>6895</v>
          </cell>
          <cell r="G6899">
            <v>908.33117032399991</v>
          </cell>
          <cell r="H6899">
            <v>42.360500000000002</v>
          </cell>
          <cell r="I6899">
            <v>51.382526625311101</v>
          </cell>
        </row>
        <row r="6900">
          <cell r="C6900">
            <v>6896</v>
          </cell>
          <cell r="G6900">
            <v>908.15479362600001</v>
          </cell>
          <cell r="H6900">
            <v>42.356200000000001</v>
          </cell>
          <cell r="I6900">
            <v>51.382526625311101</v>
          </cell>
        </row>
        <row r="6901">
          <cell r="C6901">
            <v>6897</v>
          </cell>
          <cell r="G6901">
            <v>908.13358015000006</v>
          </cell>
          <cell r="H6901">
            <v>42.356200000000001</v>
          </cell>
          <cell r="I6901">
            <v>51.382526625311101</v>
          </cell>
        </row>
        <row r="6902">
          <cell r="C6902">
            <v>6898</v>
          </cell>
          <cell r="G6902">
            <v>907.92353454800002</v>
          </cell>
          <cell r="H6902">
            <v>42.344900000000003</v>
          </cell>
          <cell r="I6902">
            <v>51.382526625311101</v>
          </cell>
        </row>
        <row r="6903">
          <cell r="C6903">
            <v>6899</v>
          </cell>
          <cell r="G6903">
            <v>907.89648205200001</v>
          </cell>
          <cell r="H6903">
            <v>42.344900000000003</v>
          </cell>
          <cell r="I6903">
            <v>51.382526625311101</v>
          </cell>
        </row>
        <row r="6904">
          <cell r="C6904">
            <v>6900</v>
          </cell>
          <cell r="G6904">
            <v>907.89060429899996</v>
          </cell>
          <cell r="H6904">
            <v>42.344900000000003</v>
          </cell>
          <cell r="I6904">
            <v>51.382526625311101</v>
          </cell>
        </row>
        <row r="6905">
          <cell r="C6905">
            <v>6901</v>
          </cell>
          <cell r="G6905">
            <v>907.87668830999996</v>
          </cell>
          <cell r="H6905">
            <v>42.344900000000003</v>
          </cell>
          <cell r="I6905">
            <v>51.382526625311101</v>
          </cell>
        </row>
        <row r="6906">
          <cell r="C6906">
            <v>6902</v>
          </cell>
          <cell r="G6906">
            <v>907.77776136700004</v>
          </cell>
          <cell r="H6906">
            <v>42.309100000000001</v>
          </cell>
          <cell r="I6906">
            <v>51.382526625311101</v>
          </cell>
        </row>
        <row r="6907">
          <cell r="C6907">
            <v>6903</v>
          </cell>
          <cell r="G6907">
            <v>907.77770871399991</v>
          </cell>
          <cell r="H6907">
            <v>42.277500000000003</v>
          </cell>
          <cell r="I6907">
            <v>51.382526625311101</v>
          </cell>
        </row>
        <row r="6908">
          <cell r="C6908">
            <v>6904</v>
          </cell>
          <cell r="G6908">
            <v>907.66744981599993</v>
          </cell>
          <cell r="H6908">
            <v>42.250900000000001</v>
          </cell>
          <cell r="I6908">
            <v>51.382526625311101</v>
          </cell>
        </row>
        <row r="6909">
          <cell r="C6909">
            <v>6905</v>
          </cell>
          <cell r="G6909">
            <v>907.46880380300001</v>
          </cell>
          <cell r="H6909">
            <v>42.250900000000001</v>
          </cell>
          <cell r="I6909">
            <v>51.382526625311101</v>
          </cell>
        </row>
        <row r="6910">
          <cell r="C6910">
            <v>6906</v>
          </cell>
          <cell r="G6910">
            <v>907.36519674499993</v>
          </cell>
          <cell r="H6910">
            <v>42.250900000000001</v>
          </cell>
          <cell r="I6910">
            <v>51.382526625311101</v>
          </cell>
        </row>
        <row r="6911">
          <cell r="C6911">
            <v>6907</v>
          </cell>
          <cell r="G6911">
            <v>907.12627222699996</v>
          </cell>
          <cell r="H6911">
            <v>42.250900000000001</v>
          </cell>
          <cell r="I6911">
            <v>51.382526625311101</v>
          </cell>
        </row>
        <row r="6912">
          <cell r="C6912">
            <v>6908</v>
          </cell>
          <cell r="G6912">
            <v>907.00523876399996</v>
          </cell>
          <cell r="H6912">
            <v>42.250900000000001</v>
          </cell>
          <cell r="I6912">
            <v>51.382526625311101</v>
          </cell>
        </row>
        <row r="6913">
          <cell r="C6913">
            <v>6909</v>
          </cell>
          <cell r="G6913">
            <v>906.99244331799991</v>
          </cell>
          <cell r="H6913">
            <v>42.250900000000001</v>
          </cell>
          <cell r="I6913">
            <v>51.382526625311101</v>
          </cell>
        </row>
        <row r="6914">
          <cell r="C6914">
            <v>6910</v>
          </cell>
          <cell r="G6914">
            <v>906.94415646900006</v>
          </cell>
          <cell r="H6914">
            <v>42.188699999999997</v>
          </cell>
          <cell r="I6914">
            <v>51.382526625311101</v>
          </cell>
        </row>
        <row r="6915">
          <cell r="C6915">
            <v>6911</v>
          </cell>
          <cell r="G6915">
            <v>906.91399803699994</v>
          </cell>
          <cell r="H6915">
            <v>42.188699999999997</v>
          </cell>
          <cell r="I6915">
            <v>51.382526625311101</v>
          </cell>
        </row>
        <row r="6916">
          <cell r="C6916">
            <v>6912</v>
          </cell>
          <cell r="G6916">
            <v>906.91368572800002</v>
          </cell>
          <cell r="H6916">
            <v>42.188699999999997</v>
          </cell>
          <cell r="I6916">
            <v>51.382526625311101</v>
          </cell>
        </row>
        <row r="6917">
          <cell r="C6917">
            <v>6913</v>
          </cell>
          <cell r="G6917">
            <v>906.89172312699998</v>
          </cell>
          <cell r="H6917">
            <v>42.188699999999997</v>
          </cell>
          <cell r="I6917">
            <v>51.382526625311101</v>
          </cell>
        </row>
        <row r="6918">
          <cell r="C6918">
            <v>6914</v>
          </cell>
          <cell r="G6918">
            <v>906.85075173999996</v>
          </cell>
          <cell r="H6918">
            <v>42.188699999999997</v>
          </cell>
          <cell r="I6918">
            <v>51.382526625311101</v>
          </cell>
        </row>
        <row r="6919">
          <cell r="C6919">
            <v>6915</v>
          </cell>
          <cell r="G6919">
            <v>906.83931324900004</v>
          </cell>
          <cell r="H6919">
            <v>42.188699999999997</v>
          </cell>
          <cell r="I6919">
            <v>51.382526625311101</v>
          </cell>
        </row>
        <row r="6920">
          <cell r="C6920">
            <v>6916</v>
          </cell>
          <cell r="G6920">
            <v>906.60598196199999</v>
          </cell>
          <cell r="H6920">
            <v>42.1614</v>
          </cell>
          <cell r="I6920">
            <v>51.382526625311101</v>
          </cell>
        </row>
        <row r="6921">
          <cell r="C6921">
            <v>6917</v>
          </cell>
          <cell r="G6921">
            <v>906.41449943299995</v>
          </cell>
          <cell r="H6921">
            <v>42.1614</v>
          </cell>
          <cell r="I6921">
            <v>51.382526625311101</v>
          </cell>
        </row>
        <row r="6922">
          <cell r="C6922">
            <v>6918</v>
          </cell>
          <cell r="G6922">
            <v>906.31175316099996</v>
          </cell>
          <cell r="H6922">
            <v>42.1066</v>
          </cell>
          <cell r="I6922">
            <v>51.382526625311101</v>
          </cell>
        </row>
        <row r="6923">
          <cell r="C6923">
            <v>6919</v>
          </cell>
          <cell r="G6923">
            <v>906.24829029499995</v>
          </cell>
          <cell r="H6923">
            <v>42.0976</v>
          </cell>
          <cell r="I6923">
            <v>51.382526625311101</v>
          </cell>
        </row>
        <row r="6924">
          <cell r="C6924">
            <v>6920</v>
          </cell>
          <cell r="G6924">
            <v>906.21791099400002</v>
          </cell>
          <cell r="H6924">
            <v>42.0976</v>
          </cell>
          <cell r="I6924">
            <v>51.382526625311101</v>
          </cell>
        </row>
        <row r="6925">
          <cell r="C6925">
            <v>6921</v>
          </cell>
          <cell r="G6925">
            <v>906.12098548799997</v>
          </cell>
          <cell r="H6925">
            <v>42.0976</v>
          </cell>
          <cell r="I6925">
            <v>51.382526625311101</v>
          </cell>
        </row>
        <row r="6926">
          <cell r="C6926">
            <v>6922</v>
          </cell>
          <cell r="G6926">
            <v>906.11141422599997</v>
          </cell>
          <cell r="H6926">
            <v>42.0976</v>
          </cell>
          <cell r="I6926">
            <v>51.382526625311101</v>
          </cell>
        </row>
        <row r="6927">
          <cell r="C6927">
            <v>6923</v>
          </cell>
          <cell r="G6927">
            <v>906.0556552349999</v>
          </cell>
          <cell r="H6927">
            <v>42.0976</v>
          </cell>
          <cell r="I6927">
            <v>51.382526625311101</v>
          </cell>
        </row>
        <row r="6928">
          <cell r="C6928">
            <v>6924</v>
          </cell>
          <cell r="G6928">
            <v>906.02957627600006</v>
          </cell>
          <cell r="H6928">
            <v>42.0976</v>
          </cell>
          <cell r="I6928">
            <v>51.382526625311101</v>
          </cell>
        </row>
        <row r="6929">
          <cell r="C6929">
            <v>6925</v>
          </cell>
          <cell r="G6929">
            <v>906.01831165299996</v>
          </cell>
          <cell r="H6929">
            <v>42.0976</v>
          </cell>
          <cell r="I6929">
            <v>51.382526625311101</v>
          </cell>
        </row>
        <row r="6930">
          <cell r="C6930">
            <v>6926</v>
          </cell>
          <cell r="G6930">
            <v>905.98955906799995</v>
          </cell>
          <cell r="H6930">
            <v>42.0976</v>
          </cell>
          <cell r="I6930">
            <v>51.382526625311101</v>
          </cell>
        </row>
        <row r="6931">
          <cell r="C6931">
            <v>6927</v>
          </cell>
          <cell r="G6931">
            <v>905.87346269800003</v>
          </cell>
          <cell r="H6931">
            <v>42.0976</v>
          </cell>
          <cell r="I6931">
            <v>51.382526625311101</v>
          </cell>
        </row>
        <row r="6932">
          <cell r="C6932">
            <v>6928</v>
          </cell>
          <cell r="G6932">
            <v>905.84334696800011</v>
          </cell>
          <cell r="H6932">
            <v>42.044800000000002</v>
          </cell>
          <cell r="I6932">
            <v>51.382526625311101</v>
          </cell>
        </row>
        <row r="6933">
          <cell r="C6933">
            <v>6929</v>
          </cell>
          <cell r="G6933">
            <v>905.83817926500001</v>
          </cell>
          <cell r="H6933">
            <v>42.044800000000002</v>
          </cell>
          <cell r="I6933">
            <v>51.382526625311101</v>
          </cell>
        </row>
        <row r="6934">
          <cell r="C6934">
            <v>6930</v>
          </cell>
          <cell r="G6934">
            <v>905.81627141199999</v>
          </cell>
          <cell r="H6934">
            <v>42.044800000000002</v>
          </cell>
          <cell r="I6934">
            <v>51.382526625311101</v>
          </cell>
        </row>
        <row r="6935">
          <cell r="C6935">
            <v>6931</v>
          </cell>
          <cell r="G6935">
            <v>905.76091882799994</v>
          </cell>
          <cell r="H6935">
            <v>42.044800000000002</v>
          </cell>
          <cell r="I6935">
            <v>51.382526625311101</v>
          </cell>
        </row>
        <row r="6936">
          <cell r="C6936">
            <v>6932</v>
          </cell>
          <cell r="G6936">
            <v>905.726408816</v>
          </cell>
          <cell r="H6936">
            <v>42.044800000000002</v>
          </cell>
          <cell r="I6936">
            <v>51.382526625311101</v>
          </cell>
        </row>
        <row r="6937">
          <cell r="C6937">
            <v>6933</v>
          </cell>
          <cell r="G6937">
            <v>905.72492482899997</v>
          </cell>
          <cell r="H6937">
            <v>42.044800000000002</v>
          </cell>
          <cell r="I6937">
            <v>51.382526625311101</v>
          </cell>
        </row>
        <row r="6938">
          <cell r="C6938">
            <v>6934</v>
          </cell>
          <cell r="G6938">
            <v>905.54627952500005</v>
          </cell>
          <cell r="H6938">
            <v>42.0396</v>
          </cell>
          <cell r="I6938">
            <v>51.382526625311101</v>
          </cell>
        </row>
        <row r="6939">
          <cell r="C6939">
            <v>6935</v>
          </cell>
          <cell r="G6939">
            <v>905.42424969199999</v>
          </cell>
          <cell r="H6939">
            <v>41.991</v>
          </cell>
          <cell r="I6939">
            <v>51.382526625311101</v>
          </cell>
        </row>
        <row r="6940">
          <cell r="C6940">
            <v>6936</v>
          </cell>
          <cell r="G6940">
            <v>905.409534893</v>
          </cell>
          <cell r="H6940">
            <v>41.986199999999997</v>
          </cell>
          <cell r="I6940">
            <v>51.382526625311101</v>
          </cell>
        </row>
        <row r="6941">
          <cell r="C6941">
            <v>6937</v>
          </cell>
          <cell r="G6941">
            <v>905.36560701799999</v>
          </cell>
          <cell r="H6941">
            <v>41.986199999999997</v>
          </cell>
          <cell r="I6941">
            <v>51.382526625311101</v>
          </cell>
        </row>
        <row r="6942">
          <cell r="C6942">
            <v>6938</v>
          </cell>
          <cell r="G6942">
            <v>905.30393776200003</v>
          </cell>
          <cell r="H6942">
            <v>41.817399999999999</v>
          </cell>
          <cell r="I6942">
            <v>51.382526625311101</v>
          </cell>
        </row>
        <row r="6943">
          <cell r="C6943">
            <v>6939</v>
          </cell>
          <cell r="G6943">
            <v>905.20772141799989</v>
          </cell>
          <cell r="H6943">
            <v>41.709800000000001</v>
          </cell>
          <cell r="I6943">
            <v>51.382526625311101</v>
          </cell>
        </row>
        <row r="6944">
          <cell r="C6944">
            <v>6940</v>
          </cell>
          <cell r="G6944">
            <v>905.14974421800002</v>
          </cell>
          <cell r="H6944">
            <v>41.709800000000001</v>
          </cell>
          <cell r="I6944">
            <v>51.382526625311101</v>
          </cell>
        </row>
        <row r="6945">
          <cell r="C6945">
            <v>6941</v>
          </cell>
          <cell r="G6945">
            <v>904.78922977600007</v>
          </cell>
          <cell r="H6945">
            <v>41.709800000000001</v>
          </cell>
          <cell r="I6945">
            <v>51.382526625311101</v>
          </cell>
        </row>
        <row r="6946">
          <cell r="C6946">
            <v>6942</v>
          </cell>
          <cell r="G6946">
            <v>904.78735928800006</v>
          </cell>
          <cell r="H6946">
            <v>41.709800000000001</v>
          </cell>
          <cell r="I6946">
            <v>51.382526625311101</v>
          </cell>
        </row>
        <row r="6947">
          <cell r="C6947">
            <v>6943</v>
          </cell>
          <cell r="G6947">
            <v>904.77657908399999</v>
          </cell>
          <cell r="H6947">
            <v>41.709800000000001</v>
          </cell>
          <cell r="I6947">
            <v>51.382526625311101</v>
          </cell>
        </row>
        <row r="6948">
          <cell r="C6948">
            <v>6944</v>
          </cell>
          <cell r="G6948">
            <v>904.72299955099993</v>
          </cell>
          <cell r="H6948">
            <v>41.709800000000001</v>
          </cell>
          <cell r="I6948">
            <v>51.382526625311101</v>
          </cell>
        </row>
        <row r="6949">
          <cell r="C6949">
            <v>6945</v>
          </cell>
          <cell r="G6949">
            <v>904.62740052599997</v>
          </cell>
          <cell r="H6949">
            <v>41.709800000000001</v>
          </cell>
          <cell r="I6949">
            <v>51.382526625311101</v>
          </cell>
        </row>
        <row r="6950">
          <cell r="C6950">
            <v>6946</v>
          </cell>
          <cell r="G6950">
            <v>904.57526444799998</v>
          </cell>
          <cell r="H6950">
            <v>41.709800000000001</v>
          </cell>
          <cell r="I6950">
            <v>51.382526625311101</v>
          </cell>
        </row>
        <row r="6951">
          <cell r="C6951">
            <v>6947</v>
          </cell>
          <cell r="G6951">
            <v>904.49326915799998</v>
          </cell>
          <cell r="H6951">
            <v>41.681399999999996</v>
          </cell>
          <cell r="I6951">
            <v>51.382526625311101</v>
          </cell>
        </row>
        <row r="6952">
          <cell r="C6952">
            <v>6948</v>
          </cell>
          <cell r="G6952">
            <v>904.38763223500007</v>
          </cell>
          <cell r="H6952">
            <v>41.681399999999996</v>
          </cell>
          <cell r="I6952">
            <v>51.382526625311101</v>
          </cell>
        </row>
        <row r="6953">
          <cell r="C6953">
            <v>6949</v>
          </cell>
          <cell r="G6953">
            <v>903.95064090999995</v>
          </cell>
          <cell r="H6953">
            <v>41.681399999999996</v>
          </cell>
          <cell r="I6953">
            <v>51.382526625311101</v>
          </cell>
        </row>
        <row r="6954">
          <cell r="C6954">
            <v>6950</v>
          </cell>
          <cell r="G6954">
            <v>903.91077272699999</v>
          </cell>
          <cell r="H6954">
            <v>41.681399999999996</v>
          </cell>
          <cell r="I6954">
            <v>51.382526625311101</v>
          </cell>
        </row>
        <row r="6955">
          <cell r="C6955">
            <v>6951</v>
          </cell>
          <cell r="G6955">
            <v>903.79796273900001</v>
          </cell>
          <cell r="H6955">
            <v>41.681399999999996</v>
          </cell>
          <cell r="I6955">
            <v>51.382526625311101</v>
          </cell>
        </row>
        <row r="6956">
          <cell r="C6956">
            <v>6952</v>
          </cell>
          <cell r="G6956">
            <v>903.7721198700001</v>
          </cell>
          <cell r="H6956">
            <v>41.681399999999996</v>
          </cell>
          <cell r="I6956">
            <v>51.382526625311101</v>
          </cell>
        </row>
        <row r="6957">
          <cell r="C6957">
            <v>6953</v>
          </cell>
          <cell r="G6957">
            <v>903.73435988000006</v>
          </cell>
          <cell r="H6957">
            <v>41.681399999999996</v>
          </cell>
          <cell r="I6957">
            <v>51.382526625311101</v>
          </cell>
        </row>
        <row r="6958">
          <cell r="C6958">
            <v>6954</v>
          </cell>
          <cell r="G6958">
            <v>903.53366149600004</v>
          </cell>
          <cell r="H6958">
            <v>41.656999999999996</v>
          </cell>
          <cell r="I6958">
            <v>51.382526625311101</v>
          </cell>
        </row>
        <row r="6959">
          <cell r="C6959">
            <v>6955</v>
          </cell>
          <cell r="G6959">
            <v>903.50615764899999</v>
          </cell>
          <cell r="H6959">
            <v>41.656999999999996</v>
          </cell>
          <cell r="I6959">
            <v>51.382526625311101</v>
          </cell>
        </row>
        <row r="6960">
          <cell r="C6960">
            <v>6956</v>
          </cell>
          <cell r="G6960">
            <v>903.49370088699993</v>
          </cell>
          <cell r="H6960">
            <v>41.656999999999996</v>
          </cell>
          <cell r="I6960">
            <v>51.382526625311101</v>
          </cell>
        </row>
        <row r="6961">
          <cell r="C6961">
            <v>6957</v>
          </cell>
          <cell r="G6961">
            <v>903.47819450700001</v>
          </cell>
          <cell r="H6961">
            <v>41.656999999999996</v>
          </cell>
          <cell r="I6961">
            <v>51.382526625311101</v>
          </cell>
        </row>
        <row r="6962">
          <cell r="C6962">
            <v>6958</v>
          </cell>
          <cell r="G6962">
            <v>903.46871464699996</v>
          </cell>
          <cell r="H6962">
            <v>41.656999999999996</v>
          </cell>
          <cell r="I6962">
            <v>51.382526625311101</v>
          </cell>
        </row>
        <row r="6963">
          <cell r="C6963">
            <v>6959</v>
          </cell>
          <cell r="G6963">
            <v>903.46273215299993</v>
          </cell>
          <cell r="H6963">
            <v>41.610999999999997</v>
          </cell>
          <cell r="I6963">
            <v>51.382526625311101</v>
          </cell>
        </row>
        <row r="6964">
          <cell r="C6964">
            <v>6960</v>
          </cell>
          <cell r="G6964">
            <v>903.39431938799999</v>
          </cell>
          <cell r="H6964">
            <v>41.610999999999997</v>
          </cell>
          <cell r="I6964">
            <v>51.382526625311101</v>
          </cell>
        </row>
        <row r="6965">
          <cell r="C6965">
            <v>6961</v>
          </cell>
          <cell r="G6965">
            <v>903.38376536800001</v>
          </cell>
          <cell r="H6965">
            <v>41.495399999999997</v>
          </cell>
          <cell r="I6965">
            <v>51.382526625311101</v>
          </cell>
        </row>
        <row r="6966">
          <cell r="C6966">
            <v>6962</v>
          </cell>
          <cell r="G6966">
            <v>903.25522223099995</v>
          </cell>
          <cell r="H6966">
            <v>41.327599999999997</v>
          </cell>
          <cell r="I6966">
            <v>51.382526625311101</v>
          </cell>
        </row>
        <row r="6967">
          <cell r="C6967">
            <v>6963</v>
          </cell>
          <cell r="G6967">
            <v>903.25246868700003</v>
          </cell>
          <cell r="H6967">
            <v>41.266500000000001</v>
          </cell>
          <cell r="I6967">
            <v>51.382526625311101</v>
          </cell>
        </row>
        <row r="6968">
          <cell r="C6968">
            <v>6964</v>
          </cell>
          <cell r="G6968">
            <v>903.20313310800009</v>
          </cell>
          <cell r="H6968">
            <v>41.266500000000001</v>
          </cell>
          <cell r="I6968">
            <v>51.382526625311101</v>
          </cell>
        </row>
        <row r="6969">
          <cell r="C6969">
            <v>6965</v>
          </cell>
          <cell r="G6969">
            <v>903.08979119000003</v>
          </cell>
          <cell r="H6969">
            <v>41.266500000000001</v>
          </cell>
          <cell r="I6969">
            <v>51.382526625311101</v>
          </cell>
        </row>
        <row r="6970">
          <cell r="C6970">
            <v>6966</v>
          </cell>
          <cell r="G6970">
            <v>902.88610511999991</v>
          </cell>
          <cell r="H6970">
            <v>41.266500000000001</v>
          </cell>
          <cell r="I6970">
            <v>51.382526625311101</v>
          </cell>
        </row>
        <row r="6971">
          <cell r="C6971">
            <v>6967</v>
          </cell>
          <cell r="G6971">
            <v>902.76574274100005</v>
          </cell>
          <cell r="H6971">
            <v>41.266500000000001</v>
          </cell>
          <cell r="I6971">
            <v>51.382526625311101</v>
          </cell>
        </row>
        <row r="6972">
          <cell r="C6972">
            <v>6968</v>
          </cell>
          <cell r="G6972">
            <v>902.64632809399995</v>
          </cell>
          <cell r="H6972">
            <v>41.265500000000003</v>
          </cell>
          <cell r="I6972">
            <v>51.382526625311101</v>
          </cell>
        </row>
        <row r="6973">
          <cell r="C6973">
            <v>6969</v>
          </cell>
          <cell r="G6973">
            <v>902.59951163800008</v>
          </cell>
          <cell r="H6973">
            <v>41.257899999999999</v>
          </cell>
          <cell r="I6973">
            <v>51.382526625311101</v>
          </cell>
        </row>
        <row r="6974">
          <cell r="C6974">
            <v>6970</v>
          </cell>
          <cell r="G6974">
            <v>902.459756094</v>
          </cell>
          <cell r="H6974">
            <v>41.257899999999999</v>
          </cell>
          <cell r="I6974">
            <v>51.382526625311101</v>
          </cell>
        </row>
        <row r="6975">
          <cell r="C6975">
            <v>6971</v>
          </cell>
          <cell r="G6975">
            <v>902.44290267500003</v>
          </cell>
          <cell r="H6975">
            <v>41.257899999999999</v>
          </cell>
          <cell r="I6975">
            <v>51.382526625311101</v>
          </cell>
        </row>
        <row r="6976">
          <cell r="C6976">
            <v>6972</v>
          </cell>
          <cell r="G6976">
            <v>902.38262713799998</v>
          </cell>
          <cell r="H6976">
            <v>41.257899999999999</v>
          </cell>
          <cell r="I6976">
            <v>51.382526625311101</v>
          </cell>
        </row>
        <row r="6977">
          <cell r="C6977">
            <v>6973</v>
          </cell>
          <cell r="G6977">
            <v>902.37690886900009</v>
          </cell>
          <cell r="H6977">
            <v>41.257899999999999</v>
          </cell>
          <cell r="I6977">
            <v>51.382526625311101</v>
          </cell>
        </row>
        <row r="6978">
          <cell r="C6978">
            <v>6974</v>
          </cell>
          <cell r="G6978">
            <v>902.31165997999994</v>
          </cell>
          <cell r="H6978">
            <v>41.256999999999998</v>
          </cell>
          <cell r="I6978">
            <v>51.382526625311101</v>
          </cell>
        </row>
        <row r="6979">
          <cell r="C6979">
            <v>6975</v>
          </cell>
          <cell r="G6979">
            <v>901.99826714200003</v>
          </cell>
          <cell r="H6979">
            <v>41.256999999999998</v>
          </cell>
          <cell r="I6979">
            <v>51.382526625311101</v>
          </cell>
        </row>
        <row r="6980">
          <cell r="C6980">
            <v>6976</v>
          </cell>
          <cell r="G6980">
            <v>901.85242066700005</v>
          </cell>
          <cell r="H6980">
            <v>41.256999999999998</v>
          </cell>
          <cell r="I6980">
            <v>51.382526625311101</v>
          </cell>
        </row>
        <row r="6981">
          <cell r="C6981">
            <v>6977</v>
          </cell>
          <cell r="G6981">
            <v>901.74407969699996</v>
          </cell>
          <cell r="H6981">
            <v>41.253599999999999</v>
          </cell>
          <cell r="I6981">
            <v>51.382526625311101</v>
          </cell>
        </row>
        <row r="6982">
          <cell r="C6982">
            <v>6978</v>
          </cell>
          <cell r="G6982">
            <v>901.736664937</v>
          </cell>
          <cell r="H6982">
            <v>41.252600000000001</v>
          </cell>
          <cell r="I6982">
            <v>51.382526625311101</v>
          </cell>
        </row>
        <row r="6983">
          <cell r="C6983">
            <v>6979</v>
          </cell>
          <cell r="G6983">
            <v>901.68637138700001</v>
          </cell>
          <cell r="H6983">
            <v>41.252600000000001</v>
          </cell>
          <cell r="I6983">
            <v>51.382526625311101</v>
          </cell>
        </row>
        <row r="6984">
          <cell r="C6984">
            <v>6980</v>
          </cell>
          <cell r="G6984">
            <v>901.60596535499997</v>
          </cell>
          <cell r="H6984">
            <v>41.252600000000001</v>
          </cell>
          <cell r="I6984">
            <v>51.382526625311101</v>
          </cell>
        </row>
        <row r="6985">
          <cell r="C6985">
            <v>6981</v>
          </cell>
          <cell r="G6985">
            <v>901.42746237099993</v>
          </cell>
          <cell r="H6985">
            <v>41.249499999999998</v>
          </cell>
          <cell r="I6985">
            <v>51.382526625311101</v>
          </cell>
        </row>
        <row r="6986">
          <cell r="C6986">
            <v>6982</v>
          </cell>
          <cell r="G6986">
            <v>901.38184009500003</v>
          </cell>
          <cell r="H6986">
            <v>41.218499999999999</v>
          </cell>
          <cell r="I6986">
            <v>51.382526625311101</v>
          </cell>
        </row>
        <row r="6987">
          <cell r="C6987">
            <v>6983</v>
          </cell>
          <cell r="G6987">
            <v>901.36799215299993</v>
          </cell>
          <cell r="H6987">
            <v>41.218499999999999</v>
          </cell>
          <cell r="I6987">
            <v>51.382526625311101</v>
          </cell>
        </row>
        <row r="6988">
          <cell r="C6988">
            <v>6984</v>
          </cell>
          <cell r="G6988">
            <v>900.92032728100003</v>
          </cell>
          <cell r="H6988">
            <v>41.218499999999999</v>
          </cell>
          <cell r="I6988">
            <v>51.382526625311101</v>
          </cell>
        </row>
        <row r="6989">
          <cell r="C6989">
            <v>6985</v>
          </cell>
          <cell r="G6989">
            <v>900.86165024399997</v>
          </cell>
          <cell r="H6989">
            <v>41.218499999999999</v>
          </cell>
          <cell r="I6989">
            <v>51.382526625311101</v>
          </cell>
        </row>
        <row r="6990">
          <cell r="C6990">
            <v>6986</v>
          </cell>
          <cell r="G6990">
            <v>900.82142770500002</v>
          </cell>
          <cell r="H6990">
            <v>41.218499999999999</v>
          </cell>
          <cell r="I6990">
            <v>51.382526625311101</v>
          </cell>
        </row>
        <row r="6991">
          <cell r="C6991">
            <v>6987</v>
          </cell>
          <cell r="G6991">
            <v>900.80916172499997</v>
          </cell>
          <cell r="H6991">
            <v>41.173400000000001</v>
          </cell>
          <cell r="I6991">
            <v>51.382526625311101</v>
          </cell>
        </row>
        <row r="6992">
          <cell r="C6992">
            <v>6988</v>
          </cell>
          <cell r="G6992">
            <v>900.75642689100005</v>
          </cell>
          <cell r="H6992">
            <v>41.170400000000001</v>
          </cell>
          <cell r="I6992">
            <v>51.382526625311101</v>
          </cell>
        </row>
        <row r="6993">
          <cell r="C6993">
            <v>6989</v>
          </cell>
          <cell r="G6993">
            <v>900.20778556900007</v>
          </cell>
          <cell r="H6993">
            <v>41.170400000000001</v>
          </cell>
          <cell r="I6993">
            <v>51.382526625311101</v>
          </cell>
        </row>
        <row r="6994">
          <cell r="C6994">
            <v>6990</v>
          </cell>
          <cell r="G6994">
            <v>900.19163745899994</v>
          </cell>
          <cell r="H6994">
            <v>41.170400000000001</v>
          </cell>
          <cell r="I6994">
            <v>51.382526625311101</v>
          </cell>
        </row>
        <row r="6995">
          <cell r="C6995">
            <v>6991</v>
          </cell>
          <cell r="G6995">
            <v>900.16954427899998</v>
          </cell>
          <cell r="H6995">
            <v>41.154400000000003</v>
          </cell>
          <cell r="I6995">
            <v>51.382526625311101</v>
          </cell>
        </row>
        <row r="6996">
          <cell r="C6996">
            <v>6992</v>
          </cell>
          <cell r="G6996">
            <v>900.09748349200004</v>
          </cell>
          <cell r="H6996">
            <v>41.070799999999998</v>
          </cell>
          <cell r="I6996">
            <v>51.382526625311101</v>
          </cell>
        </row>
        <row r="6997">
          <cell r="C6997">
            <v>6993</v>
          </cell>
          <cell r="G6997">
            <v>900.01826486300001</v>
          </cell>
          <cell r="H6997">
            <v>41.070799999999998</v>
          </cell>
          <cell r="I6997">
            <v>51.382526625311101</v>
          </cell>
        </row>
        <row r="6998">
          <cell r="C6998">
            <v>6994</v>
          </cell>
          <cell r="G6998">
            <v>899.94835243600005</v>
          </cell>
          <cell r="H6998">
            <v>41.069099999999999</v>
          </cell>
          <cell r="I6998">
            <v>51.382526625311101</v>
          </cell>
        </row>
        <row r="6999">
          <cell r="C6999">
            <v>6995</v>
          </cell>
          <cell r="G6999">
            <v>899.91143816400006</v>
          </cell>
          <cell r="H6999">
            <v>41.0685</v>
          </cell>
          <cell r="I6999">
            <v>51.382526625311101</v>
          </cell>
        </row>
        <row r="7000">
          <cell r="C7000">
            <v>6996</v>
          </cell>
          <cell r="G7000">
            <v>899.89039095599992</v>
          </cell>
          <cell r="H7000">
            <v>41.065800000000003</v>
          </cell>
          <cell r="I7000">
            <v>51.382526625311101</v>
          </cell>
        </row>
        <row r="7001">
          <cell r="C7001">
            <v>6997</v>
          </cell>
          <cell r="G7001">
            <v>899.608895577</v>
          </cell>
          <cell r="H7001">
            <v>41.065800000000003</v>
          </cell>
          <cell r="I7001">
            <v>51.382526625311101</v>
          </cell>
        </row>
        <row r="7002">
          <cell r="C7002">
            <v>6998</v>
          </cell>
          <cell r="G7002">
            <v>899.42975557200009</v>
          </cell>
          <cell r="H7002">
            <v>41.065800000000003</v>
          </cell>
          <cell r="I7002">
            <v>51.382526625311101</v>
          </cell>
        </row>
        <row r="7003">
          <cell r="C7003">
            <v>6999</v>
          </cell>
          <cell r="G7003">
            <v>899.41685322900003</v>
          </cell>
          <cell r="H7003">
            <v>41.065800000000003</v>
          </cell>
          <cell r="I7003">
            <v>51.382526625311101</v>
          </cell>
        </row>
        <row r="7004">
          <cell r="C7004">
            <v>7000</v>
          </cell>
          <cell r="G7004">
            <v>899.366059995</v>
          </cell>
          <cell r="H7004">
            <v>41.065800000000003</v>
          </cell>
          <cell r="I7004">
            <v>51.382526625311101</v>
          </cell>
        </row>
        <row r="7005">
          <cell r="C7005">
            <v>7001</v>
          </cell>
          <cell r="G7005">
            <v>899.16446733999999</v>
          </cell>
          <cell r="H7005">
            <v>41.065800000000003</v>
          </cell>
          <cell r="I7005">
            <v>51.382526625311101</v>
          </cell>
        </row>
        <row r="7006">
          <cell r="C7006">
            <v>7002</v>
          </cell>
          <cell r="G7006">
            <v>899.10758389600005</v>
          </cell>
          <cell r="H7006">
            <v>41.065800000000003</v>
          </cell>
          <cell r="I7006">
            <v>51.382526625311101</v>
          </cell>
        </row>
        <row r="7007">
          <cell r="C7007">
            <v>7003</v>
          </cell>
          <cell r="G7007">
            <v>898.97043828000005</v>
          </cell>
          <cell r="H7007">
            <v>41.056199999999997</v>
          </cell>
          <cell r="I7007">
            <v>51.382526625311101</v>
          </cell>
        </row>
        <row r="7008">
          <cell r="C7008">
            <v>7004</v>
          </cell>
          <cell r="G7008">
            <v>898.914906578</v>
          </cell>
          <cell r="H7008">
            <v>41.056199999999997</v>
          </cell>
          <cell r="I7008">
            <v>51.382526625311101</v>
          </cell>
        </row>
        <row r="7009">
          <cell r="C7009">
            <v>7005</v>
          </cell>
          <cell r="G7009">
            <v>898.70803192699998</v>
          </cell>
          <cell r="H7009">
            <v>41.047400000000003</v>
          </cell>
          <cell r="I7009">
            <v>51.382526625311101</v>
          </cell>
        </row>
        <row r="7010">
          <cell r="C7010">
            <v>7006</v>
          </cell>
          <cell r="G7010">
            <v>898.516314792</v>
          </cell>
          <cell r="H7010">
            <v>41.047400000000003</v>
          </cell>
          <cell r="I7010">
            <v>51.382526625311101</v>
          </cell>
        </row>
        <row r="7011">
          <cell r="C7011">
            <v>7007</v>
          </cell>
          <cell r="G7011">
            <v>898.2617604809999</v>
          </cell>
          <cell r="H7011">
            <v>41.047400000000003</v>
          </cell>
          <cell r="I7011">
            <v>51.382526625311101</v>
          </cell>
        </row>
        <row r="7012">
          <cell r="C7012">
            <v>7008</v>
          </cell>
          <cell r="G7012">
            <v>898.18021603199998</v>
          </cell>
          <cell r="H7012">
            <v>41.047400000000003</v>
          </cell>
          <cell r="I7012">
            <v>51.382526625311101</v>
          </cell>
        </row>
        <row r="7013">
          <cell r="C7013">
            <v>7009</v>
          </cell>
          <cell r="G7013">
            <v>897.98112767999999</v>
          </cell>
          <cell r="H7013">
            <v>41.040100000000002</v>
          </cell>
          <cell r="I7013">
            <v>51.382526625311101</v>
          </cell>
        </row>
        <row r="7014">
          <cell r="C7014">
            <v>7010</v>
          </cell>
          <cell r="G7014">
            <v>897.74679105500002</v>
          </cell>
          <cell r="H7014">
            <v>41.040100000000002</v>
          </cell>
          <cell r="I7014">
            <v>51.382526625311101</v>
          </cell>
        </row>
        <row r="7015">
          <cell r="C7015">
            <v>7011</v>
          </cell>
          <cell r="G7015">
            <v>897.73443732100009</v>
          </cell>
          <cell r="H7015">
            <v>41.040100000000002</v>
          </cell>
          <cell r="I7015">
            <v>51.382526625311101</v>
          </cell>
        </row>
        <row r="7016">
          <cell r="C7016">
            <v>7012</v>
          </cell>
          <cell r="G7016">
            <v>897.50781465299997</v>
          </cell>
          <cell r="H7016">
            <v>41.040100000000002</v>
          </cell>
          <cell r="I7016">
            <v>51.382526625311101</v>
          </cell>
        </row>
        <row r="7017">
          <cell r="C7017">
            <v>7013</v>
          </cell>
          <cell r="G7017">
            <v>897.50751758600006</v>
          </cell>
          <cell r="H7017">
            <v>41.008699999999997</v>
          </cell>
          <cell r="I7017">
            <v>51.382526625311101</v>
          </cell>
        </row>
        <row r="7018">
          <cell r="C7018">
            <v>7014</v>
          </cell>
          <cell r="G7018">
            <v>897.37892950499997</v>
          </cell>
          <cell r="H7018">
            <v>41.008699999999997</v>
          </cell>
          <cell r="I7018">
            <v>51.382526625311101</v>
          </cell>
        </row>
        <row r="7019">
          <cell r="C7019">
            <v>7015</v>
          </cell>
          <cell r="G7019">
            <v>897.30017899699999</v>
          </cell>
          <cell r="H7019">
            <v>41.008699999999997</v>
          </cell>
          <cell r="I7019">
            <v>51.382526625311101</v>
          </cell>
        </row>
        <row r="7020">
          <cell r="C7020">
            <v>7016</v>
          </cell>
          <cell r="G7020">
            <v>897.21729110599995</v>
          </cell>
          <cell r="H7020">
            <v>41.008699999999997</v>
          </cell>
          <cell r="I7020">
            <v>51.382526625311101</v>
          </cell>
        </row>
        <row r="7021">
          <cell r="C7021">
            <v>7017</v>
          </cell>
          <cell r="G7021">
            <v>897.16453159799994</v>
          </cell>
          <cell r="H7021">
            <v>40.9953</v>
          </cell>
          <cell r="I7021">
            <v>51.382526625311101</v>
          </cell>
        </row>
        <row r="7022">
          <cell r="C7022">
            <v>7018</v>
          </cell>
          <cell r="G7022">
            <v>897.146646895</v>
          </cell>
          <cell r="H7022">
            <v>40.9953</v>
          </cell>
          <cell r="I7022">
            <v>51.382526625311101</v>
          </cell>
        </row>
        <row r="7023">
          <cell r="C7023">
            <v>7019</v>
          </cell>
          <cell r="G7023">
            <v>897.07672751100006</v>
          </cell>
          <cell r="H7023">
            <v>40.9953</v>
          </cell>
          <cell r="I7023">
            <v>51.382526625311101</v>
          </cell>
        </row>
        <row r="7024">
          <cell r="C7024">
            <v>7020</v>
          </cell>
          <cell r="G7024">
            <v>897.07158418899996</v>
          </cell>
          <cell r="H7024">
            <v>40.99</v>
          </cell>
          <cell r="I7024">
            <v>51.382526625311101</v>
          </cell>
        </row>
        <row r="7025">
          <cell r="C7025">
            <v>7021</v>
          </cell>
          <cell r="G7025">
            <v>896.91320374700001</v>
          </cell>
          <cell r="H7025">
            <v>40.99</v>
          </cell>
          <cell r="I7025">
            <v>51.382526625311101</v>
          </cell>
        </row>
        <row r="7026">
          <cell r="C7026">
            <v>7022</v>
          </cell>
          <cell r="G7026">
            <v>896.84961954300002</v>
          </cell>
          <cell r="H7026">
            <v>40.99</v>
          </cell>
          <cell r="I7026">
            <v>51.382526625311101</v>
          </cell>
        </row>
        <row r="7027">
          <cell r="C7027">
            <v>7023</v>
          </cell>
          <cell r="G7027">
            <v>896.83640110500005</v>
          </cell>
          <cell r="H7027">
            <v>40.970300000000002</v>
          </cell>
          <cell r="I7027">
            <v>51.382526625311101</v>
          </cell>
        </row>
        <row r="7028">
          <cell r="C7028">
            <v>7024</v>
          </cell>
          <cell r="G7028">
            <v>896.83419334400003</v>
          </cell>
          <cell r="H7028">
            <v>40.970300000000002</v>
          </cell>
          <cell r="I7028">
            <v>51.382526625311101</v>
          </cell>
        </row>
        <row r="7029">
          <cell r="C7029">
            <v>7025</v>
          </cell>
          <cell r="G7029">
            <v>896.76950378399999</v>
          </cell>
          <cell r="H7029">
            <v>40.970300000000002</v>
          </cell>
          <cell r="I7029">
            <v>51.382526625311101</v>
          </cell>
        </row>
        <row r="7030">
          <cell r="C7030">
            <v>7026</v>
          </cell>
          <cell r="G7030">
            <v>896.74930954499996</v>
          </cell>
          <cell r="H7030">
            <v>40.965299999999999</v>
          </cell>
          <cell r="I7030">
            <v>51.382526625311101</v>
          </cell>
        </row>
        <row r="7031">
          <cell r="C7031">
            <v>7027</v>
          </cell>
          <cell r="G7031">
            <v>896.36271379200002</v>
          </cell>
          <cell r="H7031">
            <v>40.958799999999997</v>
          </cell>
          <cell r="I7031">
            <v>51.382526625311101</v>
          </cell>
        </row>
        <row r="7032">
          <cell r="C7032">
            <v>7028</v>
          </cell>
          <cell r="G7032">
            <v>896.28865649900001</v>
          </cell>
          <cell r="H7032">
            <v>40.935699999999997</v>
          </cell>
          <cell r="I7032">
            <v>51.382526625311101</v>
          </cell>
        </row>
        <row r="7033">
          <cell r="C7033">
            <v>7029</v>
          </cell>
          <cell r="G7033">
            <v>896.20669459600003</v>
          </cell>
          <cell r="H7033">
            <v>40.935699999999997</v>
          </cell>
          <cell r="I7033">
            <v>51.382526625311101</v>
          </cell>
        </row>
        <row r="7034">
          <cell r="C7034">
            <v>7030</v>
          </cell>
          <cell r="G7034">
            <v>896.13906139299991</v>
          </cell>
          <cell r="H7034">
            <v>40.890799999999999</v>
          </cell>
          <cell r="I7034">
            <v>51.382526625311101</v>
          </cell>
        </row>
        <row r="7035">
          <cell r="C7035">
            <v>7031</v>
          </cell>
          <cell r="G7035">
            <v>896.10286122700006</v>
          </cell>
          <cell r="H7035">
            <v>40.890799999999999</v>
          </cell>
          <cell r="I7035">
            <v>51.382526625311101</v>
          </cell>
        </row>
        <row r="7036">
          <cell r="C7036">
            <v>7032</v>
          </cell>
          <cell r="G7036">
            <v>896.09116808199997</v>
          </cell>
          <cell r="H7036">
            <v>40.883299999999998</v>
          </cell>
          <cell r="I7036">
            <v>51.382526625311101</v>
          </cell>
        </row>
        <row r="7037">
          <cell r="C7037">
            <v>7033</v>
          </cell>
          <cell r="G7037">
            <v>896.05523935299993</v>
          </cell>
          <cell r="H7037">
            <v>40.883299999999998</v>
          </cell>
          <cell r="I7037">
            <v>51.382526625311101</v>
          </cell>
        </row>
        <row r="7038">
          <cell r="C7038">
            <v>7034</v>
          </cell>
          <cell r="G7038">
            <v>895.99397427100007</v>
          </cell>
          <cell r="H7038">
            <v>40.883299999999998</v>
          </cell>
          <cell r="I7038">
            <v>51.382526625311101</v>
          </cell>
        </row>
        <row r="7039">
          <cell r="C7039">
            <v>7035</v>
          </cell>
          <cell r="G7039">
            <v>895.95157273899997</v>
          </cell>
          <cell r="H7039">
            <v>40.883299999999998</v>
          </cell>
          <cell r="I7039">
            <v>51.382526625311101</v>
          </cell>
        </row>
        <row r="7040">
          <cell r="C7040">
            <v>7036</v>
          </cell>
          <cell r="G7040">
            <v>895.94809879499996</v>
          </cell>
          <cell r="H7040">
            <v>40.883299999999998</v>
          </cell>
          <cell r="I7040">
            <v>51.382526625311101</v>
          </cell>
        </row>
        <row r="7041">
          <cell r="C7041">
            <v>7037</v>
          </cell>
          <cell r="G7041">
            <v>895.83109121200005</v>
          </cell>
          <cell r="H7041">
            <v>40.769199999999998</v>
          </cell>
          <cell r="I7041">
            <v>51.382526625311101</v>
          </cell>
        </row>
        <row r="7042">
          <cell r="C7042">
            <v>7038</v>
          </cell>
          <cell r="G7042">
            <v>895.75899721299993</v>
          </cell>
          <cell r="H7042">
            <v>40.769199999999998</v>
          </cell>
          <cell r="I7042">
            <v>51.382526625311101</v>
          </cell>
        </row>
        <row r="7043">
          <cell r="C7043">
            <v>7039</v>
          </cell>
          <cell r="G7043">
            <v>895.56145525600004</v>
          </cell>
          <cell r="H7043">
            <v>40.760599999999997</v>
          </cell>
          <cell r="I7043">
            <v>51.382526625311101</v>
          </cell>
        </row>
        <row r="7044">
          <cell r="C7044">
            <v>7040</v>
          </cell>
          <cell r="G7044">
            <v>895.47803378099991</v>
          </cell>
          <cell r="H7044">
            <v>40.760599999999997</v>
          </cell>
          <cell r="I7044">
            <v>51.382526625311101</v>
          </cell>
        </row>
        <row r="7045">
          <cell r="C7045">
            <v>7041</v>
          </cell>
          <cell r="G7045">
            <v>895.47433599600004</v>
          </cell>
          <cell r="H7045">
            <v>40.760599999999997</v>
          </cell>
          <cell r="I7045">
            <v>51.382526625311101</v>
          </cell>
        </row>
        <row r="7046">
          <cell r="C7046">
            <v>7042</v>
          </cell>
          <cell r="G7046">
            <v>895.43356506800001</v>
          </cell>
          <cell r="H7046">
            <v>40.760599999999997</v>
          </cell>
          <cell r="I7046">
            <v>51.382526625311101</v>
          </cell>
        </row>
        <row r="7047">
          <cell r="C7047">
            <v>7043</v>
          </cell>
          <cell r="G7047">
            <v>895.3020933759999</v>
          </cell>
          <cell r="H7047">
            <v>40.746000000000002</v>
          </cell>
          <cell r="I7047">
            <v>51.382526625311101</v>
          </cell>
        </row>
        <row r="7048">
          <cell r="C7048">
            <v>7044</v>
          </cell>
          <cell r="G7048">
            <v>895.29465882799991</v>
          </cell>
          <cell r="H7048">
            <v>40.746000000000002</v>
          </cell>
          <cell r="I7048">
            <v>51.382526625311101</v>
          </cell>
        </row>
        <row r="7049">
          <cell r="C7049">
            <v>7045</v>
          </cell>
          <cell r="G7049">
            <v>895.20783176700002</v>
          </cell>
          <cell r="H7049">
            <v>40.698399999999999</v>
          </cell>
          <cell r="I7049">
            <v>51.382526625311101</v>
          </cell>
        </row>
        <row r="7050">
          <cell r="C7050">
            <v>7046</v>
          </cell>
          <cell r="G7050">
            <v>895.18159715199999</v>
          </cell>
          <cell r="H7050">
            <v>40.698399999999999</v>
          </cell>
          <cell r="I7050">
            <v>51.382526625311101</v>
          </cell>
        </row>
        <row r="7051">
          <cell r="C7051">
            <v>7047</v>
          </cell>
          <cell r="G7051">
            <v>895.16833129700001</v>
          </cell>
          <cell r="H7051">
            <v>40.600700000000003</v>
          </cell>
          <cell r="I7051">
            <v>51.382526625311101</v>
          </cell>
        </row>
        <row r="7052">
          <cell r="C7052">
            <v>7048</v>
          </cell>
          <cell r="G7052">
            <v>895.10088834099997</v>
          </cell>
          <cell r="H7052">
            <v>40.600700000000003</v>
          </cell>
          <cell r="I7052">
            <v>51.382526625311101</v>
          </cell>
        </row>
        <row r="7053">
          <cell r="C7053">
            <v>7049</v>
          </cell>
          <cell r="G7053">
            <v>895.063031389</v>
          </cell>
          <cell r="H7053">
            <v>40.521000000000001</v>
          </cell>
          <cell r="I7053">
            <v>51.382526625311101</v>
          </cell>
        </row>
        <row r="7054">
          <cell r="C7054">
            <v>7050</v>
          </cell>
          <cell r="G7054">
            <v>894.95993990300008</v>
          </cell>
          <cell r="H7054">
            <v>40.521000000000001</v>
          </cell>
          <cell r="I7054">
            <v>51.382526625311101</v>
          </cell>
        </row>
        <row r="7055">
          <cell r="C7055">
            <v>7051</v>
          </cell>
          <cell r="G7055">
            <v>894.91177607300006</v>
          </cell>
          <cell r="H7055">
            <v>40.521000000000001</v>
          </cell>
          <cell r="I7055">
            <v>51.382526625311101</v>
          </cell>
        </row>
        <row r="7056">
          <cell r="C7056">
            <v>7052</v>
          </cell>
          <cell r="G7056">
            <v>894.80022078600007</v>
          </cell>
          <cell r="H7056">
            <v>40.521000000000001</v>
          </cell>
          <cell r="I7056">
            <v>51.382526625311101</v>
          </cell>
        </row>
        <row r="7057">
          <cell r="C7057">
            <v>7053</v>
          </cell>
          <cell r="G7057">
            <v>894.5460820479999</v>
          </cell>
          <cell r="H7057">
            <v>40.521000000000001</v>
          </cell>
          <cell r="I7057">
            <v>51.382526625311101</v>
          </cell>
        </row>
        <row r="7058">
          <cell r="C7058">
            <v>7054</v>
          </cell>
          <cell r="G7058">
            <v>894.53749546300003</v>
          </cell>
          <cell r="H7058">
            <v>40.489800000000002</v>
          </cell>
          <cell r="I7058">
            <v>51.382526625311101</v>
          </cell>
        </row>
        <row r="7059">
          <cell r="C7059">
            <v>7055</v>
          </cell>
          <cell r="G7059">
            <v>894.52982875500004</v>
          </cell>
          <cell r="H7059">
            <v>40.489800000000002</v>
          </cell>
          <cell r="I7059">
            <v>51.382526625311101</v>
          </cell>
        </row>
        <row r="7060">
          <cell r="C7060">
            <v>7056</v>
          </cell>
          <cell r="G7060">
            <v>894.32714662599994</v>
          </cell>
          <cell r="H7060">
            <v>40.4191</v>
          </cell>
          <cell r="I7060">
            <v>51.382526625311101</v>
          </cell>
        </row>
        <row r="7061">
          <cell r="C7061">
            <v>7057</v>
          </cell>
          <cell r="G7061">
            <v>894.30821137300006</v>
          </cell>
          <cell r="H7061">
            <v>40.4191</v>
          </cell>
          <cell r="I7061">
            <v>51.382526625311101</v>
          </cell>
        </row>
        <row r="7062">
          <cell r="C7062">
            <v>7058</v>
          </cell>
          <cell r="G7062">
            <v>894.27882841099995</v>
          </cell>
          <cell r="H7062">
            <v>40.4191</v>
          </cell>
          <cell r="I7062">
            <v>51.382526625311101</v>
          </cell>
        </row>
        <row r="7063">
          <cell r="C7063">
            <v>7059</v>
          </cell>
          <cell r="G7063">
            <v>894.19962296699998</v>
          </cell>
          <cell r="H7063">
            <v>40.4191</v>
          </cell>
          <cell r="I7063">
            <v>51.382526625311101</v>
          </cell>
        </row>
        <row r="7064">
          <cell r="C7064">
            <v>7060</v>
          </cell>
          <cell r="G7064">
            <v>894.15665966000006</v>
          </cell>
          <cell r="H7064">
            <v>40.4191</v>
          </cell>
          <cell r="I7064">
            <v>51.382526625311101</v>
          </cell>
        </row>
        <row r="7065">
          <cell r="C7065">
            <v>7061</v>
          </cell>
          <cell r="G7065">
            <v>894.14137025799994</v>
          </cell>
          <cell r="H7065">
            <v>40.4191</v>
          </cell>
          <cell r="I7065">
            <v>51.382526625311101</v>
          </cell>
        </row>
        <row r="7066">
          <cell r="C7066">
            <v>7062</v>
          </cell>
          <cell r="G7066">
            <v>894.01458687700006</v>
          </cell>
          <cell r="H7066">
            <v>40.4191</v>
          </cell>
          <cell r="I7066">
            <v>51.382526625311101</v>
          </cell>
        </row>
        <row r="7067">
          <cell r="C7067">
            <v>7063</v>
          </cell>
          <cell r="G7067">
            <v>893.91879033700002</v>
          </cell>
          <cell r="H7067">
            <v>40.4191</v>
          </cell>
          <cell r="I7067">
            <v>51.382526625311101</v>
          </cell>
        </row>
        <row r="7068">
          <cell r="C7068">
            <v>7064</v>
          </cell>
          <cell r="G7068">
            <v>893.48923186499997</v>
          </cell>
          <cell r="H7068">
            <v>40.1526</v>
          </cell>
          <cell r="I7068">
            <v>51.382526625311101</v>
          </cell>
        </row>
        <row r="7069">
          <cell r="C7069">
            <v>7065</v>
          </cell>
          <cell r="G7069">
            <v>893.30807920200004</v>
          </cell>
          <cell r="H7069">
            <v>40.1526</v>
          </cell>
          <cell r="I7069">
            <v>51.382526625311101</v>
          </cell>
        </row>
        <row r="7070">
          <cell r="C7070">
            <v>7066</v>
          </cell>
          <cell r="G7070">
            <v>893.28754506999996</v>
          </cell>
          <cell r="H7070">
            <v>40.1526</v>
          </cell>
          <cell r="I7070">
            <v>51.382526625311101</v>
          </cell>
        </row>
        <row r="7071">
          <cell r="C7071">
            <v>7067</v>
          </cell>
          <cell r="G7071">
            <v>893.17792822700005</v>
          </cell>
          <cell r="H7071">
            <v>39.856000000000002</v>
          </cell>
          <cell r="I7071">
            <v>51.382526625311101</v>
          </cell>
        </row>
        <row r="7072">
          <cell r="C7072">
            <v>7068</v>
          </cell>
          <cell r="G7072">
            <v>893.17179572000009</v>
          </cell>
          <cell r="H7072">
            <v>39.616100000000003</v>
          </cell>
          <cell r="I7072">
            <v>51.382526625311101</v>
          </cell>
        </row>
        <row r="7073">
          <cell r="C7073">
            <v>7069</v>
          </cell>
          <cell r="G7073">
            <v>893.13738633100002</v>
          </cell>
          <cell r="H7073">
            <v>39.5871</v>
          </cell>
          <cell r="I7073">
            <v>51.382526625311101</v>
          </cell>
        </row>
        <row r="7074">
          <cell r="C7074">
            <v>7070</v>
          </cell>
          <cell r="G7074">
            <v>893.071780934</v>
          </cell>
          <cell r="H7074">
            <v>39.575499999999998</v>
          </cell>
          <cell r="I7074">
            <v>51.382526625311101</v>
          </cell>
        </row>
        <row r="7075">
          <cell r="C7075">
            <v>7071</v>
          </cell>
          <cell r="G7075">
            <v>892.97709883599998</v>
          </cell>
          <cell r="H7075">
            <v>39.575499999999998</v>
          </cell>
          <cell r="I7075">
            <v>51.382526625311101</v>
          </cell>
        </row>
        <row r="7076">
          <cell r="C7076">
            <v>7072</v>
          </cell>
          <cell r="G7076">
            <v>892.8951757509999</v>
          </cell>
          <cell r="H7076">
            <v>39.5593</v>
          </cell>
          <cell r="I7076">
            <v>51.382526625311101</v>
          </cell>
        </row>
        <row r="7077">
          <cell r="C7077">
            <v>7073</v>
          </cell>
          <cell r="G7077">
            <v>892.76632042100005</v>
          </cell>
          <cell r="H7077">
            <v>39.5319</v>
          </cell>
          <cell r="I7077">
            <v>51.382526625311101</v>
          </cell>
        </row>
        <row r="7078">
          <cell r="C7078">
            <v>7074</v>
          </cell>
          <cell r="G7078">
            <v>892.51025944699995</v>
          </cell>
          <cell r="H7078">
            <v>39.5319</v>
          </cell>
          <cell r="I7078">
            <v>51.382526625311101</v>
          </cell>
        </row>
        <row r="7079">
          <cell r="C7079">
            <v>7075</v>
          </cell>
          <cell r="G7079">
            <v>892.46894674100008</v>
          </cell>
          <cell r="H7079">
            <v>39.5319</v>
          </cell>
          <cell r="I7079">
            <v>51.382526625311101</v>
          </cell>
        </row>
        <row r="7080">
          <cell r="C7080">
            <v>7076</v>
          </cell>
          <cell r="G7080">
            <v>892.24239512200006</v>
          </cell>
          <cell r="H7080">
            <v>39.5319</v>
          </cell>
          <cell r="I7080">
            <v>51.382526625311101</v>
          </cell>
        </row>
        <row r="7081">
          <cell r="C7081">
            <v>7077</v>
          </cell>
          <cell r="G7081">
            <v>892.23060325999995</v>
          </cell>
          <cell r="H7081">
            <v>39.5319</v>
          </cell>
          <cell r="I7081">
            <v>51.382526625311101</v>
          </cell>
        </row>
        <row r="7082">
          <cell r="C7082">
            <v>7078</v>
          </cell>
          <cell r="G7082">
            <v>892.2188926</v>
          </cell>
          <cell r="H7082">
            <v>39.510399999999997</v>
          </cell>
          <cell r="I7082">
            <v>51.382526625311101</v>
          </cell>
        </row>
        <row r="7083">
          <cell r="C7083">
            <v>7079</v>
          </cell>
          <cell r="G7083">
            <v>892.10268951199998</v>
          </cell>
          <cell r="H7083">
            <v>39.504899999999999</v>
          </cell>
          <cell r="I7083">
            <v>51.382526625311101</v>
          </cell>
        </row>
        <row r="7084">
          <cell r="C7084">
            <v>7080</v>
          </cell>
          <cell r="G7084">
            <v>892.01577416599991</v>
          </cell>
          <cell r="H7084">
            <v>39.504899999999999</v>
          </cell>
          <cell r="I7084">
            <v>51.382526625311101</v>
          </cell>
        </row>
        <row r="7085">
          <cell r="C7085">
            <v>7081</v>
          </cell>
          <cell r="G7085">
            <v>891.96954519900009</v>
          </cell>
          <cell r="H7085">
            <v>39.504899999999999</v>
          </cell>
          <cell r="I7085">
            <v>51.382526625311101</v>
          </cell>
        </row>
        <row r="7086">
          <cell r="C7086">
            <v>7082</v>
          </cell>
          <cell r="G7086">
            <v>891.91412146899995</v>
          </cell>
          <cell r="H7086">
            <v>39.448799999999999</v>
          </cell>
          <cell r="I7086">
            <v>51.382526625311101</v>
          </cell>
        </row>
        <row r="7087">
          <cell r="C7087">
            <v>7083</v>
          </cell>
          <cell r="G7087">
            <v>891.83159855200006</v>
          </cell>
          <cell r="H7087">
            <v>39.439399999999999</v>
          </cell>
          <cell r="I7087">
            <v>51.382526625311101</v>
          </cell>
        </row>
        <row r="7088">
          <cell r="C7088">
            <v>7084</v>
          </cell>
          <cell r="G7088">
            <v>891.74944026900005</v>
          </cell>
          <cell r="H7088">
            <v>39.439399999999999</v>
          </cell>
          <cell r="I7088">
            <v>51.382526625311101</v>
          </cell>
        </row>
        <row r="7089">
          <cell r="C7089">
            <v>7085</v>
          </cell>
          <cell r="G7089">
            <v>891.56958069900008</v>
          </cell>
          <cell r="H7089">
            <v>39.424399999999999</v>
          </cell>
          <cell r="I7089">
            <v>51.382526625311101</v>
          </cell>
        </row>
        <row r="7090">
          <cell r="C7090">
            <v>7086</v>
          </cell>
          <cell r="G7090">
            <v>891.56631869700004</v>
          </cell>
          <cell r="H7090">
            <v>39.424399999999999</v>
          </cell>
          <cell r="I7090">
            <v>51.382526625311101</v>
          </cell>
        </row>
        <row r="7091">
          <cell r="C7091">
            <v>7087</v>
          </cell>
          <cell r="G7091">
            <v>891.51811134800005</v>
          </cell>
          <cell r="H7091">
            <v>39.424399999999999</v>
          </cell>
          <cell r="I7091">
            <v>51.382526625311101</v>
          </cell>
        </row>
        <row r="7092">
          <cell r="C7092">
            <v>7088</v>
          </cell>
          <cell r="G7092">
            <v>891.49405410899999</v>
          </cell>
          <cell r="H7092">
            <v>39.423699999999997</v>
          </cell>
          <cell r="I7092">
            <v>51.382526625311101</v>
          </cell>
        </row>
        <row r="7093">
          <cell r="C7093">
            <v>7089</v>
          </cell>
          <cell r="G7093">
            <v>891.437272377</v>
          </cell>
          <cell r="H7093">
            <v>39.423699999999997</v>
          </cell>
          <cell r="I7093">
            <v>51.382526625311101</v>
          </cell>
        </row>
        <row r="7094">
          <cell r="C7094">
            <v>7090</v>
          </cell>
          <cell r="G7094">
            <v>891.37008470699993</v>
          </cell>
          <cell r="H7094">
            <v>39.417900000000003</v>
          </cell>
          <cell r="I7094">
            <v>51.382526625311101</v>
          </cell>
        </row>
        <row r="7095">
          <cell r="C7095">
            <v>7091</v>
          </cell>
          <cell r="G7095">
            <v>891.36929652599997</v>
          </cell>
          <cell r="H7095">
            <v>39.417900000000003</v>
          </cell>
          <cell r="I7095">
            <v>51.382526625311101</v>
          </cell>
        </row>
        <row r="7096">
          <cell r="C7096">
            <v>7092</v>
          </cell>
          <cell r="G7096">
            <v>891.3414704249999</v>
          </cell>
          <cell r="H7096">
            <v>39.415199999999999</v>
          </cell>
          <cell r="I7096">
            <v>51.382526625311101</v>
          </cell>
        </row>
        <row r="7097">
          <cell r="C7097">
            <v>7093</v>
          </cell>
          <cell r="G7097">
            <v>891.301597754</v>
          </cell>
          <cell r="H7097">
            <v>39.3977</v>
          </cell>
          <cell r="I7097">
            <v>51.382526625311101</v>
          </cell>
        </row>
        <row r="7098">
          <cell r="C7098">
            <v>7094</v>
          </cell>
          <cell r="G7098">
            <v>891.26201929000001</v>
          </cell>
          <cell r="H7098">
            <v>39.3977</v>
          </cell>
          <cell r="I7098">
            <v>51.382526625311101</v>
          </cell>
        </row>
        <row r="7099">
          <cell r="C7099">
            <v>7095</v>
          </cell>
          <cell r="G7099">
            <v>891.15748797699996</v>
          </cell>
          <cell r="H7099">
            <v>39.331299999999999</v>
          </cell>
          <cell r="I7099">
            <v>51.382526625311101</v>
          </cell>
        </row>
        <row r="7100">
          <cell r="C7100">
            <v>7096</v>
          </cell>
          <cell r="G7100">
            <v>891.13137267700006</v>
          </cell>
          <cell r="H7100">
            <v>39.275599999999997</v>
          </cell>
          <cell r="I7100">
            <v>51.382526625311101</v>
          </cell>
        </row>
        <row r="7101">
          <cell r="C7101">
            <v>7097</v>
          </cell>
          <cell r="G7101">
            <v>891.12390568900003</v>
          </cell>
          <cell r="H7101">
            <v>39.2622</v>
          </cell>
          <cell r="I7101">
            <v>51.382526625311101</v>
          </cell>
        </row>
        <row r="7102">
          <cell r="C7102">
            <v>7098</v>
          </cell>
          <cell r="G7102">
            <v>891.08625327000004</v>
          </cell>
          <cell r="H7102">
            <v>39.2622</v>
          </cell>
          <cell r="I7102">
            <v>51.382526625311101</v>
          </cell>
        </row>
        <row r="7103">
          <cell r="C7103">
            <v>7099</v>
          </cell>
          <cell r="G7103">
            <v>890.99043437599994</v>
          </cell>
          <cell r="H7103">
            <v>39.255899999999997</v>
          </cell>
          <cell r="I7103">
            <v>51.382526625311101</v>
          </cell>
        </row>
        <row r="7104">
          <cell r="C7104">
            <v>7100</v>
          </cell>
          <cell r="G7104">
            <v>890.90047163299994</v>
          </cell>
          <cell r="H7104">
            <v>39.255899999999997</v>
          </cell>
          <cell r="I7104">
            <v>51.382526625311101</v>
          </cell>
        </row>
        <row r="7105">
          <cell r="C7105">
            <v>7101</v>
          </cell>
          <cell r="G7105">
            <v>890.82015359399998</v>
          </cell>
          <cell r="H7105">
            <v>39.250500000000002</v>
          </cell>
          <cell r="I7105">
            <v>51.382526625311101</v>
          </cell>
        </row>
        <row r="7106">
          <cell r="C7106">
            <v>7102</v>
          </cell>
          <cell r="G7106">
            <v>890.78744935999998</v>
          </cell>
          <cell r="H7106">
            <v>39.250500000000002</v>
          </cell>
          <cell r="I7106">
            <v>51.382526625311101</v>
          </cell>
        </row>
        <row r="7107">
          <cell r="C7107">
            <v>7103</v>
          </cell>
          <cell r="G7107">
            <v>890.48175735199993</v>
          </cell>
          <cell r="H7107">
            <v>39.226799999999997</v>
          </cell>
          <cell r="I7107">
            <v>51.382526625311101</v>
          </cell>
        </row>
        <row r="7108">
          <cell r="C7108">
            <v>7104</v>
          </cell>
          <cell r="G7108">
            <v>890.3580537150001</v>
          </cell>
          <cell r="H7108">
            <v>39.226799999999997</v>
          </cell>
          <cell r="I7108">
            <v>51.382526625311101</v>
          </cell>
        </row>
        <row r="7109">
          <cell r="C7109">
            <v>7105</v>
          </cell>
          <cell r="G7109">
            <v>890.29588209099995</v>
          </cell>
          <cell r="H7109">
            <v>39.226799999999997</v>
          </cell>
          <cell r="I7109">
            <v>51.382526625311101</v>
          </cell>
        </row>
        <row r="7110">
          <cell r="C7110">
            <v>7106</v>
          </cell>
          <cell r="G7110">
            <v>890.17800787900001</v>
          </cell>
          <cell r="H7110">
            <v>39.204599999999999</v>
          </cell>
          <cell r="I7110">
            <v>51.382526625311101</v>
          </cell>
        </row>
        <row r="7111">
          <cell r="C7111">
            <v>7107</v>
          </cell>
          <cell r="G7111">
            <v>890.07564683099997</v>
          </cell>
          <cell r="H7111">
            <v>39.198300000000003</v>
          </cell>
          <cell r="I7111">
            <v>51.382526625311101</v>
          </cell>
        </row>
        <row r="7112">
          <cell r="C7112">
            <v>7108</v>
          </cell>
          <cell r="G7112">
            <v>889.9795341649999</v>
          </cell>
          <cell r="H7112">
            <v>39.198300000000003</v>
          </cell>
          <cell r="I7112">
            <v>51.382526625311101</v>
          </cell>
        </row>
        <row r="7113">
          <cell r="C7113">
            <v>7109</v>
          </cell>
          <cell r="G7113">
            <v>889.92867397799989</v>
          </cell>
          <cell r="H7113">
            <v>39.198300000000003</v>
          </cell>
          <cell r="I7113">
            <v>51.382526625311101</v>
          </cell>
        </row>
        <row r="7114">
          <cell r="C7114">
            <v>7110</v>
          </cell>
          <cell r="G7114">
            <v>889.81658111399997</v>
          </cell>
          <cell r="H7114">
            <v>39.198300000000003</v>
          </cell>
          <cell r="I7114">
            <v>51.382526625311101</v>
          </cell>
        </row>
        <row r="7115">
          <cell r="C7115">
            <v>7111</v>
          </cell>
          <cell r="G7115">
            <v>889.78898556299998</v>
          </cell>
          <cell r="H7115">
            <v>39.145499999999998</v>
          </cell>
          <cell r="I7115">
            <v>51.382526625311101</v>
          </cell>
        </row>
        <row r="7116">
          <cell r="C7116">
            <v>7112</v>
          </cell>
          <cell r="G7116">
            <v>889.688247037</v>
          </cell>
          <cell r="H7116">
            <v>39.145499999999998</v>
          </cell>
          <cell r="I7116">
            <v>51.382526625311101</v>
          </cell>
        </row>
        <row r="7117">
          <cell r="C7117">
            <v>7113</v>
          </cell>
          <cell r="G7117">
            <v>889.68267234999996</v>
          </cell>
          <cell r="H7117">
            <v>39.126600000000003</v>
          </cell>
          <cell r="I7117">
            <v>51.382526625311101</v>
          </cell>
        </row>
        <row r="7118">
          <cell r="C7118">
            <v>7114</v>
          </cell>
          <cell r="G7118">
            <v>889.64717568399999</v>
          </cell>
          <cell r="H7118">
            <v>39.126600000000003</v>
          </cell>
          <cell r="I7118">
            <v>51.382526625311101</v>
          </cell>
        </row>
        <row r="7119">
          <cell r="C7119">
            <v>7115</v>
          </cell>
          <cell r="G7119">
            <v>889.64040420899994</v>
          </cell>
          <cell r="H7119">
            <v>39.126600000000003</v>
          </cell>
          <cell r="I7119">
            <v>51.382526625311101</v>
          </cell>
        </row>
        <row r="7120">
          <cell r="C7120">
            <v>7116</v>
          </cell>
          <cell r="G7120">
            <v>889.636428712</v>
          </cell>
          <cell r="H7120">
            <v>39.126600000000003</v>
          </cell>
          <cell r="I7120">
            <v>51.382526625311101</v>
          </cell>
        </row>
        <row r="7121">
          <cell r="C7121">
            <v>7117</v>
          </cell>
          <cell r="G7121">
            <v>889.57224353499998</v>
          </cell>
          <cell r="H7121">
            <v>39.126600000000003</v>
          </cell>
          <cell r="I7121">
            <v>51.382526625311101</v>
          </cell>
        </row>
        <row r="7122">
          <cell r="C7122">
            <v>7118</v>
          </cell>
          <cell r="G7122">
            <v>889.45921615099996</v>
          </cell>
          <cell r="H7122">
            <v>39.126600000000003</v>
          </cell>
          <cell r="I7122">
            <v>51.382526625311101</v>
          </cell>
        </row>
        <row r="7123">
          <cell r="C7123">
            <v>7119</v>
          </cell>
          <cell r="G7123">
            <v>889.14609322299998</v>
          </cell>
          <cell r="H7123">
            <v>39.126600000000003</v>
          </cell>
          <cell r="I7123">
            <v>51.382526625311101</v>
          </cell>
        </row>
        <row r="7124">
          <cell r="C7124">
            <v>7120</v>
          </cell>
          <cell r="G7124">
            <v>889.14054432199998</v>
          </cell>
          <cell r="H7124">
            <v>39.126600000000003</v>
          </cell>
          <cell r="I7124">
            <v>51.382526625311101</v>
          </cell>
        </row>
        <row r="7125">
          <cell r="C7125">
            <v>7121</v>
          </cell>
          <cell r="G7125">
            <v>889.09737596600007</v>
          </cell>
          <cell r="H7125">
            <v>39.126600000000003</v>
          </cell>
          <cell r="I7125">
            <v>51.382526625311101</v>
          </cell>
        </row>
        <row r="7126">
          <cell r="C7126">
            <v>7122</v>
          </cell>
          <cell r="G7126">
            <v>889.07795714299994</v>
          </cell>
          <cell r="H7126">
            <v>39.126600000000003</v>
          </cell>
          <cell r="I7126">
            <v>51.382526625311101</v>
          </cell>
        </row>
        <row r="7127">
          <cell r="C7127">
            <v>7123</v>
          </cell>
          <cell r="G7127">
            <v>888.97431162700002</v>
          </cell>
          <cell r="H7127">
            <v>39.126600000000003</v>
          </cell>
          <cell r="I7127">
            <v>51.382526625311101</v>
          </cell>
        </row>
        <row r="7128">
          <cell r="C7128">
            <v>7124</v>
          </cell>
          <cell r="G7128">
            <v>888.93099269200002</v>
          </cell>
          <cell r="H7128">
            <v>39.126600000000003</v>
          </cell>
          <cell r="I7128">
            <v>51.382526625311101</v>
          </cell>
        </row>
        <row r="7129">
          <cell r="C7129">
            <v>7125</v>
          </cell>
          <cell r="G7129">
            <v>888.88601293900001</v>
          </cell>
          <cell r="H7129">
            <v>39.111699999999999</v>
          </cell>
          <cell r="I7129">
            <v>51.382526625311101</v>
          </cell>
        </row>
        <row r="7130">
          <cell r="C7130">
            <v>7126</v>
          </cell>
          <cell r="G7130">
            <v>888.87161307099996</v>
          </cell>
          <cell r="H7130">
            <v>39.111699999999999</v>
          </cell>
          <cell r="I7130">
            <v>51.382526625311101</v>
          </cell>
        </row>
        <row r="7131">
          <cell r="C7131">
            <v>7127</v>
          </cell>
          <cell r="G7131">
            <v>888.81219226600001</v>
          </cell>
          <cell r="H7131">
            <v>39.111699999999999</v>
          </cell>
          <cell r="I7131">
            <v>51.382526625311101</v>
          </cell>
        </row>
        <row r="7132">
          <cell r="C7132">
            <v>7128</v>
          </cell>
          <cell r="G7132">
            <v>888.65711637799996</v>
          </cell>
          <cell r="H7132">
            <v>39.083199999999998</v>
          </cell>
          <cell r="I7132">
            <v>51.382526625311101</v>
          </cell>
        </row>
        <row r="7133">
          <cell r="C7133">
            <v>7129</v>
          </cell>
          <cell r="G7133">
            <v>888.63430318199994</v>
          </cell>
          <cell r="H7133">
            <v>39.083199999999998</v>
          </cell>
          <cell r="I7133">
            <v>51.382526625311101</v>
          </cell>
        </row>
        <row r="7134">
          <cell r="C7134">
            <v>7130</v>
          </cell>
          <cell r="G7134">
            <v>888.62709128699998</v>
          </cell>
          <cell r="H7134">
            <v>39.083199999999998</v>
          </cell>
          <cell r="I7134">
            <v>51.382526625311101</v>
          </cell>
        </row>
        <row r="7135">
          <cell r="C7135">
            <v>7131</v>
          </cell>
          <cell r="G7135">
            <v>888.55983979899997</v>
          </cell>
          <cell r="H7135">
            <v>39.083199999999998</v>
          </cell>
          <cell r="I7135">
            <v>51.382526625311101</v>
          </cell>
        </row>
        <row r="7136">
          <cell r="C7136">
            <v>7132</v>
          </cell>
          <cell r="G7136">
            <v>888.47366224799998</v>
          </cell>
          <cell r="H7136">
            <v>39.083199999999998</v>
          </cell>
          <cell r="I7136">
            <v>51.382526625311101</v>
          </cell>
        </row>
        <row r="7137">
          <cell r="C7137">
            <v>7133</v>
          </cell>
          <cell r="G7137">
            <v>888.47046852700009</v>
          </cell>
          <cell r="H7137">
            <v>39.083199999999998</v>
          </cell>
          <cell r="I7137">
            <v>51.382526625311101</v>
          </cell>
        </row>
        <row r="7138">
          <cell r="C7138">
            <v>7134</v>
          </cell>
          <cell r="G7138">
            <v>888.44213867400003</v>
          </cell>
          <cell r="H7138">
            <v>39.083199999999998</v>
          </cell>
          <cell r="I7138">
            <v>51.382526625311101</v>
          </cell>
        </row>
        <row r="7139">
          <cell r="C7139">
            <v>7135</v>
          </cell>
          <cell r="G7139">
            <v>887.870979111</v>
          </cell>
          <cell r="H7139">
            <v>39.045400000000001</v>
          </cell>
          <cell r="I7139">
            <v>51.382526625311101</v>
          </cell>
        </row>
        <row r="7140">
          <cell r="C7140">
            <v>7136</v>
          </cell>
          <cell r="G7140">
            <v>887.77542492200007</v>
          </cell>
          <cell r="H7140">
            <v>39.045400000000001</v>
          </cell>
          <cell r="I7140">
            <v>51.382526625311101</v>
          </cell>
        </row>
        <row r="7141">
          <cell r="C7141">
            <v>7137</v>
          </cell>
          <cell r="G7141">
            <v>887.70110715099997</v>
          </cell>
          <cell r="H7141">
            <v>39.045400000000001</v>
          </cell>
          <cell r="I7141">
            <v>51.382526625311101</v>
          </cell>
        </row>
        <row r="7142">
          <cell r="C7142">
            <v>7138</v>
          </cell>
          <cell r="G7142">
            <v>887.47659374299997</v>
          </cell>
          <cell r="H7142">
            <v>39.045400000000001</v>
          </cell>
          <cell r="I7142">
            <v>51.382526625311101</v>
          </cell>
        </row>
        <row r="7143">
          <cell r="C7143">
            <v>7139</v>
          </cell>
          <cell r="G7143">
            <v>887.44586974600008</v>
          </cell>
          <cell r="H7143">
            <v>39.045400000000001</v>
          </cell>
          <cell r="I7143">
            <v>51.382526625311101</v>
          </cell>
        </row>
        <row r="7144">
          <cell r="C7144">
            <v>7140</v>
          </cell>
          <cell r="G7144">
            <v>887.15900293200002</v>
          </cell>
          <cell r="H7144">
            <v>39.045400000000001</v>
          </cell>
          <cell r="I7144">
            <v>51.382526625311101</v>
          </cell>
        </row>
        <row r="7145">
          <cell r="C7145">
            <v>7141</v>
          </cell>
          <cell r="G7145">
            <v>887.0923458389999</v>
          </cell>
          <cell r="H7145">
            <v>39.045400000000001</v>
          </cell>
          <cell r="I7145">
            <v>51.382526625311101</v>
          </cell>
        </row>
        <row r="7146">
          <cell r="C7146">
            <v>7142</v>
          </cell>
          <cell r="G7146">
            <v>887.05198153499998</v>
          </cell>
          <cell r="H7146">
            <v>39.045400000000001</v>
          </cell>
          <cell r="I7146">
            <v>51.382526625311101</v>
          </cell>
        </row>
        <row r="7147">
          <cell r="C7147">
            <v>7143</v>
          </cell>
          <cell r="G7147">
            <v>886.50065389099996</v>
          </cell>
          <cell r="H7147">
            <v>38.845700000000001</v>
          </cell>
          <cell r="I7147">
            <v>51.382526625311101</v>
          </cell>
        </row>
        <row r="7148">
          <cell r="C7148">
            <v>7144</v>
          </cell>
          <cell r="G7148">
            <v>886.424682029</v>
          </cell>
          <cell r="H7148">
            <v>38.845700000000001</v>
          </cell>
          <cell r="I7148">
            <v>51.382526625311101</v>
          </cell>
        </row>
        <row r="7149">
          <cell r="C7149">
            <v>7145</v>
          </cell>
          <cell r="G7149">
            <v>886.42192783999997</v>
          </cell>
          <cell r="H7149">
            <v>38.845700000000001</v>
          </cell>
          <cell r="I7149">
            <v>51.382526625311101</v>
          </cell>
        </row>
        <row r="7150">
          <cell r="C7150">
            <v>7146</v>
          </cell>
          <cell r="G7150">
            <v>886.33141853699999</v>
          </cell>
          <cell r="H7150">
            <v>38.845700000000001</v>
          </cell>
          <cell r="I7150">
            <v>51.382526625311101</v>
          </cell>
        </row>
        <row r="7151">
          <cell r="C7151">
            <v>7147</v>
          </cell>
          <cell r="G7151">
            <v>886.28825814000004</v>
          </cell>
          <cell r="H7151">
            <v>38.845700000000001</v>
          </cell>
          <cell r="I7151">
            <v>51.382526625311101</v>
          </cell>
        </row>
        <row r="7152">
          <cell r="C7152">
            <v>7148</v>
          </cell>
          <cell r="G7152">
            <v>886.25574338000001</v>
          </cell>
          <cell r="H7152">
            <v>38.845700000000001</v>
          </cell>
          <cell r="I7152">
            <v>51.382526625311101</v>
          </cell>
        </row>
        <row r="7153">
          <cell r="C7153">
            <v>7149</v>
          </cell>
          <cell r="G7153">
            <v>886.239845823</v>
          </cell>
          <cell r="H7153">
            <v>38.845700000000001</v>
          </cell>
          <cell r="I7153">
            <v>51.382526625311101</v>
          </cell>
        </row>
        <row r="7154">
          <cell r="C7154">
            <v>7150</v>
          </cell>
          <cell r="G7154">
            <v>886.23071345799997</v>
          </cell>
          <cell r="H7154">
            <v>38.824100000000001</v>
          </cell>
          <cell r="I7154">
            <v>51.382526625311101</v>
          </cell>
        </row>
        <row r="7155">
          <cell r="C7155">
            <v>7151</v>
          </cell>
          <cell r="G7155">
            <v>886.20010812300006</v>
          </cell>
          <cell r="H7155">
            <v>38.36</v>
          </cell>
          <cell r="I7155">
            <v>51.382526625311101</v>
          </cell>
        </row>
        <row r="7156">
          <cell r="C7156">
            <v>7152</v>
          </cell>
          <cell r="G7156">
            <v>886.11782165099999</v>
          </cell>
          <cell r="H7156">
            <v>38.340800000000002</v>
          </cell>
          <cell r="I7156">
            <v>51.382526625311101</v>
          </cell>
        </row>
        <row r="7157">
          <cell r="C7157">
            <v>7153</v>
          </cell>
          <cell r="G7157">
            <v>886.10573661300009</v>
          </cell>
          <cell r="H7157">
            <v>38.340800000000002</v>
          </cell>
          <cell r="I7157">
            <v>51.382526625311101</v>
          </cell>
        </row>
        <row r="7158">
          <cell r="C7158">
            <v>7154</v>
          </cell>
          <cell r="G7158">
            <v>886.09492504600007</v>
          </cell>
          <cell r="H7158">
            <v>38.340800000000002</v>
          </cell>
          <cell r="I7158">
            <v>51.382526625311101</v>
          </cell>
        </row>
        <row r="7159">
          <cell r="C7159">
            <v>7155</v>
          </cell>
          <cell r="G7159">
            <v>886.070747192</v>
          </cell>
          <cell r="H7159">
            <v>38.340800000000002</v>
          </cell>
          <cell r="I7159">
            <v>51.382526625311101</v>
          </cell>
        </row>
        <row r="7160">
          <cell r="C7160">
            <v>7156</v>
          </cell>
          <cell r="G7160">
            <v>885.98579817799998</v>
          </cell>
          <cell r="H7160">
            <v>38.340800000000002</v>
          </cell>
          <cell r="I7160">
            <v>51.382526625311101</v>
          </cell>
        </row>
        <row r="7161">
          <cell r="C7161">
            <v>7157</v>
          </cell>
          <cell r="G7161">
            <v>885.885648425</v>
          </cell>
          <cell r="H7161">
            <v>38.340800000000002</v>
          </cell>
          <cell r="I7161">
            <v>51.382526625311101</v>
          </cell>
        </row>
        <row r="7162">
          <cell r="C7162">
            <v>7158</v>
          </cell>
          <cell r="G7162">
            <v>885.84342491400002</v>
          </cell>
          <cell r="H7162">
            <v>38.340800000000002</v>
          </cell>
          <cell r="I7162">
            <v>51.382526625311101</v>
          </cell>
        </row>
        <row r="7163">
          <cell r="C7163">
            <v>7159</v>
          </cell>
          <cell r="G7163">
            <v>885.82372867000004</v>
          </cell>
          <cell r="H7163">
            <v>38.340800000000002</v>
          </cell>
          <cell r="I7163">
            <v>51.382526625311101</v>
          </cell>
        </row>
        <row r="7164">
          <cell r="C7164">
            <v>7160</v>
          </cell>
          <cell r="G7164">
            <v>885.50816566699996</v>
          </cell>
          <cell r="H7164">
            <v>38.309199999999997</v>
          </cell>
          <cell r="I7164">
            <v>51.382526625311101</v>
          </cell>
        </row>
        <row r="7165">
          <cell r="C7165">
            <v>7161</v>
          </cell>
          <cell r="G7165">
            <v>885.37260741</v>
          </cell>
          <cell r="H7165">
            <v>38.309199999999997</v>
          </cell>
          <cell r="I7165">
            <v>51.382526625311101</v>
          </cell>
        </row>
        <row r="7166">
          <cell r="C7166">
            <v>7162</v>
          </cell>
          <cell r="G7166">
            <v>885.29208764100008</v>
          </cell>
          <cell r="H7166">
            <v>38.309199999999997</v>
          </cell>
          <cell r="I7166">
            <v>51.382526625311101</v>
          </cell>
        </row>
        <row r="7167">
          <cell r="C7167">
            <v>7163</v>
          </cell>
          <cell r="G7167">
            <v>885.29207259300006</v>
          </cell>
          <cell r="H7167">
            <v>37.247599999999998</v>
          </cell>
          <cell r="I7167">
            <v>51.382526625311101</v>
          </cell>
        </row>
        <row r="7168">
          <cell r="C7168">
            <v>7164</v>
          </cell>
          <cell r="G7168">
            <v>885.11115015700011</v>
          </cell>
          <cell r="H7168">
            <v>37.161000000000001</v>
          </cell>
          <cell r="I7168">
            <v>51.382526625311101</v>
          </cell>
        </row>
        <row r="7169">
          <cell r="C7169">
            <v>7165</v>
          </cell>
          <cell r="G7169">
            <v>885.09023647700008</v>
          </cell>
          <cell r="H7169">
            <v>35.359253729999999</v>
          </cell>
          <cell r="I7169">
            <v>51.382526625311101</v>
          </cell>
        </row>
        <row r="7170">
          <cell r="C7170">
            <v>7166</v>
          </cell>
          <cell r="G7170">
            <v>885.0296755999999</v>
          </cell>
          <cell r="H7170">
            <v>35.027000000000001</v>
          </cell>
          <cell r="I7170">
            <v>51.382526625311101</v>
          </cell>
        </row>
        <row r="7171">
          <cell r="C7171">
            <v>7167</v>
          </cell>
          <cell r="G7171">
            <v>884.83781552199991</v>
          </cell>
          <cell r="H7171">
            <v>35.027000000000001</v>
          </cell>
          <cell r="I7171">
            <v>51.382526625311101</v>
          </cell>
        </row>
        <row r="7172">
          <cell r="C7172">
            <v>7168</v>
          </cell>
          <cell r="G7172">
            <v>884.60548457300001</v>
          </cell>
          <cell r="H7172">
            <v>34.997500000000002</v>
          </cell>
          <cell r="I7172">
            <v>51.382526625311101</v>
          </cell>
        </row>
        <row r="7173">
          <cell r="C7173">
            <v>7169</v>
          </cell>
          <cell r="G7173">
            <v>884.55151353700001</v>
          </cell>
          <cell r="H7173">
            <v>34.950499999999998</v>
          </cell>
          <cell r="I7173">
            <v>51.382526625311101</v>
          </cell>
        </row>
        <row r="7174">
          <cell r="C7174">
            <v>7170</v>
          </cell>
          <cell r="G7174">
            <v>884.40867023199996</v>
          </cell>
          <cell r="H7174">
            <v>34.950499999999998</v>
          </cell>
          <cell r="I7174">
            <v>51.382526625311101</v>
          </cell>
        </row>
        <row r="7175">
          <cell r="C7175">
            <v>7171</v>
          </cell>
          <cell r="G7175">
            <v>884.20362267199994</v>
          </cell>
          <cell r="H7175">
            <v>34.950499999999998</v>
          </cell>
          <cell r="I7175">
            <v>51.382526625311101</v>
          </cell>
        </row>
        <row r="7176">
          <cell r="C7176">
            <v>7172</v>
          </cell>
          <cell r="G7176">
            <v>884.16708107199997</v>
          </cell>
          <cell r="H7176">
            <v>34.933100000000003</v>
          </cell>
          <cell r="I7176">
            <v>51.382526625311101</v>
          </cell>
        </row>
        <row r="7177">
          <cell r="C7177">
            <v>7173</v>
          </cell>
          <cell r="G7177">
            <v>884.10125788699997</v>
          </cell>
          <cell r="H7177">
            <v>34.933100000000003</v>
          </cell>
          <cell r="I7177">
            <v>51.382526625311101</v>
          </cell>
        </row>
        <row r="7178">
          <cell r="C7178">
            <v>7174</v>
          </cell>
          <cell r="G7178">
            <v>883.87686091699993</v>
          </cell>
          <cell r="H7178">
            <v>34.933100000000003</v>
          </cell>
          <cell r="I7178">
            <v>51.382526625311101</v>
          </cell>
        </row>
        <row r="7179">
          <cell r="C7179">
            <v>7175</v>
          </cell>
          <cell r="G7179">
            <v>883.85571908999998</v>
          </cell>
          <cell r="H7179">
            <v>34.933100000000003</v>
          </cell>
          <cell r="I7179">
            <v>51.382526625311101</v>
          </cell>
        </row>
        <row r="7180">
          <cell r="C7180">
            <v>7176</v>
          </cell>
          <cell r="G7180">
            <v>883.81880463399989</v>
          </cell>
          <cell r="H7180">
            <v>34.933100000000003</v>
          </cell>
          <cell r="I7180">
            <v>51.382526625311101</v>
          </cell>
        </row>
        <row r="7181">
          <cell r="C7181">
            <v>7177</v>
          </cell>
          <cell r="G7181">
            <v>883.75919288700004</v>
          </cell>
          <cell r="H7181">
            <v>34.924100000000003</v>
          </cell>
          <cell r="I7181">
            <v>51.382526625311101</v>
          </cell>
        </row>
        <row r="7182">
          <cell r="C7182">
            <v>7178</v>
          </cell>
          <cell r="G7182">
            <v>883.73598082299998</v>
          </cell>
          <cell r="H7182">
            <v>34.924100000000003</v>
          </cell>
          <cell r="I7182">
            <v>51.382526625311101</v>
          </cell>
        </row>
        <row r="7183">
          <cell r="C7183">
            <v>7179</v>
          </cell>
          <cell r="G7183">
            <v>883.72731231800003</v>
          </cell>
          <cell r="H7183">
            <v>34.924100000000003</v>
          </cell>
          <cell r="I7183">
            <v>51.382526625311101</v>
          </cell>
        </row>
        <row r="7184">
          <cell r="C7184">
            <v>7180</v>
          </cell>
          <cell r="G7184">
            <v>883.52445797999997</v>
          </cell>
          <cell r="H7184">
            <v>34.908099999999997</v>
          </cell>
          <cell r="I7184">
            <v>51.382526625311101</v>
          </cell>
        </row>
        <row r="7185">
          <cell r="C7185">
            <v>7181</v>
          </cell>
          <cell r="G7185">
            <v>883.25008145699996</v>
          </cell>
          <cell r="H7185">
            <v>34.675800000000002</v>
          </cell>
          <cell r="I7185">
            <v>51.382526625311101</v>
          </cell>
        </row>
        <row r="7186">
          <cell r="C7186">
            <v>7182</v>
          </cell>
          <cell r="G7186">
            <v>883.04942154600008</v>
          </cell>
          <cell r="H7186">
            <v>34.670099999999998</v>
          </cell>
          <cell r="I7186">
            <v>51.382526625311101</v>
          </cell>
        </row>
        <row r="7187">
          <cell r="C7187">
            <v>7183</v>
          </cell>
          <cell r="G7187">
            <v>882.96079258899999</v>
          </cell>
          <cell r="H7187">
            <v>34.670099999999998</v>
          </cell>
          <cell r="I7187">
            <v>51.382526625311101</v>
          </cell>
        </row>
        <row r="7188">
          <cell r="C7188">
            <v>7184</v>
          </cell>
          <cell r="G7188">
            <v>882.93768598199995</v>
          </cell>
          <cell r="H7188">
            <v>34.595100000000002</v>
          </cell>
          <cell r="I7188">
            <v>51.382526625311101</v>
          </cell>
        </row>
        <row r="7189">
          <cell r="C7189">
            <v>7185</v>
          </cell>
          <cell r="G7189">
            <v>882.86782715400011</v>
          </cell>
          <cell r="H7189">
            <v>34.584600000000002</v>
          </cell>
          <cell r="I7189">
            <v>51.382526625311101</v>
          </cell>
        </row>
        <row r="7190">
          <cell r="C7190">
            <v>7186</v>
          </cell>
          <cell r="G7190">
            <v>882.75675968200005</v>
          </cell>
          <cell r="H7190">
            <v>34.5672</v>
          </cell>
          <cell r="I7190">
            <v>51.382526625311101</v>
          </cell>
        </row>
        <row r="7191">
          <cell r="C7191">
            <v>7187</v>
          </cell>
          <cell r="G7191">
            <v>882.65821934600001</v>
          </cell>
          <cell r="H7191">
            <v>34.5672</v>
          </cell>
          <cell r="I7191">
            <v>51.382526625311101</v>
          </cell>
        </row>
        <row r="7192">
          <cell r="C7192">
            <v>7188</v>
          </cell>
          <cell r="G7192">
            <v>882.62508889999992</v>
          </cell>
          <cell r="H7192">
            <v>34.5672</v>
          </cell>
          <cell r="I7192">
            <v>51.382526625311101</v>
          </cell>
        </row>
        <row r="7193">
          <cell r="C7193">
            <v>7189</v>
          </cell>
          <cell r="G7193">
            <v>882.50665790899995</v>
          </cell>
          <cell r="H7193">
            <v>34.3003</v>
          </cell>
          <cell r="I7193">
            <v>51.382526625311101</v>
          </cell>
        </row>
        <row r="7194">
          <cell r="C7194">
            <v>7190</v>
          </cell>
          <cell r="G7194">
            <v>882.48561476499992</v>
          </cell>
          <cell r="H7194">
            <v>34.3003</v>
          </cell>
          <cell r="I7194">
            <v>51.382526625311101</v>
          </cell>
        </row>
        <row r="7195">
          <cell r="C7195">
            <v>7191</v>
          </cell>
          <cell r="G7195">
            <v>882.45961448800006</v>
          </cell>
          <cell r="H7195">
            <v>34.3003</v>
          </cell>
          <cell r="I7195">
            <v>51.382526625311101</v>
          </cell>
        </row>
        <row r="7196">
          <cell r="C7196">
            <v>7192</v>
          </cell>
          <cell r="G7196">
            <v>882.41913230499995</v>
          </cell>
          <cell r="H7196">
            <v>34.3003</v>
          </cell>
          <cell r="I7196">
            <v>51.382526625311101</v>
          </cell>
        </row>
        <row r="7197">
          <cell r="C7197">
            <v>7193</v>
          </cell>
          <cell r="G7197">
            <v>882.40532875700001</v>
          </cell>
          <cell r="H7197">
            <v>34.3003</v>
          </cell>
          <cell r="I7197">
            <v>51.382526625311101</v>
          </cell>
        </row>
        <row r="7198">
          <cell r="C7198">
            <v>7194</v>
          </cell>
          <cell r="G7198">
            <v>882.350989637</v>
          </cell>
          <cell r="H7198">
            <v>34.3003</v>
          </cell>
          <cell r="I7198">
            <v>51.382526625311101</v>
          </cell>
        </row>
        <row r="7199">
          <cell r="C7199">
            <v>7195</v>
          </cell>
          <cell r="G7199">
            <v>882.285233748</v>
          </cell>
          <cell r="H7199">
            <v>33.227699999999999</v>
          </cell>
          <cell r="I7199">
            <v>51.382526625311101</v>
          </cell>
        </row>
        <row r="7200">
          <cell r="C7200">
            <v>7196</v>
          </cell>
          <cell r="G7200">
            <v>882.24499384899991</v>
          </cell>
          <cell r="H7200">
            <v>33.227699999999999</v>
          </cell>
          <cell r="I7200">
            <v>51.382526625311101</v>
          </cell>
        </row>
        <row r="7201">
          <cell r="C7201">
            <v>7197</v>
          </cell>
          <cell r="G7201">
            <v>882.22365258800005</v>
          </cell>
          <cell r="H7201">
            <v>33.227699999999999</v>
          </cell>
          <cell r="I7201">
            <v>51.382526625311101</v>
          </cell>
        </row>
        <row r="7202">
          <cell r="C7202">
            <v>7198</v>
          </cell>
          <cell r="G7202">
            <v>882.1765000370001</v>
          </cell>
          <cell r="H7202">
            <v>33.173699999999997</v>
          </cell>
          <cell r="I7202">
            <v>51.382526625311101</v>
          </cell>
        </row>
        <row r="7203">
          <cell r="C7203">
            <v>7199</v>
          </cell>
          <cell r="G7203">
            <v>882.11543535199996</v>
          </cell>
          <cell r="H7203">
            <v>33.150399999999998</v>
          </cell>
          <cell r="I7203">
            <v>51.382526625311101</v>
          </cell>
        </row>
        <row r="7204">
          <cell r="C7204">
            <v>7200</v>
          </cell>
          <cell r="G7204">
            <v>882.04219045999992</v>
          </cell>
          <cell r="H7204">
            <v>33.150399999999998</v>
          </cell>
          <cell r="I7204">
            <v>51.382526625311101</v>
          </cell>
        </row>
        <row r="7205">
          <cell r="C7205">
            <v>7201</v>
          </cell>
          <cell r="G7205">
            <v>882.01332512800002</v>
          </cell>
          <cell r="H7205">
            <v>33.150399999999998</v>
          </cell>
          <cell r="I7205">
            <v>51.382526625311101</v>
          </cell>
        </row>
        <row r="7206">
          <cell r="C7206">
            <v>7202</v>
          </cell>
          <cell r="G7206">
            <v>881.76362009299999</v>
          </cell>
          <cell r="H7206">
            <v>33.150399999999998</v>
          </cell>
          <cell r="I7206">
            <v>51.382526625311101</v>
          </cell>
        </row>
        <row r="7207">
          <cell r="C7207">
            <v>7203</v>
          </cell>
          <cell r="G7207">
            <v>881.731524444</v>
          </cell>
          <cell r="H7207">
            <v>33.150399999999998</v>
          </cell>
          <cell r="I7207">
            <v>51.382526625311101</v>
          </cell>
        </row>
        <row r="7208">
          <cell r="C7208">
            <v>7204</v>
          </cell>
          <cell r="G7208">
            <v>881.71895545100006</v>
          </cell>
          <cell r="H7208">
            <v>33.150399999999998</v>
          </cell>
          <cell r="I7208">
            <v>51.382526625311101</v>
          </cell>
        </row>
        <row r="7209">
          <cell r="C7209">
            <v>7205</v>
          </cell>
          <cell r="G7209">
            <v>881.62049382199996</v>
          </cell>
          <cell r="H7209">
            <v>33.150399999999998</v>
          </cell>
          <cell r="I7209">
            <v>51.382526625311101</v>
          </cell>
        </row>
        <row r="7210">
          <cell r="C7210">
            <v>7206</v>
          </cell>
          <cell r="G7210">
            <v>881.56380329399997</v>
          </cell>
          <cell r="H7210">
            <v>33.150399999999998</v>
          </cell>
          <cell r="I7210">
            <v>51.382526625311101</v>
          </cell>
        </row>
        <row r="7211">
          <cell r="C7211">
            <v>7207</v>
          </cell>
          <cell r="G7211">
            <v>881.52962604000004</v>
          </cell>
          <cell r="H7211">
            <v>33.1145</v>
          </cell>
          <cell r="I7211">
            <v>51.382526625311101</v>
          </cell>
        </row>
        <row r="7212">
          <cell r="C7212">
            <v>7208</v>
          </cell>
          <cell r="G7212">
            <v>881.51243149300001</v>
          </cell>
          <cell r="H7212">
            <v>33.1145</v>
          </cell>
          <cell r="I7212">
            <v>51.382526625311101</v>
          </cell>
        </row>
        <row r="7213">
          <cell r="C7213">
            <v>7209</v>
          </cell>
          <cell r="G7213">
            <v>881.454244571</v>
          </cell>
          <cell r="H7213">
            <v>33.1145</v>
          </cell>
          <cell r="I7213">
            <v>51.382526625311101</v>
          </cell>
        </row>
        <row r="7214">
          <cell r="C7214">
            <v>7210</v>
          </cell>
          <cell r="G7214">
            <v>881.42429201700008</v>
          </cell>
          <cell r="H7214">
            <v>33.1145</v>
          </cell>
          <cell r="I7214">
            <v>51.382526625311101</v>
          </cell>
        </row>
        <row r="7215">
          <cell r="C7215">
            <v>7211</v>
          </cell>
          <cell r="G7215">
            <v>881.21914919899996</v>
          </cell>
          <cell r="H7215">
            <v>33.088299999999997</v>
          </cell>
          <cell r="I7215">
            <v>51.382526625311101</v>
          </cell>
        </row>
        <row r="7216">
          <cell r="C7216">
            <v>7212</v>
          </cell>
          <cell r="G7216">
            <v>880.79005907399994</v>
          </cell>
          <cell r="H7216">
            <v>33.088299999999997</v>
          </cell>
          <cell r="I7216">
            <v>51.382526625311101</v>
          </cell>
        </row>
        <row r="7217">
          <cell r="C7217">
            <v>7213</v>
          </cell>
          <cell r="G7217">
            <v>880.71375627999998</v>
          </cell>
          <cell r="H7217">
            <v>33.088299999999997</v>
          </cell>
          <cell r="I7217">
            <v>51.382526625311101</v>
          </cell>
        </row>
        <row r="7218">
          <cell r="C7218">
            <v>7214</v>
          </cell>
          <cell r="G7218">
            <v>880.66772175400001</v>
          </cell>
          <cell r="H7218">
            <v>33.088299999999997</v>
          </cell>
          <cell r="I7218">
            <v>51.382526625311101</v>
          </cell>
        </row>
        <row r="7219">
          <cell r="C7219">
            <v>7215</v>
          </cell>
          <cell r="G7219">
            <v>880.63983548500005</v>
          </cell>
          <cell r="H7219">
            <v>33.076099999999997</v>
          </cell>
          <cell r="I7219">
            <v>51.382526625311101</v>
          </cell>
        </row>
        <row r="7220">
          <cell r="C7220">
            <v>7216</v>
          </cell>
          <cell r="G7220">
            <v>880.57554037499995</v>
          </cell>
          <cell r="H7220">
            <v>33.076099999999997</v>
          </cell>
          <cell r="I7220">
            <v>51.382526625311101</v>
          </cell>
        </row>
        <row r="7221">
          <cell r="C7221">
            <v>7217</v>
          </cell>
          <cell r="G7221">
            <v>880.53287821499998</v>
          </cell>
          <cell r="H7221">
            <v>33.076099999999997</v>
          </cell>
          <cell r="I7221">
            <v>51.382526625311101</v>
          </cell>
        </row>
        <row r="7222">
          <cell r="C7222">
            <v>7218</v>
          </cell>
          <cell r="G7222">
            <v>880.52954658600004</v>
          </cell>
          <cell r="H7222">
            <v>33.0625</v>
          </cell>
          <cell r="I7222">
            <v>51.382526625311101</v>
          </cell>
        </row>
        <row r="7223">
          <cell r="C7223">
            <v>7219</v>
          </cell>
          <cell r="G7223">
            <v>880.48734884099997</v>
          </cell>
          <cell r="H7223">
            <v>33.057299999999998</v>
          </cell>
          <cell r="I7223">
            <v>51.382526625311101</v>
          </cell>
        </row>
        <row r="7224">
          <cell r="C7224">
            <v>7220</v>
          </cell>
          <cell r="G7224">
            <v>880.46920641999998</v>
          </cell>
          <cell r="H7224">
            <v>33.057299999999998</v>
          </cell>
          <cell r="I7224">
            <v>51.382526625311101</v>
          </cell>
        </row>
        <row r="7225">
          <cell r="C7225">
            <v>7221</v>
          </cell>
          <cell r="G7225">
            <v>880.4557055649999</v>
          </cell>
          <cell r="H7225">
            <v>33.057299999999998</v>
          </cell>
          <cell r="I7225">
            <v>51.382526625311101</v>
          </cell>
        </row>
        <row r="7226">
          <cell r="C7226">
            <v>7222</v>
          </cell>
          <cell r="G7226">
            <v>880.451283902</v>
          </cell>
          <cell r="H7226">
            <v>33.051699999999997</v>
          </cell>
          <cell r="I7226">
            <v>51.382526625311101</v>
          </cell>
        </row>
        <row r="7227">
          <cell r="C7227">
            <v>7223</v>
          </cell>
          <cell r="G7227">
            <v>880.31268104099991</v>
          </cell>
          <cell r="H7227">
            <v>33.051699999999997</v>
          </cell>
          <cell r="I7227">
            <v>51.382526625311101</v>
          </cell>
        </row>
        <row r="7228">
          <cell r="C7228">
            <v>7224</v>
          </cell>
          <cell r="G7228">
            <v>880.28924304199995</v>
          </cell>
          <cell r="H7228">
            <v>33.051699999999997</v>
          </cell>
          <cell r="I7228">
            <v>51.382526625311101</v>
          </cell>
        </row>
        <row r="7229">
          <cell r="C7229">
            <v>7225</v>
          </cell>
          <cell r="G7229">
            <v>880.25053477400002</v>
          </cell>
          <cell r="H7229">
            <v>33.051699999999997</v>
          </cell>
          <cell r="I7229">
            <v>51.382526625311101</v>
          </cell>
        </row>
        <row r="7230">
          <cell r="C7230">
            <v>7226</v>
          </cell>
          <cell r="G7230">
            <v>880.09316190099992</v>
          </cell>
          <cell r="H7230">
            <v>33.029699999999998</v>
          </cell>
          <cell r="I7230">
            <v>51.382526625311101</v>
          </cell>
        </row>
        <row r="7231">
          <cell r="C7231">
            <v>7227</v>
          </cell>
          <cell r="G7231">
            <v>879.99016276500004</v>
          </cell>
          <cell r="H7231">
            <v>33.029699999999998</v>
          </cell>
          <cell r="I7231">
            <v>51.382526625311101</v>
          </cell>
        </row>
        <row r="7232">
          <cell r="C7232">
            <v>7228</v>
          </cell>
          <cell r="G7232">
            <v>879.85873302599998</v>
          </cell>
          <cell r="H7232">
            <v>33.029699999999998</v>
          </cell>
          <cell r="I7232">
            <v>51.382526625311101</v>
          </cell>
        </row>
        <row r="7233">
          <cell r="C7233">
            <v>7229</v>
          </cell>
          <cell r="G7233">
            <v>879.83342129699997</v>
          </cell>
          <cell r="H7233">
            <v>33.012599999999999</v>
          </cell>
          <cell r="I7233">
            <v>51.382526625311101</v>
          </cell>
        </row>
        <row r="7234">
          <cell r="C7234">
            <v>7230</v>
          </cell>
          <cell r="G7234">
            <v>879.671193647</v>
          </cell>
          <cell r="H7234">
            <v>32.985500000000002</v>
          </cell>
          <cell r="I7234">
            <v>51.382526625311101</v>
          </cell>
        </row>
        <row r="7235">
          <cell r="C7235">
            <v>7231</v>
          </cell>
          <cell r="G7235">
            <v>879.6216635369999</v>
          </cell>
          <cell r="H7235">
            <v>32.985500000000002</v>
          </cell>
          <cell r="I7235">
            <v>51.382526625311101</v>
          </cell>
        </row>
        <row r="7236">
          <cell r="C7236">
            <v>7232</v>
          </cell>
          <cell r="G7236">
            <v>879.621625247</v>
          </cell>
          <cell r="H7236">
            <v>32.801600000000001</v>
          </cell>
          <cell r="I7236">
            <v>51.382526625311101</v>
          </cell>
        </row>
        <row r="7237">
          <cell r="C7237">
            <v>7233</v>
          </cell>
          <cell r="G7237">
            <v>879.61486599600005</v>
          </cell>
          <cell r="H7237">
            <v>32.801600000000001</v>
          </cell>
          <cell r="I7237">
            <v>51.382526625311101</v>
          </cell>
        </row>
        <row r="7238">
          <cell r="C7238">
            <v>7234</v>
          </cell>
          <cell r="G7238">
            <v>879.61259574200005</v>
          </cell>
          <cell r="H7238">
            <v>32.801600000000001</v>
          </cell>
          <cell r="I7238">
            <v>51.382526625311101</v>
          </cell>
        </row>
        <row r="7239">
          <cell r="C7239">
            <v>7235</v>
          </cell>
          <cell r="G7239">
            <v>879.610611081</v>
          </cell>
          <cell r="H7239">
            <v>32.801600000000001</v>
          </cell>
          <cell r="I7239">
            <v>51.382526625311101</v>
          </cell>
        </row>
        <row r="7240">
          <cell r="C7240">
            <v>7236</v>
          </cell>
          <cell r="G7240">
            <v>879.55187511499992</v>
          </cell>
          <cell r="H7240">
            <v>32.801600000000001</v>
          </cell>
          <cell r="I7240">
            <v>51.382526625311101</v>
          </cell>
        </row>
        <row r="7241">
          <cell r="C7241">
            <v>7237</v>
          </cell>
          <cell r="G7241">
            <v>879.44581645100004</v>
          </cell>
          <cell r="H7241">
            <v>32.801600000000001</v>
          </cell>
          <cell r="I7241">
            <v>51.382526625311101</v>
          </cell>
        </row>
        <row r="7242">
          <cell r="C7242">
            <v>7238</v>
          </cell>
          <cell r="G7242">
            <v>879.41416908799999</v>
          </cell>
          <cell r="H7242">
            <v>32.784399999999998</v>
          </cell>
          <cell r="I7242">
            <v>51.382526625311101</v>
          </cell>
        </row>
        <row r="7243">
          <cell r="C7243">
            <v>7239</v>
          </cell>
          <cell r="G7243">
            <v>879.41104903200005</v>
          </cell>
          <cell r="H7243">
            <v>32.784399999999998</v>
          </cell>
          <cell r="I7243">
            <v>51.382526625311101</v>
          </cell>
        </row>
        <row r="7244">
          <cell r="C7244">
            <v>7240</v>
          </cell>
          <cell r="G7244">
            <v>879.2951700939999</v>
          </cell>
          <cell r="H7244">
            <v>32.784399999999998</v>
          </cell>
          <cell r="I7244">
            <v>51.382526625311101</v>
          </cell>
        </row>
        <row r="7245">
          <cell r="C7245">
            <v>7241</v>
          </cell>
          <cell r="G7245">
            <v>879.29322710999998</v>
          </cell>
          <cell r="H7245">
            <v>32.784399999999998</v>
          </cell>
          <cell r="I7245">
            <v>51.382526625311101</v>
          </cell>
        </row>
        <row r="7246">
          <cell r="C7246">
            <v>7242</v>
          </cell>
          <cell r="G7246">
            <v>879.28244074099996</v>
          </cell>
          <cell r="H7246">
            <v>32.784399999999998</v>
          </cell>
          <cell r="I7246">
            <v>51.382526625311101</v>
          </cell>
        </row>
        <row r="7247">
          <cell r="C7247">
            <v>7243</v>
          </cell>
          <cell r="G7247">
            <v>879.01756340199995</v>
          </cell>
          <cell r="H7247">
            <v>32.784399999999998</v>
          </cell>
          <cell r="I7247">
            <v>51.382526625311101</v>
          </cell>
        </row>
        <row r="7248">
          <cell r="C7248">
            <v>7244</v>
          </cell>
          <cell r="G7248">
            <v>878.99904834400002</v>
          </cell>
          <cell r="H7248">
            <v>32.784399999999998</v>
          </cell>
          <cell r="I7248">
            <v>51.382526625311101</v>
          </cell>
        </row>
        <row r="7249">
          <cell r="C7249">
            <v>7245</v>
          </cell>
          <cell r="G7249">
            <v>878.80638971500002</v>
          </cell>
          <cell r="H7249">
            <v>32.784399999999998</v>
          </cell>
          <cell r="I7249">
            <v>51.382526625311101</v>
          </cell>
        </row>
        <row r="7250">
          <cell r="C7250">
            <v>7246</v>
          </cell>
          <cell r="G7250">
            <v>878.802921588</v>
          </cell>
          <cell r="H7250">
            <v>32.784399999999998</v>
          </cell>
          <cell r="I7250">
            <v>51.382526625311101</v>
          </cell>
        </row>
        <row r="7251">
          <cell r="C7251">
            <v>7247</v>
          </cell>
          <cell r="G7251">
            <v>878.76953167900001</v>
          </cell>
          <cell r="H7251">
            <v>32.771099999999997</v>
          </cell>
          <cell r="I7251">
            <v>51.382526625311101</v>
          </cell>
        </row>
        <row r="7252">
          <cell r="C7252">
            <v>7248</v>
          </cell>
          <cell r="G7252">
            <v>878.66936685999997</v>
          </cell>
          <cell r="H7252">
            <v>32.771099999999997</v>
          </cell>
          <cell r="I7252">
            <v>51.382526625311101</v>
          </cell>
        </row>
        <row r="7253">
          <cell r="C7253">
            <v>7249</v>
          </cell>
          <cell r="G7253">
            <v>878.65554950399996</v>
          </cell>
          <cell r="H7253">
            <v>32.771099999999997</v>
          </cell>
          <cell r="I7253">
            <v>51.382526625311101</v>
          </cell>
        </row>
        <row r="7254">
          <cell r="C7254">
            <v>7250</v>
          </cell>
          <cell r="G7254">
            <v>878.5686254200001</v>
          </cell>
          <cell r="H7254">
            <v>32.771099999999997</v>
          </cell>
          <cell r="I7254">
            <v>51.382526625311101</v>
          </cell>
        </row>
        <row r="7255">
          <cell r="C7255">
            <v>7251</v>
          </cell>
          <cell r="G7255">
            <v>878.54515300699995</v>
          </cell>
          <cell r="H7255">
            <v>32.717599999999997</v>
          </cell>
          <cell r="I7255">
            <v>51.382526625311101</v>
          </cell>
        </row>
        <row r="7256">
          <cell r="C7256">
            <v>7252</v>
          </cell>
          <cell r="G7256">
            <v>878.500622862</v>
          </cell>
          <cell r="H7256">
            <v>32.717599999999997</v>
          </cell>
          <cell r="I7256">
            <v>51.382526625311101</v>
          </cell>
        </row>
        <row r="7257">
          <cell r="C7257">
            <v>7253</v>
          </cell>
          <cell r="G7257">
            <v>878.48884601700001</v>
          </cell>
          <cell r="H7257">
            <v>32.717599999999997</v>
          </cell>
          <cell r="I7257">
            <v>51.382526625311101</v>
          </cell>
        </row>
        <row r="7258">
          <cell r="C7258">
            <v>7254</v>
          </cell>
          <cell r="G7258">
            <v>878.478565452</v>
          </cell>
          <cell r="H7258">
            <v>32.717599999999997</v>
          </cell>
          <cell r="I7258">
            <v>51.382526625311101</v>
          </cell>
        </row>
        <row r="7259">
          <cell r="C7259">
            <v>7255</v>
          </cell>
          <cell r="G7259">
            <v>878.44434248200002</v>
          </cell>
          <cell r="H7259">
            <v>32.717599999999997</v>
          </cell>
          <cell r="I7259">
            <v>51.382526625311101</v>
          </cell>
        </row>
        <row r="7260">
          <cell r="C7260">
            <v>7256</v>
          </cell>
          <cell r="G7260">
            <v>878.379759777</v>
          </cell>
          <cell r="H7260">
            <v>32.717599999999997</v>
          </cell>
          <cell r="I7260">
            <v>51.382526625311101</v>
          </cell>
        </row>
        <row r="7261">
          <cell r="C7261">
            <v>7257</v>
          </cell>
          <cell r="G7261">
            <v>878.35307061399999</v>
          </cell>
          <cell r="H7261">
            <v>32.717599999999997</v>
          </cell>
          <cell r="I7261">
            <v>51.382526625311101</v>
          </cell>
        </row>
        <row r="7262">
          <cell r="C7262">
            <v>7258</v>
          </cell>
          <cell r="G7262">
            <v>878.17602092799996</v>
          </cell>
          <cell r="H7262">
            <v>32.717599999999997</v>
          </cell>
          <cell r="I7262">
            <v>51.382526625311101</v>
          </cell>
        </row>
        <row r="7263">
          <cell r="C7263">
            <v>7259</v>
          </cell>
          <cell r="G7263">
            <v>878.13024452100001</v>
          </cell>
          <cell r="H7263">
            <v>32.698900000000002</v>
          </cell>
          <cell r="I7263">
            <v>51.382526625311101</v>
          </cell>
        </row>
        <row r="7264">
          <cell r="C7264">
            <v>7260</v>
          </cell>
          <cell r="G7264">
            <v>878.07799331299998</v>
          </cell>
          <cell r="H7264">
            <v>32.698900000000002</v>
          </cell>
          <cell r="I7264">
            <v>51.382526625311101</v>
          </cell>
        </row>
        <row r="7265">
          <cell r="C7265">
            <v>7261</v>
          </cell>
          <cell r="G7265">
            <v>878.04674494000005</v>
          </cell>
          <cell r="H7265">
            <v>32.696300000000001</v>
          </cell>
          <cell r="I7265">
            <v>51.382526625311101</v>
          </cell>
        </row>
        <row r="7266">
          <cell r="C7266">
            <v>7262</v>
          </cell>
          <cell r="G7266">
            <v>878.02094474499995</v>
          </cell>
          <cell r="H7266">
            <v>32.696300000000001</v>
          </cell>
          <cell r="I7266">
            <v>51.382526625311101</v>
          </cell>
        </row>
        <row r="7267">
          <cell r="C7267">
            <v>7263</v>
          </cell>
          <cell r="G7267">
            <v>877.998679756</v>
          </cell>
          <cell r="H7267">
            <v>32.694600000000001</v>
          </cell>
          <cell r="I7267">
            <v>51.382526625311101</v>
          </cell>
        </row>
        <row r="7268">
          <cell r="C7268">
            <v>7264</v>
          </cell>
          <cell r="G7268">
            <v>877.80493851799997</v>
          </cell>
          <cell r="H7268">
            <v>32.694600000000001</v>
          </cell>
          <cell r="I7268">
            <v>51.382526625311101</v>
          </cell>
        </row>
        <row r="7269">
          <cell r="C7269">
            <v>7265</v>
          </cell>
          <cell r="G7269">
            <v>877.74229966200005</v>
          </cell>
          <cell r="H7269">
            <v>32.694600000000001</v>
          </cell>
          <cell r="I7269">
            <v>51.382526625311101</v>
          </cell>
        </row>
        <row r="7270">
          <cell r="C7270">
            <v>7266</v>
          </cell>
          <cell r="G7270">
            <v>877.70171811</v>
          </cell>
          <cell r="H7270">
            <v>32.694600000000001</v>
          </cell>
          <cell r="I7270">
            <v>51.382526625311101</v>
          </cell>
        </row>
        <row r="7271">
          <cell r="C7271">
            <v>7267</v>
          </cell>
          <cell r="G7271">
            <v>877.665982568</v>
          </cell>
          <cell r="H7271">
            <v>32.694600000000001</v>
          </cell>
          <cell r="I7271">
            <v>51.382526625311101</v>
          </cell>
        </row>
        <row r="7272">
          <cell r="C7272">
            <v>7268</v>
          </cell>
          <cell r="G7272">
            <v>877.66592015000003</v>
          </cell>
          <cell r="H7272">
            <v>32.694600000000001</v>
          </cell>
          <cell r="I7272">
            <v>51.382526625311101</v>
          </cell>
        </row>
        <row r="7273">
          <cell r="C7273">
            <v>7269</v>
          </cell>
          <cell r="G7273">
            <v>877.66412766500002</v>
          </cell>
          <cell r="H7273">
            <v>32.694600000000001</v>
          </cell>
          <cell r="I7273">
            <v>51.382526625311101</v>
          </cell>
        </row>
        <row r="7274">
          <cell r="C7274">
            <v>7270</v>
          </cell>
          <cell r="G7274">
            <v>877.47158640999999</v>
          </cell>
          <cell r="H7274">
            <v>32.694600000000001</v>
          </cell>
          <cell r="I7274">
            <v>51.382526625311101</v>
          </cell>
        </row>
        <row r="7275">
          <cell r="C7275">
            <v>7271</v>
          </cell>
          <cell r="G7275">
            <v>877.47145692599997</v>
          </cell>
          <cell r="H7275">
            <v>32.619</v>
          </cell>
          <cell r="I7275">
            <v>51.382526625311101</v>
          </cell>
        </row>
        <row r="7276">
          <cell r="C7276">
            <v>7272</v>
          </cell>
          <cell r="G7276">
            <v>877.37695700500001</v>
          </cell>
          <cell r="H7276">
            <v>32.619</v>
          </cell>
          <cell r="I7276">
            <v>51.382526625311101</v>
          </cell>
        </row>
        <row r="7277">
          <cell r="C7277">
            <v>7273</v>
          </cell>
          <cell r="G7277">
            <v>877.30429368199998</v>
          </cell>
          <cell r="H7277">
            <v>32.619</v>
          </cell>
          <cell r="I7277">
            <v>51.382526625311101</v>
          </cell>
        </row>
        <row r="7278">
          <cell r="C7278">
            <v>7274</v>
          </cell>
          <cell r="G7278">
            <v>877.289516897</v>
          </cell>
          <cell r="H7278">
            <v>32.576099999999997</v>
          </cell>
          <cell r="I7278">
            <v>51.382526625311101</v>
          </cell>
        </row>
        <row r="7279">
          <cell r="C7279">
            <v>7275</v>
          </cell>
          <cell r="G7279">
            <v>877.051399124</v>
          </cell>
          <cell r="H7279">
            <v>32.576099999999997</v>
          </cell>
          <cell r="I7279">
            <v>51.382526625311101</v>
          </cell>
        </row>
        <row r="7280">
          <cell r="C7280">
            <v>7276</v>
          </cell>
          <cell r="G7280">
            <v>877.00192309900001</v>
          </cell>
          <cell r="H7280">
            <v>32.573300000000003</v>
          </cell>
          <cell r="I7280">
            <v>51.382526625311101</v>
          </cell>
        </row>
        <row r="7281">
          <cell r="C7281">
            <v>7277</v>
          </cell>
          <cell r="G7281">
            <v>876.95615709600008</v>
          </cell>
          <cell r="H7281">
            <v>32.573300000000003</v>
          </cell>
          <cell r="I7281">
            <v>51.382526625311101</v>
          </cell>
        </row>
        <row r="7282">
          <cell r="C7282">
            <v>7278</v>
          </cell>
          <cell r="G7282">
            <v>876.87222612300002</v>
          </cell>
          <cell r="H7282">
            <v>32.516800000000003</v>
          </cell>
          <cell r="I7282">
            <v>51.382526625311101</v>
          </cell>
        </row>
        <row r="7283">
          <cell r="C7283">
            <v>7279</v>
          </cell>
          <cell r="G7283">
            <v>876.83326377800006</v>
          </cell>
          <cell r="H7283">
            <v>32.516800000000003</v>
          </cell>
          <cell r="I7283">
            <v>51.382526625311101</v>
          </cell>
        </row>
        <row r="7284">
          <cell r="C7284">
            <v>7280</v>
          </cell>
          <cell r="G7284">
            <v>876.81563701900006</v>
          </cell>
          <cell r="H7284">
            <v>32.516800000000003</v>
          </cell>
          <cell r="I7284">
            <v>51.382526625311101</v>
          </cell>
        </row>
        <row r="7285">
          <cell r="C7285">
            <v>7281</v>
          </cell>
          <cell r="G7285">
            <v>876.632568236</v>
          </cell>
          <cell r="H7285">
            <v>32.516800000000003</v>
          </cell>
          <cell r="I7285">
            <v>51.382526625311101</v>
          </cell>
        </row>
        <row r="7286">
          <cell r="C7286">
            <v>7282</v>
          </cell>
          <cell r="G7286">
            <v>876.29188720999991</v>
          </cell>
          <cell r="H7286">
            <v>32.516800000000003</v>
          </cell>
          <cell r="I7286">
            <v>51.382526625311101</v>
          </cell>
        </row>
        <row r="7287">
          <cell r="C7287">
            <v>7283</v>
          </cell>
          <cell r="G7287">
            <v>876.25694031099999</v>
          </cell>
          <cell r="H7287">
            <v>32.516800000000003</v>
          </cell>
          <cell r="I7287">
            <v>51.382526625311101</v>
          </cell>
        </row>
        <row r="7288">
          <cell r="C7288">
            <v>7284</v>
          </cell>
          <cell r="G7288">
            <v>876.20452560900003</v>
          </cell>
          <cell r="H7288">
            <v>32.516800000000003</v>
          </cell>
          <cell r="I7288">
            <v>51.382526625311101</v>
          </cell>
        </row>
        <row r="7289">
          <cell r="C7289">
            <v>7285</v>
          </cell>
          <cell r="G7289">
            <v>876.18264164199991</v>
          </cell>
          <cell r="H7289">
            <v>32.516800000000003</v>
          </cell>
          <cell r="I7289">
            <v>51.382526625311101</v>
          </cell>
        </row>
        <row r="7290">
          <cell r="C7290">
            <v>7286</v>
          </cell>
          <cell r="G7290">
            <v>876.16475552099996</v>
          </cell>
          <cell r="H7290">
            <v>32.502000000000002</v>
          </cell>
          <cell r="I7290">
            <v>51.382526625311101</v>
          </cell>
        </row>
        <row r="7291">
          <cell r="C7291">
            <v>7287</v>
          </cell>
          <cell r="G7291">
            <v>876.12233812399995</v>
          </cell>
          <cell r="H7291">
            <v>32.502000000000002</v>
          </cell>
          <cell r="I7291">
            <v>51.382526625311101</v>
          </cell>
        </row>
        <row r="7292">
          <cell r="C7292">
            <v>7288</v>
          </cell>
          <cell r="G7292">
            <v>876.12214708200008</v>
          </cell>
          <cell r="H7292">
            <v>32.502000000000002</v>
          </cell>
          <cell r="I7292">
            <v>51.382526625311101</v>
          </cell>
        </row>
        <row r="7293">
          <cell r="C7293">
            <v>7289</v>
          </cell>
          <cell r="G7293">
            <v>875.94879746300001</v>
          </cell>
          <cell r="H7293">
            <v>32.500100000000003</v>
          </cell>
          <cell r="I7293">
            <v>51.382526625311101</v>
          </cell>
        </row>
        <row r="7294">
          <cell r="C7294">
            <v>7290</v>
          </cell>
          <cell r="G7294">
            <v>875.82173251500001</v>
          </cell>
          <cell r="H7294">
            <v>32.500100000000003</v>
          </cell>
          <cell r="I7294">
            <v>51.382526625311101</v>
          </cell>
        </row>
        <row r="7295">
          <cell r="C7295">
            <v>7291</v>
          </cell>
          <cell r="G7295">
            <v>875.68534719500008</v>
          </cell>
          <cell r="H7295">
            <v>32.500100000000003</v>
          </cell>
          <cell r="I7295">
            <v>51.382526625311101</v>
          </cell>
        </row>
        <row r="7296">
          <cell r="C7296">
            <v>7292</v>
          </cell>
          <cell r="G7296">
            <v>875.61717613499991</v>
          </cell>
          <cell r="H7296">
            <v>32.500100000000003</v>
          </cell>
          <cell r="I7296">
            <v>51.382526625311101</v>
          </cell>
        </row>
        <row r="7297">
          <cell r="C7297">
            <v>7293</v>
          </cell>
          <cell r="G7297">
            <v>875.60726110600001</v>
          </cell>
          <cell r="H7297">
            <v>32.500100000000003</v>
          </cell>
          <cell r="I7297">
            <v>51.382526625311101</v>
          </cell>
        </row>
        <row r="7298">
          <cell r="C7298">
            <v>7294</v>
          </cell>
          <cell r="G7298">
            <v>875.58569214499994</v>
          </cell>
          <cell r="H7298">
            <v>32.500100000000003</v>
          </cell>
          <cell r="I7298">
            <v>51.382526625311101</v>
          </cell>
        </row>
        <row r="7299">
          <cell r="C7299">
            <v>7295</v>
          </cell>
          <cell r="G7299">
            <v>875.56678345</v>
          </cell>
          <cell r="H7299">
            <v>32.500100000000003</v>
          </cell>
          <cell r="I7299">
            <v>51.382526625311101</v>
          </cell>
        </row>
        <row r="7300">
          <cell r="C7300">
            <v>7296</v>
          </cell>
          <cell r="G7300">
            <v>875.38977418499996</v>
          </cell>
          <cell r="H7300">
            <v>32.427100000000003</v>
          </cell>
          <cell r="I7300">
            <v>51.382526625311101</v>
          </cell>
        </row>
        <row r="7301">
          <cell r="C7301">
            <v>7297</v>
          </cell>
          <cell r="G7301">
            <v>875.22068547499998</v>
          </cell>
          <cell r="H7301">
            <v>32.427100000000003</v>
          </cell>
          <cell r="I7301">
            <v>51.382526625311101</v>
          </cell>
        </row>
        <row r="7302">
          <cell r="C7302">
            <v>7298</v>
          </cell>
          <cell r="G7302">
            <v>875.18807838399994</v>
          </cell>
          <cell r="H7302">
            <v>32.4268</v>
          </cell>
          <cell r="I7302">
            <v>51.382526625311101</v>
          </cell>
        </row>
        <row r="7303">
          <cell r="C7303">
            <v>7299</v>
          </cell>
          <cell r="G7303">
            <v>874.99174949899998</v>
          </cell>
          <cell r="H7303">
            <v>32.4268</v>
          </cell>
          <cell r="I7303">
            <v>51.382526625311101</v>
          </cell>
        </row>
        <row r="7304">
          <cell r="C7304">
            <v>7300</v>
          </cell>
          <cell r="G7304">
            <v>874.97812333600007</v>
          </cell>
          <cell r="H7304">
            <v>32.4268</v>
          </cell>
          <cell r="I7304">
            <v>51.382526625311101</v>
          </cell>
        </row>
        <row r="7305">
          <cell r="C7305">
            <v>7301</v>
          </cell>
          <cell r="G7305">
            <v>874.86652497200009</v>
          </cell>
          <cell r="H7305">
            <v>32.4268</v>
          </cell>
          <cell r="I7305">
            <v>51.382526625311101</v>
          </cell>
        </row>
        <row r="7306">
          <cell r="C7306">
            <v>7302</v>
          </cell>
          <cell r="G7306">
            <v>874.47843101499996</v>
          </cell>
          <cell r="H7306">
            <v>32.393099999999997</v>
          </cell>
          <cell r="I7306">
            <v>51.382526625311101</v>
          </cell>
        </row>
        <row r="7307">
          <cell r="C7307">
            <v>7303</v>
          </cell>
          <cell r="G7307">
            <v>874.47392306299992</v>
          </cell>
          <cell r="H7307">
            <v>32.393099999999997</v>
          </cell>
          <cell r="I7307">
            <v>51.382526625311101</v>
          </cell>
        </row>
        <row r="7308">
          <cell r="C7308">
            <v>7304</v>
          </cell>
          <cell r="G7308">
            <v>874.39765771700002</v>
          </cell>
          <cell r="H7308">
            <v>32.393099999999997</v>
          </cell>
          <cell r="I7308">
            <v>51.382526625311101</v>
          </cell>
        </row>
        <row r="7309">
          <cell r="C7309">
            <v>7305</v>
          </cell>
          <cell r="G7309">
            <v>874.38998464399992</v>
          </cell>
          <cell r="H7309">
            <v>32.384099999999997</v>
          </cell>
          <cell r="I7309">
            <v>51.382526625311101</v>
          </cell>
        </row>
        <row r="7310">
          <cell r="C7310">
            <v>7306</v>
          </cell>
          <cell r="G7310">
            <v>874.28917378300002</v>
          </cell>
          <cell r="H7310">
            <v>32.384099999999997</v>
          </cell>
          <cell r="I7310">
            <v>51.382526625311101</v>
          </cell>
        </row>
        <row r="7311">
          <cell r="C7311">
            <v>7307</v>
          </cell>
          <cell r="G7311">
            <v>874.23422654800004</v>
          </cell>
          <cell r="H7311">
            <v>32.384099999999997</v>
          </cell>
          <cell r="I7311">
            <v>51.382526625311101</v>
          </cell>
        </row>
        <row r="7312">
          <cell r="C7312">
            <v>7308</v>
          </cell>
          <cell r="G7312">
            <v>874.15933809199998</v>
          </cell>
          <cell r="H7312">
            <v>32.384099999999997</v>
          </cell>
          <cell r="I7312">
            <v>51.382526625311101</v>
          </cell>
        </row>
        <row r="7313">
          <cell r="C7313">
            <v>7309</v>
          </cell>
          <cell r="G7313">
            <v>874.10341360400002</v>
          </cell>
          <cell r="H7313">
            <v>32.342599999999997</v>
          </cell>
          <cell r="I7313">
            <v>51.382526625311101</v>
          </cell>
        </row>
        <row r="7314">
          <cell r="C7314">
            <v>7310</v>
          </cell>
          <cell r="G7314">
            <v>874.04755249599998</v>
          </cell>
          <cell r="H7314">
            <v>32.342599999999997</v>
          </cell>
          <cell r="I7314">
            <v>51.382526625311101</v>
          </cell>
        </row>
        <row r="7315">
          <cell r="C7315">
            <v>7311</v>
          </cell>
          <cell r="G7315">
            <v>873.96934711200004</v>
          </cell>
          <cell r="H7315">
            <v>32.342599999999997</v>
          </cell>
          <cell r="I7315">
            <v>51.382526625311101</v>
          </cell>
        </row>
        <row r="7316">
          <cell r="C7316">
            <v>7312</v>
          </cell>
          <cell r="G7316">
            <v>873.85404597299998</v>
          </cell>
          <cell r="H7316">
            <v>32.342599999999997</v>
          </cell>
          <cell r="I7316">
            <v>51.382526625311101</v>
          </cell>
        </row>
        <row r="7317">
          <cell r="C7317">
            <v>7313</v>
          </cell>
          <cell r="G7317">
            <v>873.70394751100002</v>
          </cell>
          <cell r="H7317">
            <v>32.337899999999998</v>
          </cell>
          <cell r="I7317">
            <v>51.382526625311101</v>
          </cell>
        </row>
        <row r="7318">
          <cell r="C7318">
            <v>7314</v>
          </cell>
          <cell r="G7318">
            <v>873.66889857900003</v>
          </cell>
          <cell r="H7318">
            <v>32.337899999999998</v>
          </cell>
          <cell r="I7318">
            <v>51.382526625311101</v>
          </cell>
        </row>
        <row r="7319">
          <cell r="C7319">
            <v>7315</v>
          </cell>
          <cell r="G7319">
            <v>873.44637964200001</v>
          </cell>
          <cell r="H7319">
            <v>32.337899999999998</v>
          </cell>
          <cell r="I7319">
            <v>51.382526625311101</v>
          </cell>
        </row>
        <row r="7320">
          <cell r="C7320">
            <v>7316</v>
          </cell>
          <cell r="G7320">
            <v>873.354000423</v>
          </cell>
          <cell r="H7320">
            <v>32.326799999999999</v>
          </cell>
          <cell r="I7320">
            <v>51.382526625311101</v>
          </cell>
        </row>
        <row r="7321">
          <cell r="C7321">
            <v>7317</v>
          </cell>
          <cell r="G7321">
            <v>873.21470957999998</v>
          </cell>
          <cell r="H7321">
            <v>32.228000000000002</v>
          </cell>
          <cell r="I7321">
            <v>51.382526625311101</v>
          </cell>
        </row>
        <row r="7322">
          <cell r="C7322">
            <v>7318</v>
          </cell>
          <cell r="G7322">
            <v>873.07003425400001</v>
          </cell>
          <cell r="H7322">
            <v>32.158299999999997</v>
          </cell>
          <cell r="I7322">
            <v>51.382526625311101</v>
          </cell>
        </row>
        <row r="7323">
          <cell r="C7323">
            <v>7319</v>
          </cell>
          <cell r="G7323">
            <v>872.90453104100004</v>
          </cell>
          <cell r="H7323">
            <v>32.158299999999997</v>
          </cell>
          <cell r="I7323">
            <v>51.382526625311101</v>
          </cell>
        </row>
        <row r="7324">
          <cell r="C7324">
            <v>7320</v>
          </cell>
          <cell r="G7324">
            <v>872.71785926199993</v>
          </cell>
          <cell r="H7324">
            <v>32.156500000000001</v>
          </cell>
          <cell r="I7324">
            <v>51.382526625311101</v>
          </cell>
        </row>
        <row r="7325">
          <cell r="C7325">
            <v>7321</v>
          </cell>
          <cell r="G7325">
            <v>872.69921089399998</v>
          </cell>
          <cell r="H7325">
            <v>32.154000000000003</v>
          </cell>
          <cell r="I7325">
            <v>51.382526625311101</v>
          </cell>
        </row>
        <row r="7326">
          <cell r="C7326">
            <v>7322</v>
          </cell>
          <cell r="G7326">
            <v>872.679324888</v>
          </cell>
          <cell r="H7326">
            <v>32.154000000000003</v>
          </cell>
          <cell r="I7326">
            <v>51.382526625311101</v>
          </cell>
        </row>
        <row r="7327">
          <cell r="C7327">
            <v>7323</v>
          </cell>
          <cell r="G7327">
            <v>872.61791617800009</v>
          </cell>
          <cell r="H7327">
            <v>32.1402</v>
          </cell>
          <cell r="I7327">
            <v>51.382526625311101</v>
          </cell>
        </row>
        <row r="7328">
          <cell r="C7328">
            <v>7324</v>
          </cell>
          <cell r="G7328">
            <v>872.525002169</v>
          </cell>
          <cell r="H7328">
            <v>32.1402</v>
          </cell>
          <cell r="I7328">
            <v>51.382526625311101</v>
          </cell>
        </row>
        <row r="7329">
          <cell r="C7329">
            <v>7325</v>
          </cell>
          <cell r="G7329">
            <v>872.51598102599996</v>
          </cell>
          <cell r="H7329">
            <v>32.1402</v>
          </cell>
          <cell r="I7329">
            <v>51.382526625311101</v>
          </cell>
        </row>
        <row r="7330">
          <cell r="C7330">
            <v>7326</v>
          </cell>
          <cell r="G7330">
            <v>872.45603244800009</v>
          </cell>
          <cell r="H7330">
            <v>32.1402</v>
          </cell>
          <cell r="I7330">
            <v>51.382526625311101</v>
          </cell>
        </row>
        <row r="7331">
          <cell r="C7331">
            <v>7327</v>
          </cell>
          <cell r="G7331">
            <v>872.38636546600003</v>
          </cell>
          <cell r="H7331">
            <v>32.1402</v>
          </cell>
          <cell r="I7331">
            <v>51.382526625311101</v>
          </cell>
        </row>
        <row r="7332">
          <cell r="C7332">
            <v>7328</v>
          </cell>
          <cell r="G7332">
            <v>872.18009805300005</v>
          </cell>
          <cell r="H7332">
            <v>32.1402</v>
          </cell>
          <cell r="I7332">
            <v>51.382526625311101</v>
          </cell>
        </row>
        <row r="7333">
          <cell r="C7333">
            <v>7329</v>
          </cell>
          <cell r="G7333">
            <v>872.00420220000001</v>
          </cell>
          <cell r="H7333">
            <v>32.1402</v>
          </cell>
          <cell r="I7333">
            <v>51.382526625311101</v>
          </cell>
        </row>
        <row r="7334">
          <cell r="C7334">
            <v>7330</v>
          </cell>
          <cell r="G7334">
            <v>871.98798845299996</v>
          </cell>
          <cell r="H7334">
            <v>32.1402</v>
          </cell>
          <cell r="I7334">
            <v>51.382526625311101</v>
          </cell>
        </row>
        <row r="7335">
          <cell r="C7335">
            <v>7331</v>
          </cell>
          <cell r="G7335">
            <v>871.89284091499997</v>
          </cell>
          <cell r="H7335">
            <v>32.131799999999998</v>
          </cell>
          <cell r="I7335">
            <v>51.382526625311101</v>
          </cell>
        </row>
        <row r="7336">
          <cell r="C7336">
            <v>7332</v>
          </cell>
          <cell r="G7336">
            <v>871.82492119599999</v>
          </cell>
          <cell r="H7336">
            <v>32.131799999999998</v>
          </cell>
          <cell r="I7336">
            <v>51.382526625311101</v>
          </cell>
        </row>
        <row r="7337">
          <cell r="C7337">
            <v>7333</v>
          </cell>
          <cell r="G7337">
            <v>871.75539277300004</v>
          </cell>
          <cell r="H7337">
            <v>32.042700000000004</v>
          </cell>
          <cell r="I7337">
            <v>51.382526625311101</v>
          </cell>
        </row>
        <row r="7338">
          <cell r="C7338">
            <v>7334</v>
          </cell>
          <cell r="G7338">
            <v>871.75350589499999</v>
          </cell>
          <cell r="H7338">
            <v>32.014699999999998</v>
          </cell>
          <cell r="I7338">
            <v>51.382526625311101</v>
          </cell>
        </row>
        <row r="7339">
          <cell r="C7339">
            <v>7335</v>
          </cell>
          <cell r="G7339">
            <v>871.73386181399997</v>
          </cell>
          <cell r="H7339">
            <v>32.014699999999998</v>
          </cell>
          <cell r="I7339">
            <v>51.382526625311101</v>
          </cell>
        </row>
        <row r="7340">
          <cell r="C7340">
            <v>7336</v>
          </cell>
          <cell r="G7340">
            <v>871.62432195400004</v>
          </cell>
          <cell r="H7340">
            <v>32.014699999999998</v>
          </cell>
          <cell r="I7340">
            <v>51.382526625311101</v>
          </cell>
        </row>
        <row r="7341">
          <cell r="C7341">
            <v>7337</v>
          </cell>
          <cell r="G7341">
            <v>871.56700732700006</v>
          </cell>
          <cell r="H7341">
            <v>32.014699999999998</v>
          </cell>
          <cell r="I7341">
            <v>51.382526625311101</v>
          </cell>
        </row>
        <row r="7342">
          <cell r="C7342">
            <v>7338</v>
          </cell>
          <cell r="G7342">
            <v>871.55613908099997</v>
          </cell>
          <cell r="H7342">
            <v>32.014699999999998</v>
          </cell>
          <cell r="I7342">
            <v>51.382526625311101</v>
          </cell>
        </row>
        <row r="7343">
          <cell r="C7343">
            <v>7339</v>
          </cell>
          <cell r="G7343">
            <v>871.53669220299992</v>
          </cell>
          <cell r="H7343">
            <v>31.9711</v>
          </cell>
          <cell r="I7343">
            <v>51.382526625311101</v>
          </cell>
        </row>
        <row r="7344">
          <cell r="C7344">
            <v>7340</v>
          </cell>
          <cell r="G7344">
            <v>871.52727299700007</v>
          </cell>
          <cell r="H7344">
            <v>31.797999999999998</v>
          </cell>
          <cell r="I7344">
            <v>51.382526625311101</v>
          </cell>
        </row>
        <row r="7345">
          <cell r="C7345">
            <v>7341</v>
          </cell>
          <cell r="G7345">
            <v>871.47575230000007</v>
          </cell>
          <cell r="H7345">
            <v>31.797999999999998</v>
          </cell>
          <cell r="I7345">
            <v>51.382526625311101</v>
          </cell>
        </row>
        <row r="7346">
          <cell r="C7346">
            <v>7342</v>
          </cell>
          <cell r="G7346">
            <v>871.42968914300002</v>
          </cell>
          <cell r="H7346">
            <v>31.797999999999998</v>
          </cell>
          <cell r="I7346">
            <v>51.382526625311101</v>
          </cell>
        </row>
        <row r="7347">
          <cell r="C7347">
            <v>7343</v>
          </cell>
          <cell r="G7347">
            <v>871.34437185600007</v>
          </cell>
          <cell r="H7347">
            <v>31.637</v>
          </cell>
          <cell r="I7347">
            <v>51.382526625311101</v>
          </cell>
        </row>
        <row r="7348">
          <cell r="C7348">
            <v>7344</v>
          </cell>
          <cell r="G7348">
            <v>871.30381239900009</v>
          </cell>
          <cell r="H7348">
            <v>31.637</v>
          </cell>
          <cell r="I7348">
            <v>51.382526625311101</v>
          </cell>
        </row>
        <row r="7349">
          <cell r="C7349">
            <v>7345</v>
          </cell>
          <cell r="G7349">
            <v>871.26802497599999</v>
          </cell>
          <cell r="H7349">
            <v>31.637</v>
          </cell>
          <cell r="I7349">
            <v>51.382526625311101</v>
          </cell>
        </row>
        <row r="7350">
          <cell r="C7350">
            <v>7346</v>
          </cell>
          <cell r="G7350">
            <v>871.26636366399998</v>
          </cell>
          <cell r="H7350">
            <v>31.4633</v>
          </cell>
          <cell r="I7350">
            <v>51.382526625311101</v>
          </cell>
        </row>
        <row r="7351">
          <cell r="C7351">
            <v>7347</v>
          </cell>
          <cell r="G7351">
            <v>871.256185534</v>
          </cell>
          <cell r="H7351">
            <v>31.392199999999999</v>
          </cell>
          <cell r="I7351">
            <v>51.382526625311101</v>
          </cell>
        </row>
        <row r="7352">
          <cell r="C7352">
            <v>7348</v>
          </cell>
          <cell r="G7352">
            <v>871.24104976199999</v>
          </cell>
          <cell r="H7352">
            <v>31.392199999999999</v>
          </cell>
          <cell r="I7352">
            <v>51.382526625311101</v>
          </cell>
        </row>
        <row r="7353">
          <cell r="C7353">
            <v>7349</v>
          </cell>
          <cell r="G7353">
            <v>871.18279185200004</v>
          </cell>
          <cell r="H7353">
            <v>31.24</v>
          </cell>
          <cell r="I7353">
            <v>51.382526625311101</v>
          </cell>
        </row>
        <row r="7354">
          <cell r="C7354">
            <v>7350</v>
          </cell>
          <cell r="G7354">
            <v>870.98088735700003</v>
          </cell>
          <cell r="H7354">
            <v>30.133299999999998</v>
          </cell>
          <cell r="I7354">
            <v>51.382526625311101</v>
          </cell>
        </row>
        <row r="7355">
          <cell r="C7355">
            <v>7351</v>
          </cell>
          <cell r="G7355">
            <v>870.953454921</v>
          </cell>
          <cell r="H7355">
            <v>30.120899999999999</v>
          </cell>
          <cell r="I7355">
            <v>51.382526625311101</v>
          </cell>
        </row>
        <row r="7356">
          <cell r="C7356">
            <v>7352</v>
          </cell>
          <cell r="G7356">
            <v>870.91278256800001</v>
          </cell>
          <cell r="H7356">
            <v>30.0916</v>
          </cell>
          <cell r="I7356">
            <v>51.382526625311101</v>
          </cell>
        </row>
        <row r="7357">
          <cell r="C7357">
            <v>7353</v>
          </cell>
          <cell r="G7357">
            <v>870.84311983800001</v>
          </cell>
          <cell r="H7357">
            <v>29.218800000000002</v>
          </cell>
          <cell r="I7357">
            <v>51.382526625311101</v>
          </cell>
        </row>
        <row r="7358">
          <cell r="C7358">
            <v>7354</v>
          </cell>
          <cell r="G7358">
            <v>870.82154933300001</v>
          </cell>
          <cell r="H7358">
            <v>29.104299999999999</v>
          </cell>
          <cell r="I7358">
            <v>51.382526625311101</v>
          </cell>
        </row>
        <row r="7359">
          <cell r="C7359">
            <v>7355</v>
          </cell>
          <cell r="G7359">
            <v>870.65891586600003</v>
          </cell>
          <cell r="H7359">
            <v>29.104299999999999</v>
          </cell>
          <cell r="I7359">
            <v>51.382526625311101</v>
          </cell>
        </row>
        <row r="7360">
          <cell r="C7360">
            <v>7356</v>
          </cell>
          <cell r="G7360">
            <v>870.56673796600001</v>
          </cell>
          <cell r="H7360">
            <v>29.104299999999999</v>
          </cell>
          <cell r="I7360">
            <v>51.382526625311101</v>
          </cell>
        </row>
        <row r="7361">
          <cell r="C7361">
            <v>7357</v>
          </cell>
          <cell r="G7361">
            <v>870.50393796899994</v>
          </cell>
          <cell r="H7361">
            <v>29.104299999999999</v>
          </cell>
          <cell r="I7361">
            <v>51.382526625311101</v>
          </cell>
        </row>
        <row r="7362">
          <cell r="C7362">
            <v>7358</v>
          </cell>
          <cell r="G7362">
            <v>870.36745099000007</v>
          </cell>
          <cell r="H7362">
            <v>26.682300000000001</v>
          </cell>
          <cell r="I7362">
            <v>51.382526625311101</v>
          </cell>
        </row>
        <row r="7363">
          <cell r="C7363">
            <v>7359</v>
          </cell>
          <cell r="G7363">
            <v>870.30744562500001</v>
          </cell>
          <cell r="H7363">
            <v>26.682300000000001</v>
          </cell>
          <cell r="I7363">
            <v>51.382526625311101</v>
          </cell>
        </row>
        <row r="7364">
          <cell r="C7364">
            <v>7360</v>
          </cell>
          <cell r="G7364">
            <v>870.22735914199995</v>
          </cell>
          <cell r="H7364">
            <v>26.553100000000001</v>
          </cell>
          <cell r="I7364">
            <v>51.382526625311101</v>
          </cell>
        </row>
        <row r="7365">
          <cell r="C7365">
            <v>7361</v>
          </cell>
          <cell r="G7365">
            <v>870.09655825300001</v>
          </cell>
          <cell r="H7365">
            <v>26.553100000000001</v>
          </cell>
          <cell r="I7365">
            <v>51.382526625311101</v>
          </cell>
        </row>
        <row r="7366">
          <cell r="C7366">
            <v>7362</v>
          </cell>
          <cell r="G7366">
            <v>870.07905240399998</v>
          </cell>
          <cell r="H7366">
            <v>26.548500000000001</v>
          </cell>
          <cell r="I7366">
            <v>51.382526625311101</v>
          </cell>
        </row>
        <row r="7367">
          <cell r="C7367">
            <v>7363</v>
          </cell>
          <cell r="G7367">
            <v>870.05281898800001</v>
          </cell>
          <cell r="H7367">
            <v>26.514800000000001</v>
          </cell>
          <cell r="I7367">
            <v>51.382526625311101</v>
          </cell>
        </row>
        <row r="7368">
          <cell r="C7368">
            <v>7364</v>
          </cell>
          <cell r="G7368">
            <v>869.93388078500004</v>
          </cell>
          <cell r="H7368">
            <v>26.514800000000001</v>
          </cell>
          <cell r="I7368">
            <v>51.382526625311101</v>
          </cell>
        </row>
        <row r="7369">
          <cell r="C7369">
            <v>7365</v>
          </cell>
          <cell r="G7369">
            <v>869.91122998499998</v>
          </cell>
          <cell r="H7369">
            <v>26.514800000000001</v>
          </cell>
          <cell r="I7369">
            <v>51.382526625311101</v>
          </cell>
        </row>
        <row r="7370">
          <cell r="C7370">
            <v>7366</v>
          </cell>
          <cell r="G7370">
            <v>869.77113541300002</v>
          </cell>
          <cell r="H7370">
            <v>26.514800000000001</v>
          </cell>
          <cell r="I7370">
            <v>51.382526625311101</v>
          </cell>
        </row>
        <row r="7371">
          <cell r="C7371">
            <v>7367</v>
          </cell>
          <cell r="G7371">
            <v>869.7478166379999</v>
          </cell>
          <cell r="H7371">
            <v>26.5093</v>
          </cell>
          <cell r="I7371">
            <v>51.382526625311101</v>
          </cell>
        </row>
        <row r="7372">
          <cell r="C7372">
            <v>7368</v>
          </cell>
          <cell r="G7372">
            <v>869.74707522899996</v>
          </cell>
          <cell r="H7372">
            <v>26.4785</v>
          </cell>
          <cell r="I7372">
            <v>51.382526625311101</v>
          </cell>
        </row>
        <row r="7373">
          <cell r="C7373">
            <v>7369</v>
          </cell>
          <cell r="G7373">
            <v>869.71966183999996</v>
          </cell>
          <cell r="H7373">
            <v>26.4559</v>
          </cell>
          <cell r="I7373">
            <v>51.382526625311101</v>
          </cell>
        </row>
        <row r="7374">
          <cell r="C7374">
            <v>7370</v>
          </cell>
          <cell r="G7374">
            <v>869.6485778739999</v>
          </cell>
          <cell r="H7374">
            <v>26.3948</v>
          </cell>
          <cell r="I7374">
            <v>51.382526625311101</v>
          </cell>
        </row>
        <row r="7375">
          <cell r="C7375">
            <v>7371</v>
          </cell>
          <cell r="G7375">
            <v>869.62997599400001</v>
          </cell>
          <cell r="H7375">
            <v>26.3948</v>
          </cell>
          <cell r="I7375">
            <v>51.382526625311101</v>
          </cell>
        </row>
        <row r="7376">
          <cell r="C7376">
            <v>7372</v>
          </cell>
          <cell r="G7376">
            <v>869.59846194800002</v>
          </cell>
          <cell r="H7376">
            <v>26.3948</v>
          </cell>
          <cell r="I7376">
            <v>51.382526625311101</v>
          </cell>
        </row>
        <row r="7377">
          <cell r="C7377">
            <v>7373</v>
          </cell>
          <cell r="G7377">
            <v>869.58965456099997</v>
          </cell>
          <cell r="H7377">
            <v>26.351299999999998</v>
          </cell>
          <cell r="I7377">
            <v>51.382526625311101</v>
          </cell>
        </row>
        <row r="7378">
          <cell r="C7378">
            <v>7374</v>
          </cell>
          <cell r="G7378">
            <v>869.58145981200005</v>
          </cell>
          <cell r="H7378">
            <v>26.351299999999998</v>
          </cell>
          <cell r="I7378">
            <v>51.382526625311101</v>
          </cell>
        </row>
        <row r="7379">
          <cell r="C7379">
            <v>7375</v>
          </cell>
          <cell r="G7379">
            <v>869.57384764899996</v>
          </cell>
          <cell r="H7379">
            <v>26.3279</v>
          </cell>
          <cell r="I7379">
            <v>51.382526625311101</v>
          </cell>
        </row>
        <row r="7380">
          <cell r="C7380">
            <v>7376</v>
          </cell>
          <cell r="G7380">
            <v>869.53296608100004</v>
          </cell>
          <cell r="H7380">
            <v>26.3279</v>
          </cell>
          <cell r="I7380">
            <v>51.382526625311101</v>
          </cell>
        </row>
        <row r="7381">
          <cell r="C7381">
            <v>7377</v>
          </cell>
          <cell r="G7381">
            <v>869.51830095499997</v>
          </cell>
          <cell r="H7381">
            <v>26.302900000000001</v>
          </cell>
          <cell r="I7381">
            <v>51.382526625311101</v>
          </cell>
        </row>
        <row r="7382">
          <cell r="C7382">
            <v>7378</v>
          </cell>
          <cell r="G7382">
            <v>869.47274975099992</v>
          </cell>
          <cell r="H7382">
            <v>26.234500000000001</v>
          </cell>
          <cell r="I7382">
            <v>51.382526625311101</v>
          </cell>
        </row>
        <row r="7383">
          <cell r="C7383">
            <v>7379</v>
          </cell>
          <cell r="G7383">
            <v>869.469620857</v>
          </cell>
          <cell r="H7383">
            <v>26.234500000000001</v>
          </cell>
          <cell r="I7383">
            <v>51.382526625311101</v>
          </cell>
        </row>
        <row r="7384">
          <cell r="C7384">
            <v>7380</v>
          </cell>
          <cell r="G7384">
            <v>869.46702674899996</v>
          </cell>
          <cell r="H7384">
            <v>26.234500000000001</v>
          </cell>
          <cell r="I7384">
            <v>51.382526625311101</v>
          </cell>
        </row>
        <row r="7385">
          <cell r="C7385">
            <v>7381</v>
          </cell>
          <cell r="G7385">
            <v>869.46381127899997</v>
          </cell>
          <cell r="H7385">
            <v>26.231100000000001</v>
          </cell>
          <cell r="I7385">
            <v>51.382526625311101</v>
          </cell>
        </row>
        <row r="7386">
          <cell r="C7386">
            <v>7382</v>
          </cell>
          <cell r="G7386">
            <v>869.43135703899998</v>
          </cell>
          <cell r="H7386">
            <v>26.231100000000001</v>
          </cell>
          <cell r="I7386">
            <v>51.382526625311101</v>
          </cell>
        </row>
        <row r="7387">
          <cell r="C7387">
            <v>7383</v>
          </cell>
          <cell r="G7387">
            <v>869.28232906599999</v>
          </cell>
          <cell r="H7387">
            <v>26.231100000000001</v>
          </cell>
          <cell r="I7387">
            <v>51.382526625311101</v>
          </cell>
        </row>
        <row r="7388">
          <cell r="C7388">
            <v>7384</v>
          </cell>
          <cell r="G7388">
            <v>869.22183720099997</v>
          </cell>
          <cell r="H7388">
            <v>26.231100000000001</v>
          </cell>
          <cell r="I7388">
            <v>51.382526625311101</v>
          </cell>
        </row>
        <row r="7389">
          <cell r="C7389">
            <v>7385</v>
          </cell>
          <cell r="G7389">
            <v>869.19724203199996</v>
          </cell>
          <cell r="H7389">
            <v>26.231100000000001</v>
          </cell>
          <cell r="I7389">
            <v>51.382526625311101</v>
          </cell>
        </row>
        <row r="7390">
          <cell r="C7390">
            <v>7386</v>
          </cell>
          <cell r="G7390">
            <v>869.15662104500007</v>
          </cell>
          <cell r="H7390">
            <v>26.231100000000001</v>
          </cell>
          <cell r="I7390">
            <v>51.382526625311101</v>
          </cell>
        </row>
        <row r="7391">
          <cell r="C7391">
            <v>7387</v>
          </cell>
          <cell r="G7391">
            <v>869.12254546299994</v>
          </cell>
          <cell r="H7391">
            <v>26.227699999999999</v>
          </cell>
          <cell r="I7391">
            <v>51.382526625311101</v>
          </cell>
        </row>
        <row r="7392">
          <cell r="C7392">
            <v>7388</v>
          </cell>
          <cell r="G7392">
            <v>868.97433939300004</v>
          </cell>
          <cell r="H7392">
            <v>26.227699999999999</v>
          </cell>
          <cell r="I7392">
            <v>51.382526625311101</v>
          </cell>
        </row>
        <row r="7393">
          <cell r="C7393">
            <v>7389</v>
          </cell>
          <cell r="G7393">
            <v>868.88762338100003</v>
          </cell>
          <cell r="H7393">
            <v>26.227699999999999</v>
          </cell>
          <cell r="I7393">
            <v>51.382526625311101</v>
          </cell>
        </row>
        <row r="7394">
          <cell r="C7394">
            <v>7390</v>
          </cell>
          <cell r="G7394">
            <v>868.87769624199996</v>
          </cell>
          <cell r="H7394">
            <v>26.227699999999999</v>
          </cell>
          <cell r="I7394">
            <v>51.382526625311101</v>
          </cell>
        </row>
        <row r="7395">
          <cell r="C7395">
            <v>7391</v>
          </cell>
          <cell r="G7395">
            <v>868.81265189099997</v>
          </cell>
          <cell r="H7395">
            <v>26.227699999999999</v>
          </cell>
          <cell r="I7395">
            <v>51.382526625311101</v>
          </cell>
        </row>
        <row r="7396">
          <cell r="C7396">
            <v>7392</v>
          </cell>
          <cell r="G7396">
            <v>868.79912624799999</v>
          </cell>
          <cell r="H7396">
            <v>26.227699999999999</v>
          </cell>
          <cell r="I7396">
            <v>51.382526625311101</v>
          </cell>
        </row>
        <row r="7397">
          <cell r="C7397">
            <v>7393</v>
          </cell>
          <cell r="G7397">
            <v>868.78842892099999</v>
          </cell>
          <cell r="H7397">
            <v>26.210699999999999</v>
          </cell>
          <cell r="I7397">
            <v>51.382526625311101</v>
          </cell>
        </row>
        <row r="7398">
          <cell r="C7398">
            <v>7394</v>
          </cell>
          <cell r="G7398">
            <v>868.73400916799994</v>
          </cell>
          <cell r="H7398">
            <v>26.210699999999999</v>
          </cell>
          <cell r="I7398">
            <v>51.382526625311101</v>
          </cell>
        </row>
        <row r="7399">
          <cell r="C7399">
            <v>7395</v>
          </cell>
          <cell r="G7399">
            <v>868.71615914200004</v>
          </cell>
          <cell r="H7399">
            <v>26.18</v>
          </cell>
          <cell r="I7399">
            <v>51.382526625311101</v>
          </cell>
        </row>
        <row r="7400">
          <cell r="C7400">
            <v>7396</v>
          </cell>
          <cell r="G7400">
            <v>868.6708565990001</v>
          </cell>
          <cell r="H7400">
            <v>26.160799999999998</v>
          </cell>
          <cell r="I7400">
            <v>51.382526625311101</v>
          </cell>
        </row>
        <row r="7401">
          <cell r="C7401">
            <v>7397</v>
          </cell>
          <cell r="G7401">
            <v>868.66083548500001</v>
          </cell>
          <cell r="H7401">
            <v>26.160799999999998</v>
          </cell>
          <cell r="I7401">
            <v>51.382526625311101</v>
          </cell>
        </row>
        <row r="7402">
          <cell r="C7402">
            <v>7398</v>
          </cell>
          <cell r="G7402">
            <v>868.61976750400004</v>
          </cell>
          <cell r="H7402">
            <v>24.889500000000002</v>
          </cell>
          <cell r="I7402">
            <v>51.382526625311101</v>
          </cell>
        </row>
        <row r="7403">
          <cell r="C7403">
            <v>7399</v>
          </cell>
          <cell r="G7403">
            <v>868.54681911800003</v>
          </cell>
          <cell r="H7403">
            <v>23.511500000000002</v>
          </cell>
          <cell r="I7403">
            <v>51.382526625311101</v>
          </cell>
        </row>
        <row r="7404">
          <cell r="C7404">
            <v>7400</v>
          </cell>
          <cell r="G7404">
            <v>868.487156099</v>
          </cell>
          <cell r="H7404">
            <v>23.456199999999999</v>
          </cell>
          <cell r="I7404">
            <v>51.382526625311101</v>
          </cell>
        </row>
        <row r="7405">
          <cell r="C7405">
            <v>7401</v>
          </cell>
          <cell r="G7405">
            <v>868.45240906900005</v>
          </cell>
          <cell r="H7405">
            <v>23.452000000000002</v>
          </cell>
          <cell r="I7405">
            <v>51.382526625311101</v>
          </cell>
        </row>
        <row r="7406">
          <cell r="C7406">
            <v>7402</v>
          </cell>
          <cell r="G7406">
            <v>868.41276824600004</v>
          </cell>
          <cell r="H7406">
            <v>23.452000000000002</v>
          </cell>
          <cell r="I7406">
            <v>51.382526625311101</v>
          </cell>
        </row>
        <row r="7407">
          <cell r="C7407">
            <v>7403</v>
          </cell>
          <cell r="G7407">
            <v>868.4109688499999</v>
          </cell>
          <cell r="H7407">
            <v>23.4222</v>
          </cell>
          <cell r="I7407">
            <v>51.382526625311101</v>
          </cell>
        </row>
        <row r="7408">
          <cell r="C7408">
            <v>7404</v>
          </cell>
          <cell r="G7408">
            <v>868.394793789</v>
          </cell>
          <cell r="H7408">
            <v>23.4222</v>
          </cell>
          <cell r="I7408">
            <v>51.382526625311101</v>
          </cell>
        </row>
        <row r="7409">
          <cell r="C7409">
            <v>7405</v>
          </cell>
          <cell r="G7409">
            <v>868.38397771400003</v>
          </cell>
          <cell r="H7409">
            <v>23.407699999999998</v>
          </cell>
          <cell r="I7409">
            <v>51.382526625311101</v>
          </cell>
        </row>
        <row r="7410">
          <cell r="C7410">
            <v>7406</v>
          </cell>
          <cell r="G7410">
            <v>868.35549456400008</v>
          </cell>
          <cell r="H7410">
            <v>23.402799999999999</v>
          </cell>
          <cell r="I7410">
            <v>51.382526625311101</v>
          </cell>
        </row>
        <row r="7411">
          <cell r="C7411">
            <v>7407</v>
          </cell>
          <cell r="G7411">
            <v>868.35216582600003</v>
          </cell>
          <cell r="H7411">
            <v>23.402799999999999</v>
          </cell>
          <cell r="I7411">
            <v>51.382526625311101</v>
          </cell>
        </row>
        <row r="7412">
          <cell r="C7412">
            <v>7408</v>
          </cell>
          <cell r="G7412">
            <v>868.28089115499995</v>
          </cell>
          <cell r="H7412">
            <v>23.398599999999998</v>
          </cell>
          <cell r="I7412">
            <v>51.382526625311101</v>
          </cell>
        </row>
        <row r="7413">
          <cell r="C7413">
            <v>7409</v>
          </cell>
          <cell r="G7413">
            <v>868.259186634</v>
          </cell>
          <cell r="H7413">
            <v>23.398599999999998</v>
          </cell>
          <cell r="I7413">
            <v>51.382526625311101</v>
          </cell>
        </row>
        <row r="7414">
          <cell r="C7414">
            <v>7410</v>
          </cell>
          <cell r="G7414">
            <v>868.25400157000001</v>
          </cell>
          <cell r="H7414">
            <v>23.398599999999998</v>
          </cell>
          <cell r="I7414">
            <v>51.382526625311101</v>
          </cell>
        </row>
        <row r="7415">
          <cell r="C7415">
            <v>7411</v>
          </cell>
          <cell r="G7415">
            <v>868.25147394199996</v>
          </cell>
          <cell r="H7415">
            <v>23.398599999999998</v>
          </cell>
          <cell r="I7415">
            <v>51.382526625311101</v>
          </cell>
        </row>
        <row r="7416">
          <cell r="C7416">
            <v>7412</v>
          </cell>
          <cell r="G7416">
            <v>868.21175496100011</v>
          </cell>
          <cell r="H7416">
            <v>23.3552</v>
          </cell>
          <cell r="I7416">
            <v>51.382526625311101</v>
          </cell>
        </row>
        <row r="7417">
          <cell r="C7417">
            <v>7413</v>
          </cell>
          <cell r="G7417">
            <v>868.20273689399994</v>
          </cell>
          <cell r="H7417">
            <v>23.3262</v>
          </cell>
          <cell r="I7417">
            <v>51.382526625311101</v>
          </cell>
        </row>
        <row r="7418">
          <cell r="C7418">
            <v>7414</v>
          </cell>
          <cell r="G7418">
            <v>868.17655530899992</v>
          </cell>
          <cell r="H7418">
            <v>23.3262</v>
          </cell>
          <cell r="I7418">
            <v>51.382526625311101</v>
          </cell>
        </row>
        <row r="7419">
          <cell r="C7419">
            <v>7415</v>
          </cell>
          <cell r="G7419">
            <v>868.01909334200002</v>
          </cell>
          <cell r="H7419">
            <v>23.3262</v>
          </cell>
          <cell r="I7419">
            <v>51.382526625311101</v>
          </cell>
        </row>
        <row r="7420">
          <cell r="C7420">
            <v>7416</v>
          </cell>
          <cell r="G7420">
            <v>867.91635861200007</v>
          </cell>
          <cell r="H7420">
            <v>23.3262</v>
          </cell>
          <cell r="I7420">
            <v>51.382526625311101</v>
          </cell>
        </row>
        <row r="7421">
          <cell r="C7421">
            <v>7417</v>
          </cell>
          <cell r="G7421">
            <v>867.85513954500004</v>
          </cell>
          <cell r="H7421">
            <v>23.3262</v>
          </cell>
          <cell r="I7421">
            <v>51.382526625311101</v>
          </cell>
        </row>
        <row r="7422">
          <cell r="C7422">
            <v>7418</v>
          </cell>
          <cell r="G7422">
            <v>867.85294327299994</v>
          </cell>
          <cell r="H7422">
            <v>23.3262</v>
          </cell>
          <cell r="I7422">
            <v>51.382526625311101</v>
          </cell>
        </row>
        <row r="7423">
          <cell r="C7423">
            <v>7419</v>
          </cell>
          <cell r="G7423">
            <v>867.799213259</v>
          </cell>
          <cell r="H7423">
            <v>23.3262</v>
          </cell>
          <cell r="I7423">
            <v>51.382526625311101</v>
          </cell>
        </row>
        <row r="7424">
          <cell r="C7424">
            <v>7420</v>
          </cell>
          <cell r="G7424">
            <v>867.78745286200001</v>
          </cell>
          <cell r="H7424">
            <v>23.3262</v>
          </cell>
          <cell r="I7424">
            <v>51.382526625311101</v>
          </cell>
        </row>
        <row r="7425">
          <cell r="C7425">
            <v>7421</v>
          </cell>
          <cell r="G7425">
            <v>867.67977559099995</v>
          </cell>
          <cell r="H7425">
            <v>23.3262</v>
          </cell>
          <cell r="I7425">
            <v>51.382526625311101</v>
          </cell>
        </row>
        <row r="7426">
          <cell r="C7426">
            <v>7422</v>
          </cell>
          <cell r="G7426">
            <v>867.67082513100002</v>
          </cell>
          <cell r="H7426">
            <v>23.3262</v>
          </cell>
          <cell r="I7426">
            <v>51.382526625311101</v>
          </cell>
        </row>
        <row r="7427">
          <cell r="C7427">
            <v>7423</v>
          </cell>
          <cell r="G7427">
            <v>867.65503068600003</v>
          </cell>
          <cell r="H7427">
            <v>23.3262</v>
          </cell>
          <cell r="I7427">
            <v>51.382526625311101</v>
          </cell>
        </row>
        <row r="7428">
          <cell r="C7428">
            <v>7424</v>
          </cell>
          <cell r="G7428">
            <v>867.615754315</v>
          </cell>
          <cell r="H7428">
            <v>23.3139</v>
          </cell>
          <cell r="I7428">
            <v>51.382526625311101</v>
          </cell>
        </row>
        <row r="7429">
          <cell r="C7429">
            <v>7425</v>
          </cell>
          <cell r="G7429">
            <v>867.559251356</v>
          </cell>
          <cell r="H7429">
            <v>23.312999999999999</v>
          </cell>
          <cell r="I7429">
            <v>51.382526625311101</v>
          </cell>
        </row>
        <row r="7430">
          <cell r="C7430">
            <v>7426</v>
          </cell>
          <cell r="G7430">
            <v>867.511998017</v>
          </cell>
          <cell r="H7430">
            <v>23.31</v>
          </cell>
          <cell r="I7430">
            <v>51.382526625311101</v>
          </cell>
        </row>
        <row r="7431">
          <cell r="C7431">
            <v>7427</v>
          </cell>
          <cell r="G7431">
            <v>867.50712137199992</v>
          </cell>
          <cell r="H7431">
            <v>23.303699999999999</v>
          </cell>
          <cell r="I7431">
            <v>51.382526625311101</v>
          </cell>
        </row>
        <row r="7432">
          <cell r="C7432">
            <v>7428</v>
          </cell>
          <cell r="G7432">
            <v>867.41187284700004</v>
          </cell>
          <cell r="H7432">
            <v>23.303699999999999</v>
          </cell>
          <cell r="I7432">
            <v>51.382526625311101</v>
          </cell>
        </row>
        <row r="7433">
          <cell r="C7433">
            <v>7429</v>
          </cell>
          <cell r="G7433">
            <v>867.35562627699994</v>
          </cell>
          <cell r="H7433">
            <v>23.303699999999999</v>
          </cell>
          <cell r="I7433">
            <v>51.382526625311101</v>
          </cell>
        </row>
        <row r="7434">
          <cell r="C7434">
            <v>7430</v>
          </cell>
          <cell r="G7434">
            <v>867.28385302699996</v>
          </cell>
          <cell r="H7434">
            <v>23.303699999999999</v>
          </cell>
          <cell r="I7434">
            <v>51.382526625311101</v>
          </cell>
        </row>
        <row r="7435">
          <cell r="C7435">
            <v>7431</v>
          </cell>
          <cell r="G7435">
            <v>867.13479498799995</v>
          </cell>
          <cell r="H7435">
            <v>23.289400000000001</v>
          </cell>
          <cell r="I7435">
            <v>51.382526625311101</v>
          </cell>
        </row>
        <row r="7436">
          <cell r="C7436">
            <v>7432</v>
          </cell>
          <cell r="G7436">
            <v>867.09856342</v>
          </cell>
          <cell r="H7436">
            <v>23.279599999999999</v>
          </cell>
          <cell r="I7436">
            <v>51.382526625311101</v>
          </cell>
        </row>
        <row r="7437">
          <cell r="C7437">
            <v>7433</v>
          </cell>
          <cell r="G7437">
            <v>867.06956892999995</v>
          </cell>
          <cell r="H7437">
            <v>23.279599999999999</v>
          </cell>
          <cell r="I7437">
            <v>51.382526625311101</v>
          </cell>
        </row>
        <row r="7438">
          <cell r="C7438">
            <v>7434</v>
          </cell>
          <cell r="G7438">
            <v>867.02021833499998</v>
          </cell>
          <cell r="H7438">
            <v>23.279599999999999</v>
          </cell>
          <cell r="I7438">
            <v>51.382526625311101</v>
          </cell>
        </row>
        <row r="7439">
          <cell r="C7439">
            <v>7435</v>
          </cell>
          <cell r="G7439">
            <v>867.00814943700004</v>
          </cell>
          <cell r="H7439">
            <v>23.279599999999999</v>
          </cell>
          <cell r="I7439">
            <v>51.382526625311101</v>
          </cell>
        </row>
        <row r="7440">
          <cell r="C7440">
            <v>7436</v>
          </cell>
          <cell r="G7440">
            <v>866.96208374799994</v>
          </cell>
          <cell r="H7440">
            <v>23.279599999999999</v>
          </cell>
          <cell r="I7440">
            <v>51.382526625311101</v>
          </cell>
        </row>
        <row r="7441">
          <cell r="C7441">
            <v>7437</v>
          </cell>
          <cell r="G7441">
            <v>866.95265653699994</v>
          </cell>
          <cell r="H7441">
            <v>23.279599999999999</v>
          </cell>
          <cell r="I7441">
            <v>51.382526625311101</v>
          </cell>
        </row>
        <row r="7442">
          <cell r="C7442">
            <v>7438</v>
          </cell>
          <cell r="G7442">
            <v>866.916825647</v>
          </cell>
          <cell r="H7442">
            <v>23.279599999999999</v>
          </cell>
          <cell r="I7442">
            <v>51.382526625311101</v>
          </cell>
        </row>
        <row r="7443">
          <cell r="C7443">
            <v>7439</v>
          </cell>
          <cell r="G7443">
            <v>866.90889392999998</v>
          </cell>
          <cell r="H7443">
            <v>23.255700000000001</v>
          </cell>
          <cell r="I7443">
            <v>51.382526625311101</v>
          </cell>
        </row>
        <row r="7444">
          <cell r="C7444">
            <v>7440</v>
          </cell>
          <cell r="G7444">
            <v>866.89570311099999</v>
          </cell>
          <cell r="H7444">
            <v>23.255700000000001</v>
          </cell>
          <cell r="I7444">
            <v>51.382526625311101</v>
          </cell>
        </row>
        <row r="7445">
          <cell r="C7445">
            <v>7441</v>
          </cell>
          <cell r="G7445">
            <v>866.71970479999993</v>
          </cell>
          <cell r="H7445">
            <v>23.255700000000001</v>
          </cell>
          <cell r="I7445">
            <v>51.382526625311101</v>
          </cell>
        </row>
        <row r="7446">
          <cell r="C7446">
            <v>7442</v>
          </cell>
          <cell r="G7446">
            <v>866.69860748600001</v>
          </cell>
          <cell r="H7446">
            <v>23.189299999999999</v>
          </cell>
          <cell r="I7446">
            <v>51.382526625311101</v>
          </cell>
        </row>
        <row r="7447">
          <cell r="C7447">
            <v>7443</v>
          </cell>
          <cell r="G7447">
            <v>866.61071950300004</v>
          </cell>
          <cell r="H7447">
            <v>23.189299999999999</v>
          </cell>
          <cell r="I7447">
            <v>51.382526625311101</v>
          </cell>
        </row>
        <row r="7448">
          <cell r="C7448">
            <v>7444</v>
          </cell>
          <cell r="G7448">
            <v>866.54140260200006</v>
          </cell>
          <cell r="H7448">
            <v>23.189299999999999</v>
          </cell>
          <cell r="I7448">
            <v>51.382526625311101</v>
          </cell>
        </row>
        <row r="7449">
          <cell r="C7449">
            <v>7445</v>
          </cell>
          <cell r="G7449">
            <v>866.48817514099994</v>
          </cell>
          <cell r="H7449">
            <v>23.189299999999999</v>
          </cell>
          <cell r="I7449">
            <v>51.382526625311101</v>
          </cell>
        </row>
        <row r="7450">
          <cell r="C7450">
            <v>7446</v>
          </cell>
          <cell r="G7450">
            <v>866.36060419399996</v>
          </cell>
          <cell r="H7450">
            <v>23.189299999999999</v>
          </cell>
          <cell r="I7450">
            <v>51.382526625311101</v>
          </cell>
        </row>
        <row r="7451">
          <cell r="C7451">
            <v>7447</v>
          </cell>
          <cell r="G7451">
            <v>866.31624165900007</v>
          </cell>
          <cell r="H7451">
            <v>23.189299999999999</v>
          </cell>
          <cell r="I7451">
            <v>51.382526625311101</v>
          </cell>
        </row>
        <row r="7452">
          <cell r="C7452">
            <v>7448</v>
          </cell>
          <cell r="G7452">
            <v>866.29779425499999</v>
          </cell>
          <cell r="H7452">
            <v>23.189299999999999</v>
          </cell>
          <cell r="I7452">
            <v>51.382526625311101</v>
          </cell>
        </row>
        <row r="7453">
          <cell r="C7453">
            <v>7449</v>
          </cell>
          <cell r="G7453">
            <v>866.2246360769999</v>
          </cell>
          <cell r="H7453">
            <v>23.1861</v>
          </cell>
          <cell r="I7453">
            <v>51.382526625311101</v>
          </cell>
        </row>
        <row r="7454">
          <cell r="C7454">
            <v>7450</v>
          </cell>
          <cell r="G7454">
            <v>866.16047853500004</v>
          </cell>
          <cell r="H7454">
            <v>23.1861</v>
          </cell>
          <cell r="I7454">
            <v>51.382526625311101</v>
          </cell>
        </row>
        <row r="7455">
          <cell r="C7455">
            <v>7451</v>
          </cell>
          <cell r="G7455">
            <v>866.13928125899997</v>
          </cell>
          <cell r="H7455">
            <v>23.1861</v>
          </cell>
          <cell r="I7455">
            <v>51.382526625311101</v>
          </cell>
        </row>
        <row r="7456">
          <cell r="C7456">
            <v>7452</v>
          </cell>
          <cell r="G7456">
            <v>866.04254310099998</v>
          </cell>
          <cell r="H7456">
            <v>23.1861</v>
          </cell>
          <cell r="I7456">
            <v>51.382526625311101</v>
          </cell>
        </row>
        <row r="7457">
          <cell r="C7457">
            <v>7453</v>
          </cell>
          <cell r="G7457">
            <v>865.91968656500001</v>
          </cell>
          <cell r="H7457">
            <v>23.1861</v>
          </cell>
          <cell r="I7457">
            <v>51.382526625311101</v>
          </cell>
        </row>
        <row r="7458">
          <cell r="C7458">
            <v>7454</v>
          </cell>
          <cell r="G7458">
            <v>865.84309927799995</v>
          </cell>
          <cell r="H7458">
            <v>23.1861</v>
          </cell>
          <cell r="I7458">
            <v>51.382526625311101</v>
          </cell>
        </row>
        <row r="7459">
          <cell r="C7459">
            <v>7455</v>
          </cell>
          <cell r="G7459">
            <v>865.80506622999997</v>
          </cell>
          <cell r="H7459">
            <v>23.1861</v>
          </cell>
          <cell r="I7459">
            <v>51.382526625311101</v>
          </cell>
        </row>
        <row r="7460">
          <cell r="C7460">
            <v>7456</v>
          </cell>
          <cell r="G7460">
            <v>865.57446779899999</v>
          </cell>
          <cell r="H7460">
            <v>23.1861</v>
          </cell>
          <cell r="I7460">
            <v>51.382526625311101</v>
          </cell>
        </row>
        <row r="7461">
          <cell r="C7461">
            <v>7457</v>
          </cell>
          <cell r="G7461">
            <v>865.54164896499992</v>
          </cell>
          <cell r="H7461">
            <v>23.1861</v>
          </cell>
          <cell r="I7461">
            <v>51.382526625311101</v>
          </cell>
        </row>
        <row r="7462">
          <cell r="C7462">
            <v>7458</v>
          </cell>
          <cell r="G7462">
            <v>865.53511206400003</v>
          </cell>
          <cell r="H7462">
            <v>23.1861</v>
          </cell>
          <cell r="I7462">
            <v>51.382526625311101</v>
          </cell>
        </row>
        <row r="7463">
          <cell r="C7463">
            <v>7459</v>
          </cell>
          <cell r="G7463">
            <v>865.44276295899999</v>
          </cell>
          <cell r="H7463">
            <v>23.1861</v>
          </cell>
          <cell r="I7463">
            <v>51.382526625311101</v>
          </cell>
        </row>
        <row r="7464">
          <cell r="C7464">
            <v>7460</v>
          </cell>
          <cell r="G7464">
            <v>865.38876543799995</v>
          </cell>
          <cell r="H7464">
            <v>23.183499999999999</v>
          </cell>
          <cell r="I7464">
            <v>51.382526625311101</v>
          </cell>
        </row>
        <row r="7465">
          <cell r="C7465">
            <v>7461</v>
          </cell>
          <cell r="G7465">
            <v>865.30705722599998</v>
          </cell>
          <cell r="H7465">
            <v>23.139399999999998</v>
          </cell>
          <cell r="I7465">
            <v>51.382526625311101</v>
          </cell>
        </row>
        <row r="7466">
          <cell r="C7466">
            <v>7462</v>
          </cell>
          <cell r="G7466">
            <v>865.30495597600009</v>
          </cell>
          <cell r="H7466">
            <v>23.139399999999998</v>
          </cell>
          <cell r="I7466">
            <v>51.382526625311101</v>
          </cell>
        </row>
        <row r="7467">
          <cell r="C7467">
            <v>7463</v>
          </cell>
          <cell r="G7467">
            <v>865.22562777200005</v>
          </cell>
          <cell r="H7467">
            <v>23.1296</v>
          </cell>
          <cell r="I7467">
            <v>51.382526625311101</v>
          </cell>
        </row>
        <row r="7468">
          <cell r="C7468">
            <v>7464</v>
          </cell>
          <cell r="G7468">
            <v>865.21601197300004</v>
          </cell>
          <cell r="H7468">
            <v>23.1296</v>
          </cell>
          <cell r="I7468">
            <v>51.382526625311101</v>
          </cell>
        </row>
        <row r="7469">
          <cell r="C7469">
            <v>7465</v>
          </cell>
          <cell r="G7469">
            <v>865.03422956200006</v>
          </cell>
          <cell r="H7469">
            <v>23.050999999999998</v>
          </cell>
          <cell r="I7469">
            <v>51.382526625311101</v>
          </cell>
        </row>
        <row r="7470">
          <cell r="C7470">
            <v>7466</v>
          </cell>
          <cell r="G7470">
            <v>865.01735038800007</v>
          </cell>
          <cell r="H7470">
            <v>23.050999999999998</v>
          </cell>
          <cell r="I7470">
            <v>51.382526625311101</v>
          </cell>
        </row>
        <row r="7471">
          <cell r="C7471">
            <v>7467</v>
          </cell>
          <cell r="G7471">
            <v>864.95219067799997</v>
          </cell>
          <cell r="H7471">
            <v>23.049900000000001</v>
          </cell>
          <cell r="I7471">
            <v>51.382526625311101</v>
          </cell>
        </row>
        <row r="7472">
          <cell r="C7472">
            <v>7468</v>
          </cell>
          <cell r="G7472">
            <v>864.94661712099992</v>
          </cell>
          <cell r="H7472">
            <v>23.049900000000001</v>
          </cell>
          <cell r="I7472">
            <v>51.382526625311101</v>
          </cell>
        </row>
        <row r="7473">
          <cell r="C7473">
            <v>7469</v>
          </cell>
          <cell r="G7473">
            <v>864.94023388400001</v>
          </cell>
          <cell r="H7473">
            <v>23.049900000000001</v>
          </cell>
          <cell r="I7473">
            <v>51.382526625311101</v>
          </cell>
        </row>
        <row r="7474">
          <cell r="C7474">
            <v>7470</v>
          </cell>
          <cell r="G7474">
            <v>864.86712924999995</v>
          </cell>
          <cell r="H7474">
            <v>23.049900000000001</v>
          </cell>
          <cell r="I7474">
            <v>51.382526625311101</v>
          </cell>
        </row>
        <row r="7475">
          <cell r="C7475">
            <v>7471</v>
          </cell>
          <cell r="G7475">
            <v>864.812009773</v>
          </cell>
          <cell r="H7475">
            <v>23.049900000000001</v>
          </cell>
          <cell r="I7475">
            <v>51.382526625311101</v>
          </cell>
        </row>
        <row r="7476">
          <cell r="C7476">
            <v>7472</v>
          </cell>
          <cell r="G7476">
            <v>864.81162369599997</v>
          </cell>
          <cell r="H7476">
            <v>23.049900000000001</v>
          </cell>
          <cell r="I7476">
            <v>51.382526625311101</v>
          </cell>
        </row>
        <row r="7477">
          <cell r="C7477">
            <v>7473</v>
          </cell>
          <cell r="G7477">
            <v>864.79132381900001</v>
          </cell>
          <cell r="H7477">
            <v>22.9922</v>
          </cell>
          <cell r="I7477">
            <v>51.382526625311101</v>
          </cell>
        </row>
        <row r="7478">
          <cell r="C7478">
            <v>7474</v>
          </cell>
          <cell r="G7478">
            <v>864.75181279899994</v>
          </cell>
          <cell r="H7478">
            <v>22.854299999999999</v>
          </cell>
          <cell r="I7478">
            <v>51.382526625311101</v>
          </cell>
        </row>
        <row r="7479">
          <cell r="C7479">
            <v>7475</v>
          </cell>
          <cell r="G7479">
            <v>864.72726515099998</v>
          </cell>
          <cell r="H7479">
            <v>22.854299999999999</v>
          </cell>
          <cell r="I7479">
            <v>51.382526625311101</v>
          </cell>
        </row>
        <row r="7480">
          <cell r="C7480">
            <v>7476</v>
          </cell>
          <cell r="G7480">
            <v>864.67855041600001</v>
          </cell>
          <cell r="H7480">
            <v>22.854299999999999</v>
          </cell>
          <cell r="I7480">
            <v>51.382526625311101</v>
          </cell>
        </row>
        <row r="7481">
          <cell r="C7481">
            <v>7477</v>
          </cell>
          <cell r="G7481">
            <v>864.67399250000005</v>
          </cell>
          <cell r="H7481">
            <v>22.854299999999999</v>
          </cell>
          <cell r="I7481">
            <v>51.382526625311101</v>
          </cell>
        </row>
        <row r="7482">
          <cell r="C7482">
            <v>7478</v>
          </cell>
          <cell r="G7482">
            <v>864.55066005099991</v>
          </cell>
          <cell r="H7482">
            <v>22.854299999999999</v>
          </cell>
          <cell r="I7482">
            <v>51.382526625311101</v>
          </cell>
        </row>
        <row r="7483">
          <cell r="C7483">
            <v>7479</v>
          </cell>
          <cell r="G7483">
            <v>864.50506617100007</v>
          </cell>
          <cell r="H7483">
            <v>22.8218</v>
          </cell>
          <cell r="I7483">
            <v>51.382526625311101</v>
          </cell>
        </row>
        <row r="7484">
          <cell r="C7484">
            <v>7480</v>
          </cell>
          <cell r="G7484">
            <v>864.48393681999994</v>
          </cell>
          <cell r="H7484">
            <v>22.814399999999999</v>
          </cell>
          <cell r="I7484">
            <v>51.382526625311101</v>
          </cell>
        </row>
        <row r="7485">
          <cell r="C7485">
            <v>7481</v>
          </cell>
          <cell r="G7485">
            <v>864.47404713599997</v>
          </cell>
          <cell r="H7485">
            <v>22.814399999999999</v>
          </cell>
          <cell r="I7485">
            <v>51.382526625311101</v>
          </cell>
        </row>
        <row r="7486">
          <cell r="C7486">
            <v>7482</v>
          </cell>
          <cell r="G7486">
            <v>864.09056389199998</v>
          </cell>
          <cell r="H7486">
            <v>22.8141</v>
          </cell>
          <cell r="I7486">
            <v>51.382526625311101</v>
          </cell>
        </row>
        <row r="7487">
          <cell r="C7487">
            <v>7483</v>
          </cell>
          <cell r="G7487">
            <v>864.04334020199997</v>
          </cell>
          <cell r="H7487">
            <v>22.8141</v>
          </cell>
          <cell r="I7487">
            <v>51.382526625311101</v>
          </cell>
        </row>
        <row r="7488">
          <cell r="C7488">
            <v>7484</v>
          </cell>
          <cell r="G7488">
            <v>864.00497038200001</v>
          </cell>
          <cell r="H7488">
            <v>22.8141</v>
          </cell>
          <cell r="I7488">
            <v>51.382526625311101</v>
          </cell>
        </row>
        <row r="7489">
          <cell r="C7489">
            <v>7485</v>
          </cell>
          <cell r="G7489">
            <v>863.98379577399999</v>
          </cell>
          <cell r="H7489">
            <v>22.8141</v>
          </cell>
          <cell r="I7489">
            <v>51.382526625311101</v>
          </cell>
        </row>
        <row r="7490">
          <cell r="C7490">
            <v>7486</v>
          </cell>
          <cell r="G7490">
            <v>863.95356461599999</v>
          </cell>
          <cell r="H7490">
            <v>22.8141</v>
          </cell>
          <cell r="I7490">
            <v>51.382526625311101</v>
          </cell>
        </row>
        <row r="7491">
          <cell r="C7491">
            <v>7487</v>
          </cell>
          <cell r="G7491">
            <v>863.84457058399994</v>
          </cell>
          <cell r="H7491">
            <v>22.8141</v>
          </cell>
          <cell r="I7491">
            <v>51.382526625311101</v>
          </cell>
        </row>
        <row r="7492">
          <cell r="C7492">
            <v>7488</v>
          </cell>
          <cell r="G7492">
            <v>863.83541448299991</v>
          </cell>
          <cell r="H7492">
            <v>22.8141</v>
          </cell>
          <cell r="I7492">
            <v>51.382526625311101</v>
          </cell>
        </row>
        <row r="7493">
          <cell r="C7493">
            <v>7489</v>
          </cell>
          <cell r="G7493">
            <v>863.81960356599996</v>
          </cell>
          <cell r="H7493">
            <v>22.786838790000001</v>
          </cell>
          <cell r="I7493">
            <v>51.382526625311101</v>
          </cell>
        </row>
        <row r="7494">
          <cell r="C7494">
            <v>7490</v>
          </cell>
          <cell r="G7494">
            <v>863.75874235599997</v>
          </cell>
          <cell r="H7494">
            <v>22.786838790000001</v>
          </cell>
          <cell r="I7494">
            <v>51.382526625311101</v>
          </cell>
        </row>
        <row r="7495">
          <cell r="C7495">
            <v>7491</v>
          </cell>
          <cell r="G7495">
            <v>863.68437909700003</v>
          </cell>
          <cell r="H7495">
            <v>22.786838790000001</v>
          </cell>
          <cell r="I7495">
            <v>51.382526625311101</v>
          </cell>
        </row>
        <row r="7496">
          <cell r="C7496">
            <v>7492</v>
          </cell>
          <cell r="G7496">
            <v>863.66417442099998</v>
          </cell>
          <cell r="H7496">
            <v>22.768899999999999</v>
          </cell>
          <cell r="I7496">
            <v>51.382526625311101</v>
          </cell>
        </row>
        <row r="7497">
          <cell r="C7497">
            <v>7493</v>
          </cell>
          <cell r="G7497">
            <v>863.61848307299999</v>
          </cell>
          <cell r="H7497">
            <v>22.768899999999999</v>
          </cell>
          <cell r="I7497">
            <v>51.382526625311101</v>
          </cell>
        </row>
        <row r="7498">
          <cell r="C7498">
            <v>7494</v>
          </cell>
          <cell r="G7498">
            <v>863.52817881099998</v>
          </cell>
          <cell r="H7498">
            <v>22.768899999999999</v>
          </cell>
          <cell r="I7498">
            <v>51.382526625311101</v>
          </cell>
        </row>
        <row r="7499">
          <cell r="C7499">
            <v>7495</v>
          </cell>
          <cell r="G7499">
            <v>863.48188602900007</v>
          </cell>
          <cell r="H7499">
            <v>22.7685</v>
          </cell>
          <cell r="I7499">
            <v>51.382526625311101</v>
          </cell>
        </row>
        <row r="7500">
          <cell r="C7500">
            <v>7496</v>
          </cell>
          <cell r="G7500">
            <v>863.44821096700002</v>
          </cell>
          <cell r="H7500">
            <v>22.766200000000001</v>
          </cell>
          <cell r="I7500">
            <v>51.382526625311101</v>
          </cell>
        </row>
        <row r="7501">
          <cell r="C7501">
            <v>7497</v>
          </cell>
          <cell r="G7501">
            <v>863.29174818000001</v>
          </cell>
          <cell r="H7501">
            <v>22.766200000000001</v>
          </cell>
          <cell r="I7501">
            <v>51.382526625311101</v>
          </cell>
        </row>
        <row r="7502">
          <cell r="C7502">
            <v>7498</v>
          </cell>
          <cell r="G7502">
            <v>863.24161445600009</v>
          </cell>
          <cell r="H7502">
            <v>22.766200000000001</v>
          </cell>
          <cell r="I7502">
            <v>51.382526625311101</v>
          </cell>
        </row>
        <row r="7503">
          <cell r="C7503">
            <v>7499</v>
          </cell>
          <cell r="G7503">
            <v>863.24087533499994</v>
          </cell>
          <cell r="H7503">
            <v>22.766200000000001</v>
          </cell>
          <cell r="I7503">
            <v>51.382526625311101</v>
          </cell>
        </row>
        <row r="7504">
          <cell r="C7504">
            <v>7500</v>
          </cell>
          <cell r="G7504">
            <v>863.19385931099998</v>
          </cell>
          <cell r="H7504">
            <v>22.766200000000001</v>
          </cell>
          <cell r="I7504">
            <v>51.382526625311101</v>
          </cell>
        </row>
        <row r="7505">
          <cell r="C7505">
            <v>7501</v>
          </cell>
          <cell r="G7505">
            <v>863.173874877</v>
          </cell>
          <cell r="H7505">
            <v>22.766200000000001</v>
          </cell>
          <cell r="I7505">
            <v>51.382526625311101</v>
          </cell>
        </row>
        <row r="7506">
          <cell r="C7506">
            <v>7502</v>
          </cell>
          <cell r="G7506">
            <v>863.16182672999992</v>
          </cell>
          <cell r="H7506">
            <v>22.7516</v>
          </cell>
          <cell r="I7506">
            <v>51.382526625311101</v>
          </cell>
        </row>
        <row r="7507">
          <cell r="C7507">
            <v>7503</v>
          </cell>
          <cell r="G7507">
            <v>863.16147517600007</v>
          </cell>
          <cell r="H7507">
            <v>22.7516</v>
          </cell>
          <cell r="I7507">
            <v>51.382526625311101</v>
          </cell>
        </row>
        <row r="7508">
          <cell r="C7508">
            <v>7504</v>
          </cell>
          <cell r="G7508">
            <v>863.14764487900004</v>
          </cell>
          <cell r="H7508">
            <v>22.743400000000001</v>
          </cell>
          <cell r="I7508">
            <v>51.382526625311101</v>
          </cell>
        </row>
        <row r="7509">
          <cell r="C7509">
            <v>7505</v>
          </cell>
          <cell r="G7509">
            <v>863.04842728400001</v>
          </cell>
          <cell r="H7509">
            <v>22.732199999999999</v>
          </cell>
          <cell r="I7509">
            <v>51.382526625311101</v>
          </cell>
        </row>
        <row r="7510">
          <cell r="C7510">
            <v>7506</v>
          </cell>
          <cell r="G7510">
            <v>862.89708484499999</v>
          </cell>
          <cell r="H7510">
            <v>22.732199999999999</v>
          </cell>
          <cell r="I7510">
            <v>51.382526625311101</v>
          </cell>
        </row>
        <row r="7511">
          <cell r="C7511">
            <v>7507</v>
          </cell>
          <cell r="G7511">
            <v>862.86333847100002</v>
          </cell>
          <cell r="H7511">
            <v>22.731200000000001</v>
          </cell>
          <cell r="I7511">
            <v>51.382526625311101</v>
          </cell>
        </row>
        <row r="7512">
          <cell r="C7512">
            <v>7508</v>
          </cell>
          <cell r="G7512">
            <v>862.85804423799993</v>
          </cell>
          <cell r="H7512">
            <v>22.728300000000001</v>
          </cell>
          <cell r="I7512">
            <v>51.382526625311101</v>
          </cell>
        </row>
        <row r="7513">
          <cell r="C7513">
            <v>7509</v>
          </cell>
          <cell r="G7513">
            <v>862.80415881199997</v>
          </cell>
          <cell r="H7513">
            <v>22.728300000000001</v>
          </cell>
          <cell r="I7513">
            <v>51.382526625311101</v>
          </cell>
        </row>
        <row r="7514">
          <cell r="C7514">
            <v>7510</v>
          </cell>
          <cell r="G7514">
            <v>862.75806774900002</v>
          </cell>
          <cell r="H7514">
            <v>22.728300000000001</v>
          </cell>
          <cell r="I7514">
            <v>51.382526625311101</v>
          </cell>
        </row>
        <row r="7515">
          <cell r="C7515">
            <v>7511</v>
          </cell>
          <cell r="G7515">
            <v>862.73971835500004</v>
          </cell>
          <cell r="H7515">
            <v>22.728300000000001</v>
          </cell>
          <cell r="I7515">
            <v>51.382526625311101</v>
          </cell>
        </row>
        <row r="7516">
          <cell r="C7516">
            <v>7512</v>
          </cell>
          <cell r="G7516">
            <v>862.66898509600003</v>
          </cell>
          <cell r="H7516">
            <v>22.728300000000001</v>
          </cell>
          <cell r="I7516">
            <v>51.382526625311101</v>
          </cell>
        </row>
        <row r="7517">
          <cell r="C7517">
            <v>7513</v>
          </cell>
          <cell r="G7517">
            <v>862.5406379100001</v>
          </cell>
          <cell r="H7517">
            <v>22.728300000000001</v>
          </cell>
          <cell r="I7517">
            <v>51.382526625311101</v>
          </cell>
        </row>
        <row r="7518">
          <cell r="C7518">
            <v>7514</v>
          </cell>
          <cell r="G7518">
            <v>862.48415761000001</v>
          </cell>
          <cell r="H7518">
            <v>22.728300000000001</v>
          </cell>
          <cell r="I7518">
            <v>51.382526625311101</v>
          </cell>
        </row>
        <row r="7519">
          <cell r="C7519">
            <v>7515</v>
          </cell>
          <cell r="G7519">
            <v>862.47588920199996</v>
          </cell>
          <cell r="H7519">
            <v>22.715499999999999</v>
          </cell>
          <cell r="I7519">
            <v>51.382526625311101</v>
          </cell>
        </row>
        <row r="7520">
          <cell r="C7520">
            <v>7516</v>
          </cell>
          <cell r="G7520">
            <v>862.35669085500001</v>
          </cell>
          <cell r="H7520">
            <v>22.715499999999999</v>
          </cell>
          <cell r="I7520">
            <v>51.382526625311101</v>
          </cell>
        </row>
        <row r="7521">
          <cell r="C7521">
            <v>7517</v>
          </cell>
          <cell r="G7521">
            <v>862.31137418599997</v>
          </cell>
          <cell r="H7521">
            <v>22.715499999999999</v>
          </cell>
          <cell r="I7521">
            <v>51.382526625311101</v>
          </cell>
        </row>
        <row r="7522">
          <cell r="C7522">
            <v>7518</v>
          </cell>
          <cell r="G7522">
            <v>862.15056798499995</v>
          </cell>
          <cell r="H7522">
            <v>22.715499999999999</v>
          </cell>
          <cell r="I7522">
            <v>51.382526625311101</v>
          </cell>
        </row>
        <row r="7523">
          <cell r="C7523">
            <v>7519</v>
          </cell>
          <cell r="G7523">
            <v>862.012837838</v>
          </cell>
          <cell r="H7523">
            <v>22.715499999999999</v>
          </cell>
          <cell r="I7523">
            <v>51.382526625311101</v>
          </cell>
        </row>
        <row r="7524">
          <cell r="C7524">
            <v>7520</v>
          </cell>
          <cell r="G7524">
            <v>862.01003767700001</v>
          </cell>
          <cell r="H7524">
            <v>22.715499999999999</v>
          </cell>
          <cell r="I7524">
            <v>51.382526625311101</v>
          </cell>
        </row>
        <row r="7525">
          <cell r="C7525">
            <v>7521</v>
          </cell>
          <cell r="G7525">
            <v>862.00830305299996</v>
          </cell>
          <cell r="H7525">
            <v>22.715499999999999</v>
          </cell>
          <cell r="I7525">
            <v>51.382526625311101</v>
          </cell>
        </row>
        <row r="7526">
          <cell r="C7526">
            <v>7522</v>
          </cell>
          <cell r="G7526">
            <v>861.93311660099994</v>
          </cell>
          <cell r="H7526">
            <v>22.715499999999999</v>
          </cell>
          <cell r="I7526">
            <v>51.382526625311101</v>
          </cell>
        </row>
        <row r="7527">
          <cell r="C7527">
            <v>7523</v>
          </cell>
          <cell r="G7527">
            <v>861.90719736700009</v>
          </cell>
          <cell r="H7527">
            <v>22.680599999999998</v>
          </cell>
          <cell r="I7527">
            <v>51.382526625311101</v>
          </cell>
        </row>
        <row r="7528">
          <cell r="C7528">
            <v>7524</v>
          </cell>
          <cell r="G7528">
            <v>861.80616515500003</v>
          </cell>
          <cell r="H7528">
            <v>22.680599999999998</v>
          </cell>
          <cell r="I7528">
            <v>51.382526625311101</v>
          </cell>
        </row>
        <row r="7529">
          <cell r="C7529">
            <v>7525</v>
          </cell>
          <cell r="G7529">
            <v>861.75202732800005</v>
          </cell>
          <cell r="H7529">
            <v>22.680599999999998</v>
          </cell>
          <cell r="I7529">
            <v>51.382526625311101</v>
          </cell>
        </row>
        <row r="7530">
          <cell r="C7530">
            <v>7526</v>
          </cell>
          <cell r="G7530">
            <v>861.72262521800008</v>
          </cell>
          <cell r="H7530">
            <v>22.680599999999998</v>
          </cell>
          <cell r="I7530">
            <v>51.382526625311101</v>
          </cell>
        </row>
        <row r="7531">
          <cell r="C7531">
            <v>7527</v>
          </cell>
          <cell r="G7531">
            <v>861.63308137699994</v>
          </cell>
          <cell r="H7531">
            <v>22.670300000000001</v>
          </cell>
          <cell r="I7531">
            <v>51.382526625311101</v>
          </cell>
        </row>
        <row r="7532">
          <cell r="C7532">
            <v>7528</v>
          </cell>
          <cell r="G7532">
            <v>861.532825624</v>
          </cell>
          <cell r="H7532">
            <v>22.659800000000001</v>
          </cell>
          <cell r="I7532">
            <v>51.382526625311101</v>
          </cell>
        </row>
        <row r="7533">
          <cell r="C7533">
            <v>7529</v>
          </cell>
          <cell r="G7533">
            <v>861.50701316800007</v>
          </cell>
          <cell r="H7533">
            <v>22.654599999999999</v>
          </cell>
          <cell r="I7533">
            <v>51.382526625311101</v>
          </cell>
        </row>
        <row r="7534">
          <cell r="C7534">
            <v>7530</v>
          </cell>
          <cell r="G7534">
            <v>861.48347819900005</v>
          </cell>
          <cell r="H7534">
            <v>22.654599999999999</v>
          </cell>
          <cell r="I7534">
            <v>51.382526625311101</v>
          </cell>
        </row>
        <row r="7535">
          <cell r="C7535">
            <v>7531</v>
          </cell>
          <cell r="G7535">
            <v>861.47067504500001</v>
          </cell>
          <cell r="H7535">
            <v>22.654599999999999</v>
          </cell>
          <cell r="I7535">
            <v>51.382526625311101</v>
          </cell>
        </row>
        <row r="7536">
          <cell r="C7536">
            <v>7532</v>
          </cell>
          <cell r="G7536">
            <v>861.30222059699997</v>
          </cell>
          <cell r="H7536">
            <v>22.626999999999999</v>
          </cell>
          <cell r="I7536">
            <v>51.382526625311101</v>
          </cell>
        </row>
        <row r="7537">
          <cell r="C7537">
            <v>7533</v>
          </cell>
          <cell r="G7537">
            <v>861.247052897</v>
          </cell>
          <cell r="H7537">
            <v>22.626999999999999</v>
          </cell>
          <cell r="I7537">
            <v>51.382526625311101</v>
          </cell>
        </row>
        <row r="7538">
          <cell r="C7538">
            <v>7534</v>
          </cell>
          <cell r="G7538">
            <v>861.11124681900003</v>
          </cell>
          <cell r="H7538">
            <v>22.517199999999999</v>
          </cell>
          <cell r="I7538">
            <v>51.382526625311101</v>
          </cell>
        </row>
        <row r="7539">
          <cell r="C7539">
            <v>7535</v>
          </cell>
          <cell r="G7539">
            <v>861.09242729200002</v>
          </cell>
          <cell r="H7539">
            <v>22.50177656</v>
          </cell>
          <cell r="I7539">
            <v>51.382526625311101</v>
          </cell>
        </row>
        <row r="7540">
          <cell r="C7540">
            <v>7536</v>
          </cell>
          <cell r="G7540">
            <v>861.04088766500001</v>
          </cell>
          <cell r="H7540">
            <v>21.3125</v>
          </cell>
          <cell r="I7540">
            <v>51.382526625311101</v>
          </cell>
        </row>
        <row r="7541">
          <cell r="C7541">
            <v>7537</v>
          </cell>
          <cell r="G7541">
            <v>860.92280460100005</v>
          </cell>
          <cell r="H7541">
            <v>20.665900000000001</v>
          </cell>
          <cell r="I7541">
            <v>51.382526625311101</v>
          </cell>
        </row>
        <row r="7542">
          <cell r="C7542">
            <v>7538</v>
          </cell>
          <cell r="G7542">
            <v>860.88701048600001</v>
          </cell>
          <cell r="H7542">
            <v>20.665900000000001</v>
          </cell>
          <cell r="I7542">
            <v>51.382526625311101</v>
          </cell>
        </row>
        <row r="7543">
          <cell r="C7543">
            <v>7539</v>
          </cell>
          <cell r="G7543">
            <v>860.87296688200001</v>
          </cell>
          <cell r="H7543">
            <v>20.659600000000001</v>
          </cell>
          <cell r="I7543">
            <v>51.382526625311101</v>
          </cell>
        </row>
        <row r="7544">
          <cell r="C7544">
            <v>7540</v>
          </cell>
          <cell r="G7544">
            <v>860.71214359199996</v>
          </cell>
          <cell r="H7544">
            <v>20.599499999999999</v>
          </cell>
          <cell r="I7544">
            <v>51.382526625311101</v>
          </cell>
        </row>
        <row r="7545">
          <cell r="C7545">
            <v>7541</v>
          </cell>
          <cell r="G7545">
            <v>860.68231200300011</v>
          </cell>
          <cell r="H7545">
            <v>20.538799999999998</v>
          </cell>
          <cell r="I7545">
            <v>51.382526625311101</v>
          </cell>
        </row>
        <row r="7546">
          <cell r="C7546">
            <v>7542</v>
          </cell>
          <cell r="G7546">
            <v>860.61198344499996</v>
          </cell>
          <cell r="H7546">
            <v>20.476800000000001</v>
          </cell>
          <cell r="I7546">
            <v>51.382526625311101</v>
          </cell>
        </row>
        <row r="7547">
          <cell r="C7547">
            <v>7543</v>
          </cell>
          <cell r="G7547">
            <v>860.60759004399995</v>
          </cell>
          <cell r="H7547">
            <v>20.476800000000001</v>
          </cell>
          <cell r="I7547">
            <v>51.382526625311101</v>
          </cell>
        </row>
        <row r="7548">
          <cell r="C7548">
            <v>7544</v>
          </cell>
          <cell r="G7548">
            <v>860.59911514300006</v>
          </cell>
          <cell r="H7548">
            <v>20.476800000000001</v>
          </cell>
          <cell r="I7548">
            <v>51.382526625311101</v>
          </cell>
        </row>
        <row r="7549">
          <cell r="C7549">
            <v>7545</v>
          </cell>
          <cell r="G7549">
            <v>860.5842627720001</v>
          </cell>
          <cell r="H7549">
            <v>20.476800000000001</v>
          </cell>
          <cell r="I7549">
            <v>51.382526625311101</v>
          </cell>
        </row>
        <row r="7550">
          <cell r="C7550">
            <v>7546</v>
          </cell>
          <cell r="G7550">
            <v>860.49206265400005</v>
          </cell>
          <cell r="H7550">
            <v>20.476800000000001</v>
          </cell>
          <cell r="I7550">
            <v>51.382526625311101</v>
          </cell>
        </row>
        <row r="7551">
          <cell r="C7551">
            <v>7547</v>
          </cell>
          <cell r="G7551">
            <v>860.47074523100002</v>
          </cell>
          <cell r="H7551">
            <v>20.476800000000001</v>
          </cell>
          <cell r="I7551">
            <v>51.382526625311101</v>
          </cell>
        </row>
        <row r="7552">
          <cell r="C7552">
            <v>7548</v>
          </cell>
          <cell r="G7552">
            <v>860.44342869100001</v>
          </cell>
          <cell r="H7552">
            <v>20.476800000000001</v>
          </cell>
          <cell r="I7552">
            <v>51.382526625311101</v>
          </cell>
        </row>
        <row r="7553">
          <cell r="C7553">
            <v>7549</v>
          </cell>
          <cell r="G7553">
            <v>860.34058494400006</v>
          </cell>
          <cell r="H7553">
            <v>20.476800000000001</v>
          </cell>
          <cell r="I7553">
            <v>51.382526625311101</v>
          </cell>
        </row>
        <row r="7554">
          <cell r="C7554">
            <v>7550</v>
          </cell>
          <cell r="G7554">
            <v>860.33321235199992</v>
          </cell>
          <cell r="H7554">
            <v>20.476800000000001</v>
          </cell>
          <cell r="I7554">
            <v>51.382526625311101</v>
          </cell>
        </row>
        <row r="7555">
          <cell r="C7555">
            <v>7551</v>
          </cell>
          <cell r="G7555">
            <v>860.33063791000006</v>
          </cell>
          <cell r="H7555">
            <v>20.3673</v>
          </cell>
          <cell r="I7555">
            <v>51.382526625311101</v>
          </cell>
        </row>
        <row r="7556">
          <cell r="C7556">
            <v>7552</v>
          </cell>
          <cell r="G7556">
            <v>860.32789277000006</v>
          </cell>
          <cell r="H7556">
            <v>20.359100000000002</v>
          </cell>
          <cell r="I7556">
            <v>51.382526625311101</v>
          </cell>
        </row>
        <row r="7557">
          <cell r="C7557">
            <v>7553</v>
          </cell>
          <cell r="G7557">
            <v>860.28349619100004</v>
          </cell>
          <cell r="H7557">
            <v>20.3276</v>
          </cell>
          <cell r="I7557">
            <v>51.382526625311101</v>
          </cell>
        </row>
        <row r="7558">
          <cell r="C7558">
            <v>7554</v>
          </cell>
          <cell r="G7558">
            <v>860.23309269499998</v>
          </cell>
          <cell r="H7558">
            <v>20.3276</v>
          </cell>
          <cell r="I7558">
            <v>51.382526625311101</v>
          </cell>
        </row>
        <row r="7559">
          <cell r="C7559">
            <v>7555</v>
          </cell>
          <cell r="G7559">
            <v>860.12954217000004</v>
          </cell>
          <cell r="H7559">
            <v>20.3276</v>
          </cell>
          <cell r="I7559">
            <v>51.382526625311101</v>
          </cell>
        </row>
        <row r="7560">
          <cell r="C7560">
            <v>7556</v>
          </cell>
          <cell r="G7560">
            <v>860.11203986500004</v>
          </cell>
          <cell r="H7560">
            <v>20.3276</v>
          </cell>
          <cell r="I7560">
            <v>51.382526625311101</v>
          </cell>
        </row>
        <row r="7561">
          <cell r="C7561">
            <v>7557</v>
          </cell>
          <cell r="G7561">
            <v>860.06399332899991</v>
          </cell>
          <cell r="H7561">
            <v>20.3276</v>
          </cell>
          <cell r="I7561">
            <v>51.382526625311101</v>
          </cell>
        </row>
        <row r="7562">
          <cell r="C7562">
            <v>7558</v>
          </cell>
          <cell r="G7562">
            <v>860.01298299899997</v>
          </cell>
          <cell r="H7562">
            <v>20.303100000000001</v>
          </cell>
          <cell r="I7562">
            <v>51.382526625311101</v>
          </cell>
        </row>
        <row r="7563">
          <cell r="C7563">
            <v>7559</v>
          </cell>
          <cell r="G7563">
            <v>859.83561443899998</v>
          </cell>
          <cell r="H7563">
            <v>20.209099999999999</v>
          </cell>
          <cell r="I7563">
            <v>51.382526625311101</v>
          </cell>
        </row>
        <row r="7564">
          <cell r="C7564">
            <v>7560</v>
          </cell>
          <cell r="G7564">
            <v>859.80642252600001</v>
          </cell>
          <cell r="H7564">
            <v>20.111599999999999</v>
          </cell>
          <cell r="I7564">
            <v>51.382526625311101</v>
          </cell>
        </row>
        <row r="7565">
          <cell r="C7565">
            <v>7561</v>
          </cell>
          <cell r="G7565">
            <v>859.79143631099998</v>
          </cell>
          <cell r="H7565">
            <v>20.1023</v>
          </cell>
          <cell r="I7565">
            <v>51.382526625311101</v>
          </cell>
        </row>
        <row r="7566">
          <cell r="C7566">
            <v>7562</v>
          </cell>
          <cell r="G7566">
            <v>859.72119111100005</v>
          </cell>
          <cell r="H7566">
            <v>20.1023</v>
          </cell>
          <cell r="I7566">
            <v>51.382526625311101</v>
          </cell>
        </row>
        <row r="7567">
          <cell r="C7567">
            <v>7563</v>
          </cell>
          <cell r="G7567">
            <v>859.71947385999999</v>
          </cell>
          <cell r="H7567">
            <v>20.1023</v>
          </cell>
          <cell r="I7567">
            <v>51.382526625311101</v>
          </cell>
        </row>
        <row r="7568">
          <cell r="C7568">
            <v>7564</v>
          </cell>
          <cell r="G7568">
            <v>859.68165826199993</v>
          </cell>
          <cell r="H7568">
            <v>20.100000000000001</v>
          </cell>
          <cell r="I7568">
            <v>51.382526625311101</v>
          </cell>
        </row>
        <row r="7569">
          <cell r="C7569">
            <v>7565</v>
          </cell>
          <cell r="G7569">
            <v>859.67302519700002</v>
          </cell>
          <cell r="H7569">
            <v>20.092400000000001</v>
          </cell>
          <cell r="I7569">
            <v>51.382526625311101</v>
          </cell>
        </row>
        <row r="7570">
          <cell r="C7570">
            <v>7566</v>
          </cell>
          <cell r="G7570">
            <v>859.65525008999998</v>
          </cell>
          <cell r="H7570">
            <v>20.092400000000001</v>
          </cell>
          <cell r="I7570">
            <v>51.382526625311101</v>
          </cell>
        </row>
        <row r="7571">
          <cell r="C7571">
            <v>7567</v>
          </cell>
          <cell r="G7571">
            <v>859.63790358999995</v>
          </cell>
          <cell r="H7571">
            <v>20.0625</v>
          </cell>
          <cell r="I7571">
            <v>51.382526625311101</v>
          </cell>
        </row>
        <row r="7572">
          <cell r="C7572">
            <v>7568</v>
          </cell>
          <cell r="G7572">
            <v>859.57757569</v>
          </cell>
          <cell r="H7572">
            <v>20.0625</v>
          </cell>
          <cell r="I7572">
            <v>51.382526625311101</v>
          </cell>
        </row>
        <row r="7573">
          <cell r="C7573">
            <v>7569</v>
          </cell>
          <cell r="G7573">
            <v>859.456279612</v>
          </cell>
          <cell r="H7573">
            <v>20.061199999999999</v>
          </cell>
          <cell r="I7573">
            <v>51.382526625311101</v>
          </cell>
        </row>
        <row r="7574">
          <cell r="C7574">
            <v>7570</v>
          </cell>
          <cell r="G7574">
            <v>859.42008117599994</v>
          </cell>
          <cell r="H7574">
            <v>20.058700000000002</v>
          </cell>
          <cell r="I7574">
            <v>51.382526625311101</v>
          </cell>
        </row>
        <row r="7575">
          <cell r="C7575">
            <v>7571</v>
          </cell>
          <cell r="G7575">
            <v>859.38111101300001</v>
          </cell>
          <cell r="H7575">
            <v>20.049900000000001</v>
          </cell>
          <cell r="I7575">
            <v>51.382526625311101</v>
          </cell>
        </row>
        <row r="7576">
          <cell r="C7576">
            <v>7572</v>
          </cell>
          <cell r="G7576">
            <v>859.31145033799999</v>
          </cell>
          <cell r="H7576">
            <v>20.049900000000001</v>
          </cell>
          <cell r="I7576">
            <v>51.382526625311101</v>
          </cell>
        </row>
        <row r="7577">
          <cell r="C7577">
            <v>7573</v>
          </cell>
          <cell r="G7577">
            <v>859.28873314300006</v>
          </cell>
          <cell r="H7577">
            <v>20.049900000000001</v>
          </cell>
          <cell r="I7577">
            <v>51.382526625311101</v>
          </cell>
        </row>
        <row r="7578">
          <cell r="C7578">
            <v>7574</v>
          </cell>
          <cell r="G7578">
            <v>859.20876554099993</v>
          </cell>
          <cell r="H7578">
            <v>20.0258</v>
          </cell>
          <cell r="I7578">
            <v>51.382526625311101</v>
          </cell>
        </row>
        <row r="7579">
          <cell r="C7579">
            <v>7575</v>
          </cell>
          <cell r="G7579">
            <v>859.188117928</v>
          </cell>
          <cell r="H7579">
            <v>20.00928712</v>
          </cell>
          <cell r="I7579">
            <v>51.382526625311101</v>
          </cell>
        </row>
        <row r="7580">
          <cell r="C7580">
            <v>7576</v>
          </cell>
          <cell r="G7580">
            <v>859.06539454799997</v>
          </cell>
          <cell r="H7580">
            <v>20.00928712</v>
          </cell>
          <cell r="I7580">
            <v>51.382526625311101</v>
          </cell>
        </row>
        <row r="7581">
          <cell r="C7581">
            <v>7577</v>
          </cell>
          <cell r="G7581">
            <v>859.04095577300006</v>
          </cell>
          <cell r="H7581">
            <v>20.006546929999999</v>
          </cell>
          <cell r="I7581">
            <v>51.382526625311101</v>
          </cell>
        </row>
        <row r="7582">
          <cell r="C7582">
            <v>7578</v>
          </cell>
          <cell r="G7582">
            <v>858.98772919199996</v>
          </cell>
          <cell r="H7582">
            <v>20.006546929999999</v>
          </cell>
          <cell r="I7582">
            <v>51.382526625311101</v>
          </cell>
        </row>
        <row r="7583">
          <cell r="C7583">
            <v>7579</v>
          </cell>
          <cell r="G7583">
            <v>858.77785657799996</v>
          </cell>
          <cell r="H7583">
            <v>20.006546929999999</v>
          </cell>
          <cell r="I7583">
            <v>51.382526625311101</v>
          </cell>
        </row>
        <row r="7584">
          <cell r="C7584">
            <v>7580</v>
          </cell>
          <cell r="G7584">
            <v>858.64999108199993</v>
          </cell>
          <cell r="H7584">
            <v>19.969899999999999</v>
          </cell>
          <cell r="I7584">
            <v>51.382526625311101</v>
          </cell>
        </row>
        <row r="7585">
          <cell r="C7585">
            <v>7581</v>
          </cell>
          <cell r="G7585">
            <v>858.56655791499998</v>
          </cell>
          <cell r="H7585">
            <v>19.9682</v>
          </cell>
          <cell r="I7585">
            <v>51.382526625311101</v>
          </cell>
        </row>
        <row r="7586">
          <cell r="C7586">
            <v>7582</v>
          </cell>
          <cell r="G7586">
            <v>858.53695614899993</v>
          </cell>
          <cell r="H7586">
            <v>19.961309409999998</v>
          </cell>
          <cell r="I7586">
            <v>51.382526625311101</v>
          </cell>
        </row>
        <row r="7587">
          <cell r="C7587">
            <v>7583</v>
          </cell>
          <cell r="G7587">
            <v>858.52464239400001</v>
          </cell>
          <cell r="H7587">
            <v>19.883443280000002</v>
          </cell>
          <cell r="I7587">
            <v>51.382526625311101</v>
          </cell>
        </row>
        <row r="7588">
          <cell r="C7588">
            <v>7584</v>
          </cell>
          <cell r="G7588">
            <v>858.48129892700001</v>
          </cell>
          <cell r="H7588">
            <v>19.883443280000002</v>
          </cell>
          <cell r="I7588">
            <v>51.382526625311101</v>
          </cell>
        </row>
        <row r="7589">
          <cell r="C7589">
            <v>7585</v>
          </cell>
          <cell r="G7589">
            <v>858.41438421100008</v>
          </cell>
          <cell r="H7589">
            <v>19.883443280000002</v>
          </cell>
          <cell r="I7589">
            <v>51.382526625311101</v>
          </cell>
        </row>
        <row r="7590">
          <cell r="C7590">
            <v>7586</v>
          </cell>
          <cell r="G7590">
            <v>858.40602569000009</v>
          </cell>
          <cell r="H7590">
            <v>19.883443280000002</v>
          </cell>
          <cell r="I7590">
            <v>51.382526625311101</v>
          </cell>
        </row>
        <row r="7591">
          <cell r="C7591">
            <v>7587</v>
          </cell>
          <cell r="G7591">
            <v>858.390823963</v>
          </cell>
          <cell r="H7591">
            <v>19.817799999999998</v>
          </cell>
          <cell r="I7591">
            <v>51.382526625311101</v>
          </cell>
        </row>
        <row r="7592">
          <cell r="C7592">
            <v>7588</v>
          </cell>
          <cell r="G7592">
            <v>858.37480788400001</v>
          </cell>
          <cell r="H7592">
            <v>19.581979059999998</v>
          </cell>
          <cell r="I7592">
            <v>51.382526625311101</v>
          </cell>
        </row>
        <row r="7593">
          <cell r="C7593">
            <v>7589</v>
          </cell>
          <cell r="G7593">
            <v>858.33980586099995</v>
          </cell>
          <cell r="H7593">
            <v>19.475000000000001</v>
          </cell>
          <cell r="I7593">
            <v>51.382526625311101</v>
          </cell>
        </row>
        <row r="7594">
          <cell r="C7594">
            <v>7590</v>
          </cell>
          <cell r="G7594">
            <v>858.18271038700004</v>
          </cell>
          <cell r="H7594">
            <v>19.475000000000001</v>
          </cell>
          <cell r="I7594">
            <v>51.382526625311101</v>
          </cell>
        </row>
        <row r="7595">
          <cell r="C7595">
            <v>7591</v>
          </cell>
          <cell r="G7595">
            <v>858.135118519</v>
          </cell>
          <cell r="H7595">
            <v>19.475000000000001</v>
          </cell>
          <cell r="I7595">
            <v>51.382526625311101</v>
          </cell>
        </row>
        <row r="7596">
          <cell r="C7596">
            <v>7592</v>
          </cell>
          <cell r="G7596">
            <v>858.09959791100005</v>
          </cell>
          <cell r="H7596">
            <v>19.468599999999999</v>
          </cell>
          <cell r="I7596">
            <v>51.382526625311101</v>
          </cell>
        </row>
        <row r="7597">
          <cell r="C7597">
            <v>7593</v>
          </cell>
          <cell r="G7597">
            <v>858.08687450599996</v>
          </cell>
          <cell r="H7597">
            <v>19.415600000000001</v>
          </cell>
          <cell r="I7597">
            <v>51.382526625311101</v>
          </cell>
        </row>
        <row r="7598">
          <cell r="C7598">
            <v>7594</v>
          </cell>
          <cell r="G7598">
            <v>858.05084965100002</v>
          </cell>
          <cell r="H7598">
            <v>19.326699999999999</v>
          </cell>
          <cell r="I7598">
            <v>51.382526625311101</v>
          </cell>
        </row>
        <row r="7599">
          <cell r="C7599">
            <v>7595</v>
          </cell>
          <cell r="G7599">
            <v>858.04357065799991</v>
          </cell>
          <cell r="H7599">
            <v>19.326699999999999</v>
          </cell>
          <cell r="I7599">
            <v>51.382526625311101</v>
          </cell>
        </row>
        <row r="7600">
          <cell r="C7600">
            <v>7596</v>
          </cell>
          <cell r="G7600">
            <v>857.91937112699998</v>
          </cell>
          <cell r="H7600">
            <v>19.326699999999999</v>
          </cell>
          <cell r="I7600">
            <v>51.382526625311101</v>
          </cell>
        </row>
        <row r="7601">
          <cell r="C7601">
            <v>7597</v>
          </cell>
          <cell r="G7601">
            <v>857.85223725699996</v>
          </cell>
          <cell r="H7601">
            <v>19.326699999999999</v>
          </cell>
          <cell r="I7601">
            <v>51.382526625311101</v>
          </cell>
        </row>
        <row r="7602">
          <cell r="C7602">
            <v>7598</v>
          </cell>
          <cell r="G7602">
            <v>857.77375738199999</v>
          </cell>
          <cell r="H7602">
            <v>19.326699999999999</v>
          </cell>
          <cell r="I7602">
            <v>51.382526625311101</v>
          </cell>
        </row>
        <row r="7603">
          <cell r="C7603">
            <v>7599</v>
          </cell>
          <cell r="G7603">
            <v>857.65557249299991</v>
          </cell>
          <cell r="H7603">
            <v>19.326699999999999</v>
          </cell>
          <cell r="I7603">
            <v>51.382526625311101</v>
          </cell>
        </row>
        <row r="7604">
          <cell r="C7604">
            <v>7600</v>
          </cell>
          <cell r="G7604">
            <v>857.57558993300006</v>
          </cell>
          <cell r="H7604">
            <v>19.326699999999999</v>
          </cell>
          <cell r="I7604">
            <v>51.382526625311101</v>
          </cell>
        </row>
        <row r="7605">
          <cell r="C7605">
            <v>7601</v>
          </cell>
          <cell r="G7605">
            <v>857.55219177699996</v>
          </cell>
          <cell r="H7605">
            <v>19.326699999999999</v>
          </cell>
          <cell r="I7605">
            <v>51.382526625311101</v>
          </cell>
        </row>
        <row r="7606">
          <cell r="C7606">
            <v>7602</v>
          </cell>
          <cell r="G7606">
            <v>857.51674031499999</v>
          </cell>
          <cell r="H7606">
            <v>19.326699999999999</v>
          </cell>
          <cell r="I7606">
            <v>51.382526625311101</v>
          </cell>
        </row>
        <row r="7607">
          <cell r="C7607">
            <v>7603</v>
          </cell>
          <cell r="G7607">
            <v>857.42481766200001</v>
          </cell>
          <cell r="H7607">
            <v>19.326699999999999</v>
          </cell>
          <cell r="I7607">
            <v>51.382526625311101</v>
          </cell>
        </row>
        <row r="7608">
          <cell r="C7608">
            <v>7604</v>
          </cell>
          <cell r="G7608">
            <v>857.42324799300002</v>
          </cell>
          <cell r="H7608">
            <v>19.169599999999999</v>
          </cell>
          <cell r="I7608">
            <v>51.382526625311101</v>
          </cell>
        </row>
        <row r="7609">
          <cell r="C7609">
            <v>7605</v>
          </cell>
          <cell r="G7609">
            <v>857.32595853800001</v>
          </cell>
          <cell r="H7609">
            <v>19.169599999999999</v>
          </cell>
          <cell r="I7609">
            <v>51.382526625311101</v>
          </cell>
        </row>
        <row r="7610">
          <cell r="C7610">
            <v>7606</v>
          </cell>
          <cell r="G7610">
            <v>857.16617247700003</v>
          </cell>
          <cell r="H7610">
            <v>19.112200000000001</v>
          </cell>
          <cell r="I7610">
            <v>51.382526625311101</v>
          </cell>
        </row>
        <row r="7611">
          <cell r="C7611">
            <v>7607</v>
          </cell>
          <cell r="G7611">
            <v>857.11557033999998</v>
          </cell>
          <cell r="H7611">
            <v>18.980799999999999</v>
          </cell>
          <cell r="I7611">
            <v>51.382526625311101</v>
          </cell>
        </row>
        <row r="7612">
          <cell r="C7612">
            <v>7608</v>
          </cell>
          <cell r="G7612">
            <v>857.08625781800004</v>
          </cell>
          <cell r="H7612">
            <v>18.923400000000001</v>
          </cell>
          <cell r="I7612">
            <v>51.382526625311101</v>
          </cell>
        </row>
        <row r="7613">
          <cell r="C7613">
            <v>7609</v>
          </cell>
          <cell r="G7613">
            <v>857.00987905500006</v>
          </cell>
          <cell r="H7613">
            <v>18.851099999999999</v>
          </cell>
          <cell r="I7613">
            <v>51.382526625311101</v>
          </cell>
        </row>
        <row r="7614">
          <cell r="C7614">
            <v>7610</v>
          </cell>
          <cell r="G7614">
            <v>857.00298372300006</v>
          </cell>
          <cell r="H7614">
            <v>18.804600000000001</v>
          </cell>
          <cell r="I7614">
            <v>51.382526625311101</v>
          </cell>
        </row>
        <row r="7615">
          <cell r="C7615">
            <v>7611</v>
          </cell>
          <cell r="G7615">
            <v>856.91048255299995</v>
          </cell>
          <cell r="H7615">
            <v>18.7912</v>
          </cell>
          <cell r="I7615">
            <v>51.382526625311101</v>
          </cell>
        </row>
        <row r="7616">
          <cell r="C7616">
            <v>7612</v>
          </cell>
          <cell r="G7616">
            <v>856.90054820800003</v>
          </cell>
          <cell r="H7616">
            <v>18.7881</v>
          </cell>
          <cell r="I7616">
            <v>51.382526625311101</v>
          </cell>
        </row>
        <row r="7617">
          <cell r="C7617">
            <v>7613</v>
          </cell>
          <cell r="G7617">
            <v>856.81012652000004</v>
          </cell>
          <cell r="H7617">
            <v>18.7881</v>
          </cell>
          <cell r="I7617">
            <v>51.382526625311101</v>
          </cell>
        </row>
        <row r="7618">
          <cell r="C7618">
            <v>7614</v>
          </cell>
          <cell r="G7618">
            <v>856.7668102130001</v>
          </cell>
          <cell r="H7618">
            <v>18.7881</v>
          </cell>
          <cell r="I7618">
            <v>51.382526625311101</v>
          </cell>
        </row>
        <row r="7619">
          <cell r="C7619">
            <v>7615</v>
          </cell>
          <cell r="G7619">
            <v>856.68639960500002</v>
          </cell>
          <cell r="H7619">
            <v>18.777100000000001</v>
          </cell>
          <cell r="I7619">
            <v>51.382526625311101</v>
          </cell>
        </row>
        <row r="7620">
          <cell r="C7620">
            <v>7616</v>
          </cell>
          <cell r="G7620">
            <v>856.58582089499998</v>
          </cell>
          <cell r="H7620">
            <v>18.774999999999999</v>
          </cell>
          <cell r="I7620">
            <v>51.382526625311101</v>
          </cell>
        </row>
        <row r="7621">
          <cell r="C7621">
            <v>7617</v>
          </cell>
          <cell r="G7621">
            <v>856.51730739800007</v>
          </cell>
          <cell r="H7621">
            <v>18.774999999999999</v>
          </cell>
          <cell r="I7621">
            <v>51.382526625311101</v>
          </cell>
        </row>
        <row r="7622">
          <cell r="C7622">
            <v>7618</v>
          </cell>
          <cell r="G7622">
            <v>856.43757008099999</v>
          </cell>
          <cell r="H7622">
            <v>18.774999999999999</v>
          </cell>
          <cell r="I7622">
            <v>51.382526625311101</v>
          </cell>
        </row>
        <row r="7623">
          <cell r="C7623">
            <v>7619</v>
          </cell>
          <cell r="G7623">
            <v>856.42495639200001</v>
          </cell>
          <cell r="H7623">
            <v>18.774999999999999</v>
          </cell>
          <cell r="I7623">
            <v>51.382526625311101</v>
          </cell>
        </row>
        <row r="7624">
          <cell r="C7624">
            <v>7620</v>
          </cell>
          <cell r="G7624">
            <v>856.401471367</v>
          </cell>
          <cell r="H7624">
            <v>18.7743</v>
          </cell>
          <cell r="I7624">
            <v>51.382526625311101</v>
          </cell>
        </row>
        <row r="7625">
          <cell r="C7625">
            <v>7621</v>
          </cell>
          <cell r="G7625">
            <v>856.382601529</v>
          </cell>
          <cell r="H7625">
            <v>18.764399999999998</v>
          </cell>
          <cell r="I7625">
            <v>51.382526625311101</v>
          </cell>
        </row>
        <row r="7626">
          <cell r="C7626">
            <v>7622</v>
          </cell>
          <cell r="G7626">
            <v>856.35722918400006</v>
          </cell>
          <cell r="H7626">
            <v>18.760000000000002</v>
          </cell>
          <cell r="I7626">
            <v>51.382526625311101</v>
          </cell>
        </row>
        <row r="7627">
          <cell r="C7627">
            <v>7623</v>
          </cell>
          <cell r="G7627">
            <v>856.27317155700007</v>
          </cell>
          <cell r="H7627">
            <v>18.736599999999999</v>
          </cell>
          <cell r="I7627">
            <v>51.382526625311101</v>
          </cell>
        </row>
        <row r="7628">
          <cell r="C7628">
            <v>7624</v>
          </cell>
          <cell r="G7628">
            <v>856.26006229000006</v>
          </cell>
          <cell r="H7628">
            <v>18.736599999999999</v>
          </cell>
          <cell r="I7628">
            <v>51.382526625311101</v>
          </cell>
        </row>
        <row r="7629">
          <cell r="C7629">
            <v>7625</v>
          </cell>
          <cell r="G7629">
            <v>856.22868857200001</v>
          </cell>
          <cell r="H7629">
            <v>18.736205529999999</v>
          </cell>
          <cell r="I7629">
            <v>51.382526625311101</v>
          </cell>
        </row>
        <row r="7630">
          <cell r="C7630">
            <v>7626</v>
          </cell>
          <cell r="G7630">
            <v>856.22787008499995</v>
          </cell>
          <cell r="H7630">
            <v>18.736205529999999</v>
          </cell>
          <cell r="I7630">
            <v>51.382526625311101</v>
          </cell>
        </row>
        <row r="7631">
          <cell r="C7631">
            <v>7627</v>
          </cell>
          <cell r="G7631">
            <v>856.16703437400008</v>
          </cell>
          <cell r="H7631">
            <v>18.732299999999999</v>
          </cell>
          <cell r="I7631">
            <v>51.382526625311101</v>
          </cell>
        </row>
        <row r="7632">
          <cell r="C7632">
            <v>7628</v>
          </cell>
          <cell r="G7632">
            <v>856.14785019699991</v>
          </cell>
          <cell r="H7632">
            <v>18.723299999999998</v>
          </cell>
          <cell r="I7632">
            <v>51.382526625311101</v>
          </cell>
        </row>
        <row r="7633">
          <cell r="C7633">
            <v>7629</v>
          </cell>
          <cell r="G7633">
            <v>856.1255902879999</v>
          </cell>
          <cell r="H7633">
            <v>18.723299999999998</v>
          </cell>
          <cell r="I7633">
            <v>51.382526625311101</v>
          </cell>
        </row>
        <row r="7634">
          <cell r="C7634">
            <v>7630</v>
          </cell>
          <cell r="G7634">
            <v>856.08954444800008</v>
          </cell>
          <cell r="H7634">
            <v>18.723299999999998</v>
          </cell>
          <cell r="I7634">
            <v>51.382526625311101</v>
          </cell>
        </row>
        <row r="7635">
          <cell r="C7635">
            <v>7631</v>
          </cell>
          <cell r="G7635">
            <v>855.9878545360001</v>
          </cell>
          <cell r="H7635">
            <v>18.709399999999999</v>
          </cell>
          <cell r="I7635">
            <v>51.382526625311101</v>
          </cell>
        </row>
        <row r="7636">
          <cell r="C7636">
            <v>7632</v>
          </cell>
          <cell r="G7636">
            <v>855.94328513800008</v>
          </cell>
          <cell r="H7636">
            <v>18.709399999999999</v>
          </cell>
          <cell r="I7636">
            <v>51.382526625311101</v>
          </cell>
        </row>
        <row r="7637">
          <cell r="C7637">
            <v>7633</v>
          </cell>
          <cell r="G7637">
            <v>855.91817864099994</v>
          </cell>
          <cell r="H7637">
            <v>18.709399999999999</v>
          </cell>
          <cell r="I7637">
            <v>51.382526625311101</v>
          </cell>
        </row>
        <row r="7638">
          <cell r="C7638">
            <v>7634</v>
          </cell>
          <cell r="G7638">
            <v>855.87395244999993</v>
          </cell>
          <cell r="H7638">
            <v>18.709399999999999</v>
          </cell>
          <cell r="I7638">
            <v>51.382526625311101</v>
          </cell>
        </row>
        <row r="7639">
          <cell r="C7639">
            <v>7635</v>
          </cell>
          <cell r="G7639">
            <v>855.84775014799993</v>
          </cell>
          <cell r="H7639">
            <v>18.709399999999999</v>
          </cell>
          <cell r="I7639">
            <v>51.382526625311101</v>
          </cell>
        </row>
        <row r="7640">
          <cell r="C7640">
            <v>7636</v>
          </cell>
          <cell r="G7640">
            <v>855.80022411300001</v>
          </cell>
          <cell r="H7640">
            <v>18.709399999999999</v>
          </cell>
          <cell r="I7640">
            <v>51.382526625311101</v>
          </cell>
        </row>
        <row r="7641">
          <cell r="C7641">
            <v>7637</v>
          </cell>
          <cell r="G7641">
            <v>855.63623567100001</v>
          </cell>
          <cell r="H7641">
            <v>18.709399999999999</v>
          </cell>
          <cell r="I7641">
            <v>51.382526625311101</v>
          </cell>
        </row>
        <row r="7642">
          <cell r="C7642">
            <v>7638</v>
          </cell>
          <cell r="G7642">
            <v>855.6350741739999</v>
          </cell>
          <cell r="H7642">
            <v>18.709399999999999</v>
          </cell>
          <cell r="I7642">
            <v>51.382526625311101</v>
          </cell>
        </row>
        <row r="7643">
          <cell r="C7643">
            <v>7639</v>
          </cell>
          <cell r="G7643">
            <v>855.62836226000002</v>
          </cell>
          <cell r="H7643">
            <v>18.709399999999999</v>
          </cell>
          <cell r="I7643">
            <v>51.382526625311101</v>
          </cell>
        </row>
        <row r="7644">
          <cell r="C7644">
            <v>7640</v>
          </cell>
          <cell r="G7644">
            <v>855.56056027599993</v>
          </cell>
          <cell r="H7644">
            <v>18.7057</v>
          </cell>
          <cell r="I7644">
            <v>51.382526625311101</v>
          </cell>
        </row>
        <row r="7645">
          <cell r="C7645">
            <v>7641</v>
          </cell>
          <cell r="G7645">
            <v>855.55036563300007</v>
          </cell>
          <cell r="H7645">
            <v>18.701000000000001</v>
          </cell>
          <cell r="I7645">
            <v>51.382526625311101</v>
          </cell>
        </row>
        <row r="7646">
          <cell r="C7646">
            <v>7642</v>
          </cell>
          <cell r="G7646">
            <v>855.34077671</v>
          </cell>
          <cell r="H7646">
            <v>18.674600000000002</v>
          </cell>
          <cell r="I7646">
            <v>51.382526625311101</v>
          </cell>
        </row>
        <row r="7647">
          <cell r="C7647">
            <v>7643</v>
          </cell>
          <cell r="G7647">
            <v>855.33807351999997</v>
          </cell>
          <cell r="H7647">
            <v>18.671399999999998</v>
          </cell>
          <cell r="I7647">
            <v>51.382526625311101</v>
          </cell>
        </row>
        <row r="7648">
          <cell r="C7648">
            <v>7644</v>
          </cell>
          <cell r="G7648">
            <v>855.31133438000006</v>
          </cell>
          <cell r="H7648">
            <v>18.662299999999998</v>
          </cell>
          <cell r="I7648">
            <v>51.382526625311101</v>
          </cell>
        </row>
        <row r="7649">
          <cell r="C7649">
            <v>7645</v>
          </cell>
          <cell r="G7649">
            <v>855.28634707799995</v>
          </cell>
          <cell r="H7649">
            <v>18.6586</v>
          </cell>
          <cell r="I7649">
            <v>51.382526625311101</v>
          </cell>
        </row>
        <row r="7650">
          <cell r="C7650">
            <v>7646</v>
          </cell>
          <cell r="G7650">
            <v>855.26360571100008</v>
          </cell>
          <cell r="H7650">
            <v>18.654699999999998</v>
          </cell>
          <cell r="I7650">
            <v>51.382526625311101</v>
          </cell>
        </row>
        <row r="7651">
          <cell r="C7651">
            <v>7647</v>
          </cell>
          <cell r="G7651">
            <v>855.24039634900009</v>
          </cell>
          <cell r="H7651">
            <v>18.620750180000002</v>
          </cell>
          <cell r="I7651">
            <v>51.382526625311101</v>
          </cell>
        </row>
        <row r="7652">
          <cell r="C7652">
            <v>7648</v>
          </cell>
          <cell r="G7652">
            <v>855.10070728699998</v>
          </cell>
          <cell r="H7652">
            <v>18.620750180000002</v>
          </cell>
          <cell r="I7652">
            <v>51.382526625311101</v>
          </cell>
        </row>
        <row r="7653">
          <cell r="C7653">
            <v>7649</v>
          </cell>
          <cell r="G7653">
            <v>855.10001437400001</v>
          </cell>
          <cell r="H7653">
            <v>18.620750180000002</v>
          </cell>
          <cell r="I7653">
            <v>51.382526625311101</v>
          </cell>
        </row>
        <row r="7654">
          <cell r="C7654">
            <v>7650</v>
          </cell>
          <cell r="G7654">
            <v>855.06671641299999</v>
          </cell>
          <cell r="H7654">
            <v>18.619</v>
          </cell>
          <cell r="I7654">
            <v>51.382526625311101</v>
          </cell>
        </row>
        <row r="7655">
          <cell r="C7655">
            <v>7651</v>
          </cell>
          <cell r="G7655">
            <v>855.00762687200006</v>
          </cell>
          <cell r="H7655">
            <v>18.604199999999999</v>
          </cell>
          <cell r="I7655">
            <v>51.382526625311101</v>
          </cell>
        </row>
        <row r="7656">
          <cell r="C7656">
            <v>7652</v>
          </cell>
          <cell r="G7656">
            <v>854.98309241200002</v>
          </cell>
          <cell r="H7656">
            <v>18.604199999999999</v>
          </cell>
          <cell r="I7656">
            <v>51.382526625311101</v>
          </cell>
        </row>
        <row r="7657">
          <cell r="C7657">
            <v>7653</v>
          </cell>
          <cell r="G7657">
            <v>854.94087651699999</v>
          </cell>
          <cell r="H7657">
            <v>18.604199999999999</v>
          </cell>
          <cell r="I7657">
            <v>51.382526625311101</v>
          </cell>
        </row>
        <row r="7658">
          <cell r="C7658">
            <v>7654</v>
          </cell>
          <cell r="G7658">
            <v>854.91746463499999</v>
          </cell>
          <cell r="H7658">
            <v>18.604199999999999</v>
          </cell>
          <cell r="I7658">
            <v>51.382526625311101</v>
          </cell>
        </row>
        <row r="7659">
          <cell r="C7659">
            <v>7655</v>
          </cell>
          <cell r="G7659">
            <v>854.75751304200003</v>
          </cell>
          <cell r="H7659">
            <v>18.604199999999999</v>
          </cell>
          <cell r="I7659">
            <v>51.382526625311101</v>
          </cell>
        </row>
        <row r="7660">
          <cell r="C7660">
            <v>7656</v>
          </cell>
          <cell r="G7660">
            <v>854.741307592</v>
          </cell>
          <cell r="H7660">
            <v>18.604199999999999</v>
          </cell>
          <cell r="I7660">
            <v>51.382526625311101</v>
          </cell>
        </row>
        <row r="7661">
          <cell r="C7661">
            <v>7657</v>
          </cell>
          <cell r="G7661">
            <v>854.70004770600008</v>
          </cell>
          <cell r="H7661">
            <v>18.602499999999999</v>
          </cell>
          <cell r="I7661">
            <v>51.382526625311101</v>
          </cell>
        </row>
        <row r="7662">
          <cell r="C7662">
            <v>7658</v>
          </cell>
          <cell r="G7662">
            <v>854.59873313900005</v>
          </cell>
          <cell r="H7662">
            <v>18.602012970000001</v>
          </cell>
          <cell r="I7662">
            <v>51.382526625311101</v>
          </cell>
        </row>
        <row r="7663">
          <cell r="C7663">
            <v>7659</v>
          </cell>
          <cell r="G7663">
            <v>854.591485842</v>
          </cell>
          <cell r="H7663">
            <v>18.600300000000001</v>
          </cell>
          <cell r="I7663">
            <v>51.382526625311101</v>
          </cell>
        </row>
        <row r="7664">
          <cell r="C7664">
            <v>7660</v>
          </cell>
          <cell r="G7664">
            <v>854.57135409099999</v>
          </cell>
          <cell r="H7664">
            <v>18.592500000000001</v>
          </cell>
          <cell r="I7664">
            <v>51.382526625311101</v>
          </cell>
        </row>
        <row r="7665">
          <cell r="C7665">
            <v>7661</v>
          </cell>
          <cell r="G7665">
            <v>854.50787429800005</v>
          </cell>
          <cell r="H7665">
            <v>18.575199999999999</v>
          </cell>
          <cell r="I7665">
            <v>51.382526625311101</v>
          </cell>
        </row>
        <row r="7666">
          <cell r="C7666">
            <v>7662</v>
          </cell>
          <cell r="G7666">
            <v>854.49420533200009</v>
          </cell>
          <cell r="H7666">
            <v>18.575199999999999</v>
          </cell>
          <cell r="I7666">
            <v>51.382526625311101</v>
          </cell>
        </row>
        <row r="7667">
          <cell r="C7667">
            <v>7663</v>
          </cell>
          <cell r="G7667">
            <v>854.44532197599995</v>
          </cell>
          <cell r="H7667">
            <v>18.575199999999999</v>
          </cell>
          <cell r="I7667">
            <v>51.382526625311101</v>
          </cell>
        </row>
        <row r="7668">
          <cell r="C7668">
            <v>7664</v>
          </cell>
          <cell r="G7668">
            <v>854.42310252300001</v>
          </cell>
          <cell r="H7668">
            <v>18.563300000000002</v>
          </cell>
          <cell r="I7668">
            <v>51.382526625311101</v>
          </cell>
        </row>
        <row r="7669">
          <cell r="C7669">
            <v>7665</v>
          </cell>
          <cell r="G7669">
            <v>854.41142190300002</v>
          </cell>
          <cell r="H7669">
            <v>18.530100000000001</v>
          </cell>
          <cell r="I7669">
            <v>51.382526625311101</v>
          </cell>
        </row>
        <row r="7670">
          <cell r="C7670">
            <v>7666</v>
          </cell>
          <cell r="G7670">
            <v>854.41004752999993</v>
          </cell>
          <cell r="H7670">
            <v>18.523199999999999</v>
          </cell>
          <cell r="I7670">
            <v>51.382526625311101</v>
          </cell>
        </row>
        <row r="7671">
          <cell r="C7671">
            <v>7667</v>
          </cell>
          <cell r="G7671">
            <v>854.40437633400006</v>
          </cell>
          <cell r="H7671">
            <v>18.522099999999998</v>
          </cell>
          <cell r="I7671">
            <v>51.382526625311101</v>
          </cell>
        </row>
        <row r="7672">
          <cell r="C7672">
            <v>7668</v>
          </cell>
          <cell r="G7672">
            <v>854.30752885700008</v>
          </cell>
          <cell r="H7672">
            <v>18.522099999999998</v>
          </cell>
          <cell r="I7672">
            <v>51.382526625311101</v>
          </cell>
        </row>
        <row r="7673">
          <cell r="C7673">
            <v>7669</v>
          </cell>
          <cell r="G7673">
            <v>854.26983468399999</v>
          </cell>
          <cell r="H7673">
            <v>18.522099999999998</v>
          </cell>
          <cell r="I7673">
            <v>51.382526625311101</v>
          </cell>
        </row>
        <row r="7674">
          <cell r="C7674">
            <v>7670</v>
          </cell>
          <cell r="G7674">
            <v>854.03799896400005</v>
          </cell>
          <cell r="H7674">
            <v>18.522099999999998</v>
          </cell>
          <cell r="I7674">
            <v>51.382526625311101</v>
          </cell>
        </row>
        <row r="7675">
          <cell r="C7675">
            <v>7671</v>
          </cell>
          <cell r="G7675">
            <v>854.012622814</v>
          </cell>
          <cell r="H7675">
            <v>18.522099999999998</v>
          </cell>
          <cell r="I7675">
            <v>51.382526625311101</v>
          </cell>
        </row>
        <row r="7676">
          <cell r="C7676">
            <v>7672</v>
          </cell>
          <cell r="G7676">
            <v>853.983520903</v>
          </cell>
          <cell r="H7676">
            <v>18.511800000000001</v>
          </cell>
          <cell r="I7676">
            <v>51.382526625311101</v>
          </cell>
        </row>
        <row r="7677">
          <cell r="C7677">
            <v>7673</v>
          </cell>
          <cell r="G7677">
            <v>853.96857004999993</v>
          </cell>
          <cell r="H7677">
            <v>18.511800000000001</v>
          </cell>
          <cell r="I7677">
            <v>51.382526625311101</v>
          </cell>
        </row>
        <row r="7678">
          <cell r="C7678">
            <v>7674</v>
          </cell>
          <cell r="G7678">
            <v>853.94104446999995</v>
          </cell>
          <cell r="H7678">
            <v>18.511800000000001</v>
          </cell>
          <cell r="I7678">
            <v>51.382526625311101</v>
          </cell>
        </row>
        <row r="7679">
          <cell r="C7679">
            <v>7675</v>
          </cell>
          <cell r="G7679">
            <v>853.89308422299996</v>
          </cell>
          <cell r="H7679">
            <v>18.491599999999998</v>
          </cell>
          <cell r="I7679">
            <v>51.382526625311101</v>
          </cell>
        </row>
        <row r="7680">
          <cell r="C7680">
            <v>7676</v>
          </cell>
          <cell r="G7680">
            <v>853.73662842700003</v>
          </cell>
          <cell r="H7680">
            <v>18.488700000000001</v>
          </cell>
          <cell r="I7680">
            <v>51.382526625311101</v>
          </cell>
        </row>
        <row r="7681">
          <cell r="C7681">
            <v>7677</v>
          </cell>
          <cell r="G7681">
            <v>853.70231974499995</v>
          </cell>
          <cell r="H7681">
            <v>18.488700000000001</v>
          </cell>
          <cell r="I7681">
            <v>51.382526625311101</v>
          </cell>
        </row>
        <row r="7682">
          <cell r="C7682">
            <v>7678</v>
          </cell>
          <cell r="G7682">
            <v>853.66478883800005</v>
          </cell>
          <cell r="H7682">
            <v>18.488700000000001</v>
          </cell>
          <cell r="I7682">
            <v>51.382526625311101</v>
          </cell>
        </row>
        <row r="7683">
          <cell r="C7683">
            <v>7679</v>
          </cell>
          <cell r="G7683">
            <v>853.65889839299996</v>
          </cell>
          <cell r="H7683">
            <v>18.488700000000001</v>
          </cell>
          <cell r="I7683">
            <v>51.382526625311101</v>
          </cell>
        </row>
        <row r="7684">
          <cell r="C7684">
            <v>7680</v>
          </cell>
          <cell r="G7684">
            <v>853.58405163600003</v>
          </cell>
          <cell r="H7684">
            <v>18.484200000000001</v>
          </cell>
          <cell r="I7684">
            <v>51.382526625311101</v>
          </cell>
        </row>
        <row r="7685">
          <cell r="C7685">
            <v>7681</v>
          </cell>
          <cell r="G7685">
            <v>853.58127812599992</v>
          </cell>
          <cell r="H7685">
            <v>18.484200000000001</v>
          </cell>
          <cell r="I7685">
            <v>51.382526625311101</v>
          </cell>
        </row>
        <row r="7686">
          <cell r="C7686">
            <v>7682</v>
          </cell>
          <cell r="G7686">
            <v>853.57519403999993</v>
          </cell>
          <cell r="H7686">
            <v>18.483799999999999</v>
          </cell>
          <cell r="I7686">
            <v>51.382526625311101</v>
          </cell>
        </row>
        <row r="7687">
          <cell r="C7687">
            <v>7683</v>
          </cell>
          <cell r="G7687">
            <v>853.57066157899999</v>
          </cell>
          <cell r="H7687">
            <v>18.482099999999999</v>
          </cell>
          <cell r="I7687">
            <v>51.382526625311101</v>
          </cell>
        </row>
        <row r="7688">
          <cell r="C7688">
            <v>7684</v>
          </cell>
          <cell r="G7688">
            <v>853.54047122899999</v>
          </cell>
          <cell r="H7688">
            <v>18.48020618</v>
          </cell>
          <cell r="I7688">
            <v>51.382526625311101</v>
          </cell>
        </row>
        <row r="7689">
          <cell r="C7689">
            <v>7685</v>
          </cell>
          <cell r="G7689">
            <v>853.52900838100004</v>
          </cell>
          <cell r="H7689">
            <v>18.465900000000001</v>
          </cell>
          <cell r="I7689">
            <v>51.382526625311101</v>
          </cell>
        </row>
        <row r="7690">
          <cell r="C7690">
            <v>7686</v>
          </cell>
          <cell r="G7690">
            <v>853.34230778300002</v>
          </cell>
          <cell r="H7690">
            <v>18.45596716</v>
          </cell>
          <cell r="I7690">
            <v>51.382526625311101</v>
          </cell>
        </row>
        <row r="7691">
          <cell r="C7691">
            <v>7687</v>
          </cell>
          <cell r="G7691">
            <v>853.32237081300002</v>
          </cell>
          <cell r="H7691">
            <v>18.4146</v>
          </cell>
          <cell r="I7691">
            <v>51.382526625311101</v>
          </cell>
        </row>
        <row r="7692">
          <cell r="C7692">
            <v>7688</v>
          </cell>
          <cell r="G7692">
            <v>853.229872301</v>
          </cell>
          <cell r="H7692">
            <v>18.4146</v>
          </cell>
          <cell r="I7692">
            <v>51.382526625311101</v>
          </cell>
        </row>
        <row r="7693">
          <cell r="C7693">
            <v>7689</v>
          </cell>
          <cell r="G7693">
            <v>853.21937410300006</v>
          </cell>
          <cell r="H7693">
            <v>18.4146</v>
          </cell>
          <cell r="I7693">
            <v>51.382526625311101</v>
          </cell>
        </row>
        <row r="7694">
          <cell r="C7694">
            <v>7690</v>
          </cell>
          <cell r="G7694">
            <v>853.099657235</v>
          </cell>
          <cell r="H7694">
            <v>18.412299999999998</v>
          </cell>
          <cell r="I7694">
            <v>51.382526625311101</v>
          </cell>
        </row>
        <row r="7695">
          <cell r="C7695">
            <v>7691</v>
          </cell>
          <cell r="G7695">
            <v>852.96045503199991</v>
          </cell>
          <cell r="H7695">
            <v>18.402100000000001</v>
          </cell>
          <cell r="I7695">
            <v>51.382526625311101</v>
          </cell>
        </row>
        <row r="7696">
          <cell r="C7696">
            <v>7692</v>
          </cell>
          <cell r="G7696">
            <v>852.90917260599997</v>
          </cell>
          <cell r="H7696">
            <v>18.402100000000001</v>
          </cell>
          <cell r="I7696">
            <v>51.382526625311101</v>
          </cell>
        </row>
        <row r="7697">
          <cell r="C7697">
            <v>7693</v>
          </cell>
          <cell r="G7697">
            <v>852.67811235800002</v>
          </cell>
          <cell r="H7697">
            <v>18.387799999999999</v>
          </cell>
          <cell r="I7697">
            <v>51.382526625311101</v>
          </cell>
        </row>
        <row r="7698">
          <cell r="C7698">
            <v>7694</v>
          </cell>
          <cell r="G7698">
            <v>852.42012098600003</v>
          </cell>
          <cell r="H7698">
            <v>18.333986110000001</v>
          </cell>
          <cell r="I7698">
            <v>51.382526625311101</v>
          </cell>
        </row>
        <row r="7699">
          <cell r="C7699">
            <v>7695</v>
          </cell>
          <cell r="G7699">
            <v>852.21201608000001</v>
          </cell>
          <cell r="H7699">
            <v>18.311199999999999</v>
          </cell>
          <cell r="I7699">
            <v>51.382526625311101</v>
          </cell>
        </row>
        <row r="7700">
          <cell r="C7700">
            <v>7696</v>
          </cell>
          <cell r="G7700">
            <v>852.13862511899993</v>
          </cell>
          <cell r="H7700">
            <v>18.297868009999998</v>
          </cell>
          <cell r="I7700">
            <v>51.382526625311101</v>
          </cell>
        </row>
        <row r="7701">
          <cell r="C7701">
            <v>7697</v>
          </cell>
          <cell r="G7701">
            <v>851.95289761399999</v>
          </cell>
          <cell r="H7701">
            <v>18.295400000000001</v>
          </cell>
          <cell r="I7701">
            <v>51.382526625311101</v>
          </cell>
        </row>
        <row r="7702">
          <cell r="C7702">
            <v>7698</v>
          </cell>
          <cell r="G7702">
            <v>851.92979435800009</v>
          </cell>
          <cell r="H7702">
            <v>18.259699999999999</v>
          </cell>
          <cell r="I7702">
            <v>51.382526625311101</v>
          </cell>
        </row>
        <row r="7703">
          <cell r="C7703">
            <v>7699</v>
          </cell>
          <cell r="G7703">
            <v>851.851185805</v>
          </cell>
          <cell r="H7703">
            <v>18.259699999999999</v>
          </cell>
          <cell r="I7703">
            <v>51.382526625311101</v>
          </cell>
        </row>
        <row r="7704">
          <cell r="C7704">
            <v>7700</v>
          </cell>
          <cell r="G7704">
            <v>851.83016666800006</v>
          </cell>
          <cell r="H7704">
            <v>18.259699999999999</v>
          </cell>
          <cell r="I7704">
            <v>51.382526625311101</v>
          </cell>
        </row>
        <row r="7705">
          <cell r="C7705">
            <v>7701</v>
          </cell>
          <cell r="G7705">
            <v>851.77194042400004</v>
          </cell>
          <cell r="H7705">
            <v>18.259699999999999</v>
          </cell>
          <cell r="I7705">
            <v>51.382526625311101</v>
          </cell>
        </row>
        <row r="7706">
          <cell r="C7706">
            <v>7702</v>
          </cell>
          <cell r="G7706">
            <v>851.72186005500009</v>
          </cell>
          <cell r="H7706">
            <v>18.255800000000001</v>
          </cell>
          <cell r="I7706">
            <v>51.382526625311101</v>
          </cell>
        </row>
        <row r="7707">
          <cell r="C7707">
            <v>7703</v>
          </cell>
          <cell r="G7707">
            <v>851.70007299999997</v>
          </cell>
          <cell r="H7707">
            <v>18.226400000000002</v>
          </cell>
          <cell r="I7707">
            <v>51.382526625311101</v>
          </cell>
        </row>
        <row r="7708">
          <cell r="C7708">
            <v>7704</v>
          </cell>
          <cell r="G7708">
            <v>851.68901416499989</v>
          </cell>
          <cell r="H7708">
            <v>18.203600000000002</v>
          </cell>
          <cell r="I7708">
            <v>51.382526625311101</v>
          </cell>
        </row>
        <row r="7709">
          <cell r="C7709">
            <v>7705</v>
          </cell>
          <cell r="G7709">
            <v>851.56227538400003</v>
          </cell>
          <cell r="H7709">
            <v>18.195599999999999</v>
          </cell>
          <cell r="I7709">
            <v>51.382526625311101</v>
          </cell>
        </row>
        <row r="7710">
          <cell r="C7710">
            <v>7706</v>
          </cell>
          <cell r="G7710">
            <v>851.52930747100004</v>
          </cell>
          <cell r="H7710">
            <v>18.195599999999999</v>
          </cell>
          <cell r="I7710">
            <v>51.382526625311101</v>
          </cell>
        </row>
        <row r="7711">
          <cell r="C7711">
            <v>7707</v>
          </cell>
          <cell r="G7711">
            <v>851.26834644500002</v>
          </cell>
          <cell r="H7711">
            <v>18.187000000000001</v>
          </cell>
          <cell r="I7711">
            <v>51.382526625311101</v>
          </cell>
        </row>
        <row r="7712">
          <cell r="C7712">
            <v>7708</v>
          </cell>
          <cell r="G7712">
            <v>851.0558162210001</v>
          </cell>
          <cell r="H7712">
            <v>18.187000000000001</v>
          </cell>
          <cell r="I7712">
            <v>51.382526625311101</v>
          </cell>
        </row>
        <row r="7713">
          <cell r="C7713">
            <v>7709</v>
          </cell>
          <cell r="G7713">
            <v>851.02090273199997</v>
          </cell>
          <cell r="H7713">
            <v>18.187000000000001</v>
          </cell>
          <cell r="I7713">
            <v>51.382526625311101</v>
          </cell>
        </row>
        <row r="7714">
          <cell r="C7714">
            <v>7710</v>
          </cell>
          <cell r="G7714">
            <v>850.86517557000002</v>
          </cell>
          <cell r="H7714">
            <v>18.187000000000001</v>
          </cell>
          <cell r="I7714">
            <v>51.382526625311101</v>
          </cell>
        </row>
        <row r="7715">
          <cell r="C7715">
            <v>7711</v>
          </cell>
          <cell r="G7715">
            <v>850.84625339800004</v>
          </cell>
          <cell r="H7715">
            <v>18.172499999999999</v>
          </cell>
          <cell r="I7715">
            <v>51.382526625311101</v>
          </cell>
        </row>
        <row r="7716">
          <cell r="C7716">
            <v>7712</v>
          </cell>
          <cell r="G7716">
            <v>850.73201165600005</v>
          </cell>
          <cell r="H7716">
            <v>18.172499999999999</v>
          </cell>
          <cell r="I7716">
            <v>51.382526625311101</v>
          </cell>
        </row>
        <row r="7717">
          <cell r="C7717">
            <v>7713</v>
          </cell>
          <cell r="G7717">
            <v>850.61928085500006</v>
          </cell>
          <cell r="H7717">
            <v>18.172499999999999</v>
          </cell>
          <cell r="I7717">
            <v>51.382526625311101</v>
          </cell>
        </row>
        <row r="7718">
          <cell r="C7718">
            <v>7714</v>
          </cell>
          <cell r="G7718">
            <v>850.40270960700002</v>
          </cell>
          <cell r="H7718">
            <v>18.172499999999999</v>
          </cell>
          <cell r="I7718">
            <v>51.382526625311101</v>
          </cell>
        </row>
        <row r="7719">
          <cell r="C7719">
            <v>7715</v>
          </cell>
          <cell r="G7719">
            <v>850.395897762</v>
          </cell>
          <cell r="H7719">
            <v>18.172499999999999</v>
          </cell>
          <cell r="I7719">
            <v>51.382526625311101</v>
          </cell>
        </row>
        <row r="7720">
          <cell r="C7720">
            <v>7716</v>
          </cell>
          <cell r="G7720">
            <v>850.15016362000006</v>
          </cell>
          <cell r="H7720">
            <v>18.172499999999999</v>
          </cell>
          <cell r="I7720">
            <v>51.382526625311101</v>
          </cell>
        </row>
        <row r="7721">
          <cell r="C7721">
            <v>7717</v>
          </cell>
          <cell r="G7721">
            <v>849.89457681500005</v>
          </cell>
          <cell r="H7721">
            <v>18.1723</v>
          </cell>
          <cell r="I7721">
            <v>51.382526625311101</v>
          </cell>
        </row>
        <row r="7722">
          <cell r="C7722">
            <v>7718</v>
          </cell>
          <cell r="G7722">
            <v>849.86856886199996</v>
          </cell>
          <cell r="H7722">
            <v>18.1723</v>
          </cell>
          <cell r="I7722">
            <v>51.382526625311101</v>
          </cell>
        </row>
        <row r="7723">
          <cell r="C7723">
            <v>7719</v>
          </cell>
          <cell r="G7723">
            <v>849.69666584499998</v>
          </cell>
          <cell r="H7723">
            <v>18.1723</v>
          </cell>
          <cell r="I7723">
            <v>51.382526625311101</v>
          </cell>
        </row>
        <row r="7724">
          <cell r="C7724">
            <v>7720</v>
          </cell>
          <cell r="G7724">
            <v>849.57469360999994</v>
          </cell>
          <cell r="H7724">
            <v>18.140599999999999</v>
          </cell>
          <cell r="I7724">
            <v>51.382526625311101</v>
          </cell>
        </row>
        <row r="7725">
          <cell r="C7725">
            <v>7721</v>
          </cell>
          <cell r="G7725">
            <v>849.51322122499994</v>
          </cell>
          <cell r="H7725">
            <v>18.092300000000002</v>
          </cell>
          <cell r="I7725">
            <v>51.382526625311101</v>
          </cell>
        </row>
        <row r="7726">
          <cell r="C7726">
            <v>7722</v>
          </cell>
          <cell r="G7726">
            <v>849.43634758199994</v>
          </cell>
          <cell r="H7726">
            <v>18.092300000000002</v>
          </cell>
          <cell r="I7726">
            <v>51.382526625311101</v>
          </cell>
        </row>
        <row r="7727">
          <cell r="C7727">
            <v>7723</v>
          </cell>
          <cell r="G7727">
            <v>849.31301916200005</v>
          </cell>
          <cell r="H7727">
            <v>18.062200000000001</v>
          </cell>
          <cell r="I7727">
            <v>51.382526625311101</v>
          </cell>
        </row>
        <row r="7728">
          <cell r="C7728">
            <v>7724</v>
          </cell>
          <cell r="G7728">
            <v>849.28729113999998</v>
          </cell>
          <cell r="H7728">
            <v>18.062200000000001</v>
          </cell>
          <cell r="I7728">
            <v>51.382526625311101</v>
          </cell>
        </row>
        <row r="7729">
          <cell r="C7729">
            <v>7725</v>
          </cell>
          <cell r="G7729">
            <v>849.26680441099995</v>
          </cell>
          <cell r="H7729">
            <v>18.057500000000001</v>
          </cell>
          <cell r="I7729">
            <v>51.382526625311101</v>
          </cell>
        </row>
        <row r="7730">
          <cell r="C7730">
            <v>7726</v>
          </cell>
          <cell r="G7730">
            <v>849.24693504899994</v>
          </cell>
          <cell r="H7730">
            <v>18.057500000000001</v>
          </cell>
          <cell r="I7730">
            <v>51.382526625311101</v>
          </cell>
        </row>
        <row r="7731">
          <cell r="C7731">
            <v>7727</v>
          </cell>
          <cell r="G7731">
            <v>849.20556257800001</v>
          </cell>
          <cell r="H7731">
            <v>18.057500000000001</v>
          </cell>
          <cell r="I7731">
            <v>51.382526625311101</v>
          </cell>
        </row>
        <row r="7732">
          <cell r="C7732">
            <v>7728</v>
          </cell>
          <cell r="G7732">
            <v>849.17638891399997</v>
          </cell>
          <cell r="H7732">
            <v>18.0518</v>
          </cell>
          <cell r="I7732">
            <v>51.382526625311101</v>
          </cell>
        </row>
        <row r="7733">
          <cell r="C7733">
            <v>7729</v>
          </cell>
          <cell r="G7733">
            <v>849.08219064799994</v>
          </cell>
          <cell r="H7733">
            <v>18.0304</v>
          </cell>
          <cell r="I7733">
            <v>51.382526625311101</v>
          </cell>
        </row>
        <row r="7734">
          <cell r="C7734">
            <v>7730</v>
          </cell>
          <cell r="G7734">
            <v>848.93756611399999</v>
          </cell>
          <cell r="H7734">
            <v>18.0304</v>
          </cell>
          <cell r="I7734">
            <v>51.382526625311101</v>
          </cell>
        </row>
        <row r="7735">
          <cell r="C7735">
            <v>7731</v>
          </cell>
          <cell r="G7735">
            <v>848.86423247100004</v>
          </cell>
          <cell r="H7735">
            <v>18.028600000000001</v>
          </cell>
          <cell r="I7735">
            <v>51.382526625311101</v>
          </cell>
        </row>
        <row r="7736">
          <cell r="C7736">
            <v>7732</v>
          </cell>
          <cell r="G7736">
            <v>848.76280386200006</v>
          </cell>
          <cell r="H7736">
            <v>18.0169</v>
          </cell>
          <cell r="I7736">
            <v>51.382526625311101</v>
          </cell>
        </row>
        <row r="7737">
          <cell r="C7737">
            <v>7733</v>
          </cell>
          <cell r="G7737">
            <v>848.73844247400007</v>
          </cell>
          <cell r="H7737">
            <v>18.010999999999999</v>
          </cell>
          <cell r="I7737">
            <v>51.382526625311101</v>
          </cell>
        </row>
        <row r="7738">
          <cell r="C7738">
            <v>7734</v>
          </cell>
          <cell r="G7738">
            <v>848.64238124400003</v>
          </cell>
          <cell r="H7738">
            <v>18.008199999999999</v>
          </cell>
          <cell r="I7738">
            <v>51.382526625311101</v>
          </cell>
        </row>
        <row r="7739">
          <cell r="C7739">
            <v>7735</v>
          </cell>
          <cell r="G7739">
            <v>848.63821427999994</v>
          </cell>
          <cell r="H7739">
            <v>18.008199999999999</v>
          </cell>
          <cell r="I7739">
            <v>51.382526625311101</v>
          </cell>
        </row>
        <row r="7740">
          <cell r="C7740">
            <v>7736</v>
          </cell>
          <cell r="G7740">
            <v>848.61254855300001</v>
          </cell>
          <cell r="H7740">
            <v>17.998999999999999</v>
          </cell>
          <cell r="I7740">
            <v>51.382526625311101</v>
          </cell>
        </row>
        <row r="7741">
          <cell r="C7741">
            <v>7737</v>
          </cell>
          <cell r="G7741">
            <v>848.59223304099999</v>
          </cell>
          <cell r="H7741">
            <v>17.997299999999999</v>
          </cell>
          <cell r="I7741">
            <v>51.382526625311101</v>
          </cell>
        </row>
        <row r="7742">
          <cell r="C7742">
            <v>7738</v>
          </cell>
          <cell r="G7742">
            <v>848.56576240799996</v>
          </cell>
          <cell r="H7742">
            <v>17.997299999999999</v>
          </cell>
          <cell r="I7742">
            <v>51.382526625311101</v>
          </cell>
        </row>
        <row r="7743">
          <cell r="C7743">
            <v>7739</v>
          </cell>
          <cell r="G7743">
            <v>848.552305176</v>
          </cell>
          <cell r="H7743">
            <v>17.994840190000001</v>
          </cell>
          <cell r="I7743">
            <v>51.382526625311101</v>
          </cell>
        </row>
        <row r="7744">
          <cell r="C7744">
            <v>7740</v>
          </cell>
          <cell r="G7744">
            <v>848.52817458700008</v>
          </cell>
          <cell r="H7744">
            <v>17.9909</v>
          </cell>
          <cell r="I7744">
            <v>51.382526625311101</v>
          </cell>
        </row>
        <row r="7745">
          <cell r="C7745">
            <v>7741</v>
          </cell>
          <cell r="G7745">
            <v>848.29150315799995</v>
          </cell>
          <cell r="H7745">
            <v>17.95384679</v>
          </cell>
          <cell r="I7745">
            <v>51.382526625311101</v>
          </cell>
        </row>
        <row r="7746">
          <cell r="C7746">
            <v>7742</v>
          </cell>
          <cell r="G7746">
            <v>848.290895557</v>
          </cell>
          <cell r="H7746">
            <v>17.863600000000002</v>
          </cell>
          <cell r="I7746">
            <v>51.382526625311101</v>
          </cell>
        </row>
        <row r="7747">
          <cell r="C7747">
            <v>7743</v>
          </cell>
          <cell r="G7747">
            <v>848.2672694370001</v>
          </cell>
          <cell r="H7747">
            <v>17.863600000000002</v>
          </cell>
          <cell r="I7747">
            <v>51.382526625311101</v>
          </cell>
        </row>
        <row r="7748">
          <cell r="C7748">
            <v>7744</v>
          </cell>
          <cell r="G7748">
            <v>848.22057643400001</v>
          </cell>
          <cell r="H7748">
            <v>17.863600000000002</v>
          </cell>
          <cell r="I7748">
            <v>51.382526625311101</v>
          </cell>
        </row>
        <row r="7749">
          <cell r="C7749">
            <v>7745</v>
          </cell>
          <cell r="G7749">
            <v>848.20114223400003</v>
          </cell>
          <cell r="H7749">
            <v>17.863600000000002</v>
          </cell>
          <cell r="I7749">
            <v>51.382526625311101</v>
          </cell>
        </row>
        <row r="7750">
          <cell r="C7750">
            <v>7746</v>
          </cell>
          <cell r="G7750">
            <v>848.16862798500006</v>
          </cell>
          <cell r="H7750">
            <v>17.858699999999999</v>
          </cell>
          <cell r="I7750">
            <v>51.382526625311101</v>
          </cell>
        </row>
        <row r="7751">
          <cell r="C7751">
            <v>7747</v>
          </cell>
          <cell r="G7751">
            <v>848.14526799199996</v>
          </cell>
          <cell r="H7751">
            <v>17.856400000000001</v>
          </cell>
          <cell r="I7751">
            <v>51.382526625311101</v>
          </cell>
        </row>
        <row r="7752">
          <cell r="C7752">
            <v>7748</v>
          </cell>
          <cell r="G7752">
            <v>848.13964967300001</v>
          </cell>
          <cell r="H7752">
            <v>17.8414</v>
          </cell>
          <cell r="I7752">
            <v>51.382526625311101</v>
          </cell>
        </row>
        <row r="7753">
          <cell r="C7753">
            <v>7749</v>
          </cell>
          <cell r="G7753">
            <v>848.10876661999998</v>
          </cell>
          <cell r="H7753">
            <v>17.8217</v>
          </cell>
          <cell r="I7753">
            <v>51.382526625311101</v>
          </cell>
        </row>
        <row r="7754">
          <cell r="C7754">
            <v>7750</v>
          </cell>
          <cell r="G7754">
            <v>848.06779074600001</v>
          </cell>
          <cell r="H7754">
            <v>17.820699999999999</v>
          </cell>
          <cell r="I7754">
            <v>51.382526625311101</v>
          </cell>
        </row>
        <row r="7755">
          <cell r="C7755">
            <v>7751</v>
          </cell>
          <cell r="G7755">
            <v>848.04365492199997</v>
          </cell>
          <cell r="H7755">
            <v>17.820699999999999</v>
          </cell>
          <cell r="I7755">
            <v>51.382526625311101</v>
          </cell>
        </row>
        <row r="7756">
          <cell r="C7756">
            <v>7752</v>
          </cell>
          <cell r="G7756">
            <v>848.01393951599994</v>
          </cell>
          <cell r="H7756">
            <v>17.820699999999999</v>
          </cell>
          <cell r="I7756">
            <v>51.382526625311101</v>
          </cell>
        </row>
        <row r="7757">
          <cell r="C7757">
            <v>7753</v>
          </cell>
          <cell r="G7757">
            <v>847.81676047500002</v>
          </cell>
          <cell r="H7757">
            <v>17.792409079999999</v>
          </cell>
          <cell r="I7757">
            <v>51.382526625311101</v>
          </cell>
        </row>
        <row r="7758">
          <cell r="C7758">
            <v>7754</v>
          </cell>
          <cell r="G7758">
            <v>847.77125738500001</v>
          </cell>
          <cell r="H7758">
            <v>17.779699999999998</v>
          </cell>
          <cell r="I7758">
            <v>51.382526625311101</v>
          </cell>
        </row>
        <row r="7759">
          <cell r="C7759">
            <v>7755</v>
          </cell>
          <cell r="G7759">
            <v>847.75429861299995</v>
          </cell>
          <cell r="H7759">
            <v>17.613399999999999</v>
          </cell>
          <cell r="I7759">
            <v>51.382526625311101</v>
          </cell>
        </row>
        <row r="7760">
          <cell r="C7760">
            <v>7756</v>
          </cell>
          <cell r="G7760">
            <v>847.72032545999991</v>
          </cell>
          <cell r="H7760">
            <v>17.5837</v>
          </cell>
          <cell r="I7760">
            <v>51.382526625311101</v>
          </cell>
        </row>
        <row r="7761">
          <cell r="C7761">
            <v>7757</v>
          </cell>
          <cell r="G7761">
            <v>847.67526467199991</v>
          </cell>
          <cell r="H7761">
            <v>17.362400000000001</v>
          </cell>
          <cell r="I7761">
            <v>51.382526625311101</v>
          </cell>
        </row>
        <row r="7762">
          <cell r="C7762">
            <v>7758</v>
          </cell>
          <cell r="G7762">
            <v>847.64119531900008</v>
          </cell>
          <cell r="H7762">
            <v>17.354299999999999</v>
          </cell>
          <cell r="I7762">
            <v>51.382526625311101</v>
          </cell>
        </row>
        <row r="7763">
          <cell r="C7763">
            <v>7759</v>
          </cell>
          <cell r="G7763">
            <v>847.56960309400006</v>
          </cell>
          <cell r="H7763">
            <v>17.3355</v>
          </cell>
          <cell r="I7763">
            <v>51.382526625311101</v>
          </cell>
        </row>
        <row r="7764">
          <cell r="C7764">
            <v>7760</v>
          </cell>
          <cell r="G7764">
            <v>847.445987651</v>
          </cell>
          <cell r="H7764">
            <v>17.3278</v>
          </cell>
          <cell r="I7764">
            <v>51.382526625311101</v>
          </cell>
        </row>
        <row r="7765">
          <cell r="C7765">
            <v>7761</v>
          </cell>
          <cell r="G7765">
            <v>847.35567275799997</v>
          </cell>
          <cell r="H7765">
            <v>17.3003</v>
          </cell>
          <cell r="I7765">
            <v>51.382526625311101</v>
          </cell>
        </row>
        <row r="7766">
          <cell r="C7766">
            <v>7762</v>
          </cell>
          <cell r="G7766">
            <v>847.26084907899997</v>
          </cell>
          <cell r="H7766">
            <v>17.292300000000001</v>
          </cell>
          <cell r="I7766">
            <v>51.382526625311101</v>
          </cell>
        </row>
        <row r="7767">
          <cell r="C7767">
            <v>7763</v>
          </cell>
          <cell r="G7767">
            <v>847.23526805699998</v>
          </cell>
          <cell r="H7767">
            <v>17.282800000000002</v>
          </cell>
          <cell r="I7767">
            <v>51.382526625311101</v>
          </cell>
        </row>
        <row r="7768">
          <cell r="C7768">
            <v>7764</v>
          </cell>
          <cell r="G7768">
            <v>847.23175076500002</v>
          </cell>
          <cell r="H7768">
            <v>17.281976490000002</v>
          </cell>
          <cell r="I7768">
            <v>51.382526625311101</v>
          </cell>
        </row>
        <row r="7769">
          <cell r="C7769">
            <v>7765</v>
          </cell>
          <cell r="G7769">
            <v>847.13190490500006</v>
          </cell>
          <cell r="H7769">
            <v>17.2408</v>
          </cell>
          <cell r="I7769">
            <v>51.382526625311101</v>
          </cell>
        </row>
        <row r="7770">
          <cell r="C7770">
            <v>7766</v>
          </cell>
          <cell r="G7770">
            <v>847.11156106199996</v>
          </cell>
          <cell r="H7770">
            <v>17.176200000000001</v>
          </cell>
          <cell r="I7770">
            <v>51.382526625311101</v>
          </cell>
        </row>
        <row r="7771">
          <cell r="C7771">
            <v>7767</v>
          </cell>
          <cell r="G7771">
            <v>847.00160416599999</v>
          </cell>
          <cell r="H7771">
            <v>17.1675</v>
          </cell>
          <cell r="I7771">
            <v>51.382526625311101</v>
          </cell>
        </row>
        <row r="7772">
          <cell r="C7772">
            <v>7768</v>
          </cell>
          <cell r="G7772">
            <v>846.87750267599995</v>
          </cell>
          <cell r="H7772">
            <v>17.162199999999999</v>
          </cell>
          <cell r="I7772">
            <v>51.382526625311101</v>
          </cell>
        </row>
        <row r="7773">
          <cell r="C7773">
            <v>7769</v>
          </cell>
          <cell r="G7773">
            <v>846.82184457099993</v>
          </cell>
          <cell r="H7773">
            <v>17.14641949</v>
          </cell>
          <cell r="I7773">
            <v>51.382526625311101</v>
          </cell>
        </row>
        <row r="7774">
          <cell r="C7774">
            <v>7770</v>
          </cell>
          <cell r="G7774">
            <v>846.4804689560001</v>
          </cell>
          <cell r="H7774">
            <v>17.141200000000001</v>
          </cell>
          <cell r="I7774">
            <v>51.382526625311101</v>
          </cell>
        </row>
        <row r="7775">
          <cell r="C7775">
            <v>7771</v>
          </cell>
          <cell r="G7775">
            <v>846.32321808899997</v>
          </cell>
          <cell r="H7775">
            <v>17.137248020000001</v>
          </cell>
          <cell r="I7775">
            <v>51.382526625311101</v>
          </cell>
        </row>
        <row r="7776">
          <cell r="C7776">
            <v>7772</v>
          </cell>
          <cell r="G7776">
            <v>846.28586011799996</v>
          </cell>
          <cell r="H7776">
            <v>17.137248020000001</v>
          </cell>
          <cell r="I7776">
            <v>51.382526625311101</v>
          </cell>
        </row>
        <row r="7777">
          <cell r="C7777">
            <v>7773</v>
          </cell>
          <cell r="G7777">
            <v>846.28317445000005</v>
          </cell>
          <cell r="H7777">
            <v>17.137248020000001</v>
          </cell>
          <cell r="I7777">
            <v>51.382526625311101</v>
          </cell>
        </row>
        <row r="7778">
          <cell r="C7778">
            <v>7774</v>
          </cell>
          <cell r="G7778">
            <v>846.25224421000007</v>
          </cell>
          <cell r="H7778">
            <v>17.1037</v>
          </cell>
          <cell r="I7778">
            <v>51.382526625311101</v>
          </cell>
        </row>
        <row r="7779">
          <cell r="C7779">
            <v>7775</v>
          </cell>
          <cell r="G7779">
            <v>846.24480032499991</v>
          </cell>
          <cell r="H7779">
            <v>17.097000000000001</v>
          </cell>
          <cell r="I7779">
            <v>51.382526625311101</v>
          </cell>
        </row>
        <row r="7780">
          <cell r="C7780">
            <v>7776</v>
          </cell>
          <cell r="G7780">
            <v>846.14926371000001</v>
          </cell>
          <cell r="H7780">
            <v>17.087700000000002</v>
          </cell>
          <cell r="I7780">
            <v>51.382526625311101</v>
          </cell>
        </row>
        <row r="7781">
          <cell r="C7781">
            <v>7777</v>
          </cell>
          <cell r="G7781">
            <v>846.10533018900003</v>
          </cell>
          <cell r="H7781">
            <v>17.085899999999999</v>
          </cell>
          <cell r="I7781">
            <v>51.382526625311101</v>
          </cell>
        </row>
        <row r="7782">
          <cell r="C7782">
            <v>7778</v>
          </cell>
          <cell r="G7782">
            <v>846.09894981100001</v>
          </cell>
          <cell r="H7782">
            <v>17.079309859999999</v>
          </cell>
          <cell r="I7782">
            <v>51.382526625311101</v>
          </cell>
        </row>
        <row r="7783">
          <cell r="C7783">
            <v>7779</v>
          </cell>
          <cell r="G7783">
            <v>846.01230534000001</v>
          </cell>
          <cell r="H7783">
            <v>17.0791</v>
          </cell>
          <cell r="I7783">
            <v>51.382526625311101</v>
          </cell>
        </row>
        <row r="7784">
          <cell r="C7784">
            <v>7780</v>
          </cell>
          <cell r="G7784">
            <v>845.94043161399998</v>
          </cell>
          <cell r="H7784">
            <v>17.075900000000001</v>
          </cell>
          <cell r="I7784">
            <v>51.382526625311101</v>
          </cell>
        </row>
        <row r="7785">
          <cell r="C7785">
            <v>7781</v>
          </cell>
          <cell r="G7785">
            <v>845.86454299299999</v>
          </cell>
          <cell r="H7785">
            <v>17.052499999999998</v>
          </cell>
          <cell r="I7785">
            <v>51.382526625311101</v>
          </cell>
        </row>
        <row r="7786">
          <cell r="C7786">
            <v>7782</v>
          </cell>
          <cell r="G7786">
            <v>845.77477352899996</v>
          </cell>
          <cell r="H7786">
            <v>17.037700000000001</v>
          </cell>
          <cell r="I7786">
            <v>51.382526625311101</v>
          </cell>
        </row>
        <row r="7787">
          <cell r="C7787">
            <v>7783</v>
          </cell>
          <cell r="G7787">
            <v>845.72213155399993</v>
          </cell>
          <cell r="H7787">
            <v>17.031349769999999</v>
          </cell>
          <cell r="I7787">
            <v>51.382526625311101</v>
          </cell>
        </row>
        <row r="7788">
          <cell r="C7788">
            <v>7784</v>
          </cell>
          <cell r="G7788">
            <v>845.657303394</v>
          </cell>
          <cell r="H7788">
            <v>17.0305</v>
          </cell>
          <cell r="I7788">
            <v>51.382526625311101</v>
          </cell>
        </row>
        <row r="7789">
          <cell r="C7789">
            <v>7785</v>
          </cell>
          <cell r="G7789">
            <v>845.58208752899998</v>
          </cell>
          <cell r="H7789">
            <v>17.011700000000001</v>
          </cell>
          <cell r="I7789">
            <v>51.382526625311101</v>
          </cell>
        </row>
        <row r="7790">
          <cell r="C7790">
            <v>7786</v>
          </cell>
          <cell r="G7790">
            <v>845.55079057199998</v>
          </cell>
          <cell r="H7790">
            <v>16.985800000000001</v>
          </cell>
          <cell r="I7790">
            <v>51.382526625311101</v>
          </cell>
        </row>
        <row r="7791">
          <cell r="C7791">
            <v>7787</v>
          </cell>
          <cell r="G7791">
            <v>845.50875934800001</v>
          </cell>
          <cell r="H7791">
            <v>16.973500000000001</v>
          </cell>
          <cell r="I7791">
            <v>51.382526625311101</v>
          </cell>
        </row>
        <row r="7792">
          <cell r="C7792">
            <v>7788</v>
          </cell>
          <cell r="G7792">
            <v>845.31738540599997</v>
          </cell>
          <cell r="H7792">
            <v>16.9374</v>
          </cell>
          <cell r="I7792">
            <v>51.382526625311101</v>
          </cell>
        </row>
        <row r="7793">
          <cell r="C7793">
            <v>7789</v>
          </cell>
          <cell r="G7793">
            <v>845.19554016900008</v>
          </cell>
          <cell r="H7793">
            <v>16.909800000000001</v>
          </cell>
          <cell r="I7793">
            <v>51.382526625311101</v>
          </cell>
        </row>
        <row r="7794">
          <cell r="C7794">
            <v>7790</v>
          </cell>
          <cell r="G7794">
            <v>845.14353713699995</v>
          </cell>
          <cell r="H7794">
            <v>16.890999999999998</v>
          </cell>
          <cell r="I7794">
            <v>51.382526625311101</v>
          </cell>
        </row>
        <row r="7795">
          <cell r="C7795">
            <v>7791</v>
          </cell>
          <cell r="G7795">
            <v>845.09916899899997</v>
          </cell>
          <cell r="H7795">
            <v>16.890999999999998</v>
          </cell>
          <cell r="I7795">
            <v>51.382526625311101</v>
          </cell>
        </row>
        <row r="7796">
          <cell r="C7796">
            <v>7792</v>
          </cell>
          <cell r="G7796">
            <v>845.04386344600005</v>
          </cell>
          <cell r="H7796">
            <v>16.890999999999998</v>
          </cell>
          <cell r="I7796">
            <v>51.382526625311101</v>
          </cell>
        </row>
        <row r="7797">
          <cell r="C7797">
            <v>7793</v>
          </cell>
          <cell r="G7797">
            <v>844.98648648300002</v>
          </cell>
          <cell r="H7797">
            <v>16.890999999999998</v>
          </cell>
          <cell r="I7797">
            <v>51.382526625311101</v>
          </cell>
        </row>
        <row r="7798">
          <cell r="C7798">
            <v>7794</v>
          </cell>
          <cell r="G7798">
            <v>844.9565154930001</v>
          </cell>
          <cell r="H7798">
            <v>16.890999999999998</v>
          </cell>
          <cell r="I7798">
            <v>51.382526625311101</v>
          </cell>
        </row>
        <row r="7799">
          <cell r="C7799">
            <v>7795</v>
          </cell>
          <cell r="G7799">
            <v>844.905503791</v>
          </cell>
          <cell r="H7799">
            <v>16.848800000000001</v>
          </cell>
          <cell r="I7799">
            <v>51.382526625311101</v>
          </cell>
        </row>
        <row r="7800">
          <cell r="C7800">
            <v>7796</v>
          </cell>
          <cell r="G7800">
            <v>844.64679068700002</v>
          </cell>
          <cell r="H7800">
            <v>16.833300000000001</v>
          </cell>
          <cell r="I7800">
            <v>51.382526625311101</v>
          </cell>
        </row>
        <row r="7801">
          <cell r="C7801">
            <v>7797</v>
          </cell>
          <cell r="G7801">
            <v>844.646019239</v>
          </cell>
          <cell r="H7801">
            <v>16.833300000000001</v>
          </cell>
          <cell r="I7801">
            <v>51.382526625311101</v>
          </cell>
        </row>
        <row r="7802">
          <cell r="C7802">
            <v>7798</v>
          </cell>
          <cell r="G7802">
            <v>844.62830322100001</v>
          </cell>
          <cell r="H7802">
            <v>16.833300000000001</v>
          </cell>
          <cell r="I7802">
            <v>51.382526625311101</v>
          </cell>
        </row>
        <row r="7803">
          <cell r="C7803">
            <v>7799</v>
          </cell>
          <cell r="G7803">
            <v>844.61104248499998</v>
          </cell>
          <cell r="H7803">
            <v>16.833300000000001</v>
          </cell>
          <cell r="I7803">
            <v>51.382526625311101</v>
          </cell>
        </row>
        <row r="7804">
          <cell r="C7804">
            <v>7800</v>
          </cell>
          <cell r="G7804">
            <v>844.58455203000005</v>
          </cell>
          <cell r="H7804">
            <v>16.804200000000002</v>
          </cell>
          <cell r="I7804">
            <v>51.382526625311101</v>
          </cell>
        </row>
        <row r="7805">
          <cell r="C7805">
            <v>7801</v>
          </cell>
          <cell r="G7805">
            <v>844.56844500299997</v>
          </cell>
          <cell r="H7805">
            <v>16.802499999999998</v>
          </cell>
          <cell r="I7805">
            <v>51.382526625311101</v>
          </cell>
        </row>
        <row r="7806">
          <cell r="C7806">
            <v>7802</v>
          </cell>
          <cell r="G7806">
            <v>844.56054851300007</v>
          </cell>
          <cell r="H7806">
            <v>16.802499999999998</v>
          </cell>
          <cell r="I7806">
            <v>51.382526625311101</v>
          </cell>
        </row>
        <row r="7807">
          <cell r="C7807">
            <v>7803</v>
          </cell>
          <cell r="G7807">
            <v>844.47124601500002</v>
          </cell>
          <cell r="H7807">
            <v>16.802499999999998</v>
          </cell>
          <cell r="I7807">
            <v>51.382526625311101</v>
          </cell>
        </row>
        <row r="7808">
          <cell r="C7808">
            <v>7804</v>
          </cell>
          <cell r="G7808">
            <v>844.098412102</v>
          </cell>
          <cell r="H7808">
            <v>16.802499999999998</v>
          </cell>
          <cell r="I7808">
            <v>51.382526625311101</v>
          </cell>
        </row>
        <row r="7809">
          <cell r="C7809">
            <v>7805</v>
          </cell>
          <cell r="G7809">
            <v>844.07787692800002</v>
          </cell>
          <cell r="H7809">
            <v>16.802499999999998</v>
          </cell>
          <cell r="I7809">
            <v>51.382526625311101</v>
          </cell>
        </row>
        <row r="7810">
          <cell r="C7810">
            <v>7806</v>
          </cell>
          <cell r="G7810">
            <v>844.07741434500008</v>
          </cell>
          <cell r="H7810">
            <v>16.802499999999998</v>
          </cell>
          <cell r="I7810">
            <v>51.382526625311101</v>
          </cell>
        </row>
        <row r="7811">
          <cell r="C7811">
            <v>7807</v>
          </cell>
          <cell r="G7811">
            <v>844.03565127000002</v>
          </cell>
          <cell r="H7811">
            <v>16.802499999999998</v>
          </cell>
          <cell r="I7811">
            <v>51.382526625311101</v>
          </cell>
        </row>
        <row r="7812">
          <cell r="C7812">
            <v>7808</v>
          </cell>
          <cell r="G7812">
            <v>843.96830094500001</v>
          </cell>
          <cell r="H7812">
            <v>16.802499999999998</v>
          </cell>
          <cell r="I7812">
            <v>51.382526625311101</v>
          </cell>
        </row>
        <row r="7813">
          <cell r="C7813">
            <v>7809</v>
          </cell>
          <cell r="G7813">
            <v>843.91169366400004</v>
          </cell>
          <cell r="H7813">
            <v>16.785499999999999</v>
          </cell>
          <cell r="I7813">
            <v>51.382526625311101</v>
          </cell>
        </row>
        <row r="7814">
          <cell r="C7814">
            <v>7810</v>
          </cell>
          <cell r="G7814">
            <v>843.90683521400001</v>
          </cell>
          <cell r="H7814">
            <v>16.785499999999999</v>
          </cell>
          <cell r="I7814">
            <v>51.382526625311101</v>
          </cell>
        </row>
        <row r="7815">
          <cell r="C7815">
            <v>7811</v>
          </cell>
          <cell r="G7815">
            <v>843.84869742199999</v>
          </cell>
          <cell r="H7815">
            <v>16.781600000000001</v>
          </cell>
          <cell r="I7815">
            <v>51.382526625311101</v>
          </cell>
        </row>
        <row r="7816">
          <cell r="C7816">
            <v>7812</v>
          </cell>
          <cell r="G7816">
            <v>843.78036928800009</v>
          </cell>
          <cell r="H7816">
            <v>16.781600000000001</v>
          </cell>
          <cell r="I7816">
            <v>51.382526625311101</v>
          </cell>
        </row>
        <row r="7817">
          <cell r="C7817">
            <v>7813</v>
          </cell>
          <cell r="G7817">
            <v>843.69986912900004</v>
          </cell>
          <cell r="H7817">
            <v>16.777200000000001</v>
          </cell>
          <cell r="I7817">
            <v>51.382526625311101</v>
          </cell>
        </row>
        <row r="7818">
          <cell r="C7818">
            <v>7814</v>
          </cell>
          <cell r="G7818">
            <v>843.62834951499997</v>
          </cell>
          <cell r="H7818">
            <v>16.777200000000001</v>
          </cell>
          <cell r="I7818">
            <v>51.382526625311101</v>
          </cell>
        </row>
        <row r="7819">
          <cell r="C7819">
            <v>7815</v>
          </cell>
          <cell r="G7819">
            <v>843.51115961900007</v>
          </cell>
          <cell r="H7819">
            <v>16.769200000000001</v>
          </cell>
          <cell r="I7819">
            <v>51.382526625311101</v>
          </cell>
        </row>
        <row r="7820">
          <cell r="C7820">
            <v>7816</v>
          </cell>
          <cell r="G7820">
            <v>843.47309883300011</v>
          </cell>
          <cell r="H7820">
            <v>16.769200000000001</v>
          </cell>
          <cell r="I7820">
            <v>51.382526625311101</v>
          </cell>
        </row>
        <row r="7821">
          <cell r="C7821">
            <v>7817</v>
          </cell>
          <cell r="G7821">
            <v>843.42323656500002</v>
          </cell>
          <cell r="H7821">
            <v>16.755199999999999</v>
          </cell>
          <cell r="I7821">
            <v>51.382526625311101</v>
          </cell>
        </row>
        <row r="7822">
          <cell r="C7822">
            <v>7818</v>
          </cell>
          <cell r="G7822">
            <v>843.25903712700006</v>
          </cell>
          <cell r="H7822">
            <v>16.755199999999999</v>
          </cell>
          <cell r="I7822">
            <v>51.382526625311101</v>
          </cell>
        </row>
        <row r="7823">
          <cell r="C7823">
            <v>7819</v>
          </cell>
          <cell r="G7823">
            <v>843.242919562</v>
          </cell>
          <cell r="H7823">
            <v>16.755199999999999</v>
          </cell>
          <cell r="I7823">
            <v>51.382526625311101</v>
          </cell>
        </row>
        <row r="7824">
          <cell r="C7824">
            <v>7820</v>
          </cell>
          <cell r="G7824">
            <v>843.11950779199992</v>
          </cell>
          <cell r="H7824">
            <v>16.7469</v>
          </cell>
          <cell r="I7824">
            <v>51.382526625311101</v>
          </cell>
        </row>
        <row r="7825">
          <cell r="C7825">
            <v>7821</v>
          </cell>
          <cell r="G7825">
            <v>843.06406304500001</v>
          </cell>
          <cell r="H7825">
            <v>16.7469</v>
          </cell>
          <cell r="I7825">
            <v>51.382526625311101</v>
          </cell>
        </row>
        <row r="7826">
          <cell r="C7826">
            <v>7822</v>
          </cell>
          <cell r="G7826">
            <v>843.017630027</v>
          </cell>
          <cell r="H7826">
            <v>16.7469</v>
          </cell>
          <cell r="I7826">
            <v>51.382526625311101</v>
          </cell>
        </row>
        <row r="7827">
          <cell r="C7827">
            <v>7823</v>
          </cell>
          <cell r="G7827">
            <v>843.01259386300001</v>
          </cell>
          <cell r="H7827">
            <v>16.7469</v>
          </cell>
          <cell r="I7827">
            <v>51.382526625311101</v>
          </cell>
        </row>
        <row r="7828">
          <cell r="C7828">
            <v>7824</v>
          </cell>
          <cell r="G7828">
            <v>842.94498173799991</v>
          </cell>
          <cell r="H7828">
            <v>16.7149</v>
          </cell>
          <cell r="I7828">
            <v>51.382526625311101</v>
          </cell>
        </row>
        <row r="7829">
          <cell r="C7829">
            <v>7825</v>
          </cell>
          <cell r="G7829">
            <v>842.91636225799994</v>
          </cell>
          <cell r="H7829">
            <v>16.7149</v>
          </cell>
          <cell r="I7829">
            <v>51.382526625311101</v>
          </cell>
        </row>
        <row r="7830">
          <cell r="C7830">
            <v>7826</v>
          </cell>
          <cell r="G7830">
            <v>842.90191609199996</v>
          </cell>
          <cell r="H7830">
            <v>16.714600000000001</v>
          </cell>
          <cell r="I7830">
            <v>51.382526625311101</v>
          </cell>
        </row>
        <row r="7831">
          <cell r="C7831">
            <v>7827</v>
          </cell>
          <cell r="G7831">
            <v>842.8189651969999</v>
          </cell>
          <cell r="H7831">
            <v>16.709800000000001</v>
          </cell>
          <cell r="I7831">
            <v>51.382526625311101</v>
          </cell>
        </row>
        <row r="7832">
          <cell r="C7832">
            <v>7828</v>
          </cell>
          <cell r="G7832">
            <v>842.46186664699997</v>
          </cell>
          <cell r="H7832">
            <v>16.709800000000001</v>
          </cell>
          <cell r="I7832">
            <v>51.382526625311101</v>
          </cell>
        </row>
        <row r="7833">
          <cell r="C7833">
            <v>7829</v>
          </cell>
          <cell r="G7833">
            <v>842.43001950000007</v>
          </cell>
          <cell r="H7833">
            <v>16.703099999999999</v>
          </cell>
          <cell r="I7833">
            <v>51.382526625311101</v>
          </cell>
        </row>
        <row r="7834">
          <cell r="C7834">
            <v>7830</v>
          </cell>
          <cell r="G7834">
            <v>842.42916900600005</v>
          </cell>
          <cell r="H7834">
            <v>16.657499999999999</v>
          </cell>
          <cell r="I7834">
            <v>51.382526625311101</v>
          </cell>
        </row>
        <row r="7835">
          <cell r="C7835">
            <v>7831</v>
          </cell>
          <cell r="G7835">
            <v>842.31348503700008</v>
          </cell>
          <cell r="H7835">
            <v>16.657499999999999</v>
          </cell>
          <cell r="I7835">
            <v>51.382526625311101</v>
          </cell>
        </row>
        <row r="7836">
          <cell r="C7836">
            <v>7832</v>
          </cell>
          <cell r="G7836">
            <v>842.26606038299997</v>
          </cell>
          <cell r="H7836">
            <v>16.6569</v>
          </cell>
          <cell r="I7836">
            <v>51.382526625311101</v>
          </cell>
        </row>
        <row r="7837">
          <cell r="C7837">
            <v>7833</v>
          </cell>
          <cell r="G7837">
            <v>842.25800827400008</v>
          </cell>
          <cell r="H7837">
            <v>16.631</v>
          </cell>
          <cell r="I7837">
            <v>51.382526625311101</v>
          </cell>
        </row>
        <row r="7838">
          <cell r="C7838">
            <v>7834</v>
          </cell>
          <cell r="G7838">
            <v>842.25532427600001</v>
          </cell>
          <cell r="H7838">
            <v>16.6203</v>
          </cell>
          <cell r="I7838">
            <v>51.382526625311101</v>
          </cell>
        </row>
        <row r="7839">
          <cell r="C7839">
            <v>7835</v>
          </cell>
          <cell r="G7839">
            <v>842.25406527799998</v>
          </cell>
          <cell r="H7839">
            <v>16.6203</v>
          </cell>
          <cell r="I7839">
            <v>51.382526625311101</v>
          </cell>
        </row>
        <row r="7840">
          <cell r="C7840">
            <v>7836</v>
          </cell>
          <cell r="G7840">
            <v>842.2272044770001</v>
          </cell>
          <cell r="H7840">
            <v>16.6083</v>
          </cell>
          <cell r="I7840">
            <v>51.382526625311101</v>
          </cell>
        </row>
        <row r="7841">
          <cell r="C7841">
            <v>7837</v>
          </cell>
          <cell r="G7841">
            <v>842.12221886400005</v>
          </cell>
          <cell r="H7841">
            <v>16.6083</v>
          </cell>
          <cell r="I7841">
            <v>51.382526625311101</v>
          </cell>
        </row>
        <row r="7842">
          <cell r="C7842">
            <v>7838</v>
          </cell>
          <cell r="G7842">
            <v>842.10672103899992</v>
          </cell>
          <cell r="H7842">
            <v>16.6083</v>
          </cell>
          <cell r="I7842">
            <v>51.382526625311101</v>
          </cell>
        </row>
        <row r="7843">
          <cell r="C7843">
            <v>7839</v>
          </cell>
          <cell r="G7843">
            <v>842.08076497799993</v>
          </cell>
          <cell r="H7843">
            <v>16.606200000000001</v>
          </cell>
          <cell r="I7843">
            <v>51.382526625311101</v>
          </cell>
        </row>
        <row r="7844">
          <cell r="C7844">
            <v>7840</v>
          </cell>
          <cell r="G7844">
            <v>841.94142864200001</v>
          </cell>
          <cell r="H7844">
            <v>16.606200000000001</v>
          </cell>
          <cell r="I7844">
            <v>51.382526625311101</v>
          </cell>
        </row>
        <row r="7845">
          <cell r="C7845">
            <v>7841</v>
          </cell>
          <cell r="G7845">
            <v>841.91812770599995</v>
          </cell>
          <cell r="H7845">
            <v>16.606200000000001</v>
          </cell>
          <cell r="I7845">
            <v>51.382526625311101</v>
          </cell>
        </row>
        <row r="7846">
          <cell r="C7846">
            <v>7842</v>
          </cell>
          <cell r="G7846">
            <v>841.88001701899998</v>
          </cell>
          <cell r="H7846">
            <v>16.606200000000001</v>
          </cell>
          <cell r="I7846">
            <v>51.382526625311101</v>
          </cell>
        </row>
        <row r="7847">
          <cell r="C7847">
            <v>7843</v>
          </cell>
          <cell r="G7847">
            <v>841.87810828700003</v>
          </cell>
          <cell r="H7847">
            <v>16.606200000000001</v>
          </cell>
          <cell r="I7847">
            <v>51.382526625311101</v>
          </cell>
        </row>
        <row r="7848">
          <cell r="C7848">
            <v>7844</v>
          </cell>
          <cell r="G7848">
            <v>841.74258545300006</v>
          </cell>
          <cell r="H7848">
            <v>16.606200000000001</v>
          </cell>
          <cell r="I7848">
            <v>51.382526625311101</v>
          </cell>
        </row>
        <row r="7849">
          <cell r="C7849">
            <v>7845</v>
          </cell>
          <cell r="G7849">
            <v>841.62371734700002</v>
          </cell>
          <cell r="H7849">
            <v>16.606200000000001</v>
          </cell>
          <cell r="I7849">
            <v>51.382526625311101</v>
          </cell>
        </row>
        <row r="7850">
          <cell r="C7850">
            <v>7846</v>
          </cell>
          <cell r="G7850">
            <v>841.61307824699998</v>
          </cell>
          <cell r="H7850">
            <v>16.600100000000001</v>
          </cell>
          <cell r="I7850">
            <v>51.382526625311101</v>
          </cell>
        </row>
        <row r="7851">
          <cell r="C7851">
            <v>7847</v>
          </cell>
          <cell r="G7851">
            <v>841.55775735400005</v>
          </cell>
          <cell r="H7851">
            <v>16.597000000000001</v>
          </cell>
          <cell r="I7851">
            <v>51.382526625311101</v>
          </cell>
        </row>
        <row r="7852">
          <cell r="C7852">
            <v>7848</v>
          </cell>
          <cell r="G7852">
            <v>841.41167581299999</v>
          </cell>
          <cell r="H7852">
            <v>16.502099999999999</v>
          </cell>
          <cell r="I7852">
            <v>51.382526625311101</v>
          </cell>
        </row>
        <row r="7853">
          <cell r="C7853">
            <v>7849</v>
          </cell>
          <cell r="G7853">
            <v>841.34748799900001</v>
          </cell>
          <cell r="H7853">
            <v>16.467242630000001</v>
          </cell>
          <cell r="I7853">
            <v>51.382526625311101</v>
          </cell>
        </row>
        <row r="7854">
          <cell r="C7854">
            <v>7850</v>
          </cell>
          <cell r="G7854">
            <v>841.33551363900006</v>
          </cell>
          <cell r="H7854">
            <v>16.434200000000001</v>
          </cell>
          <cell r="I7854">
            <v>51.382526625311101</v>
          </cell>
        </row>
        <row r="7855">
          <cell r="C7855">
            <v>7851</v>
          </cell>
          <cell r="G7855">
            <v>841.29007885999999</v>
          </cell>
          <cell r="H7855">
            <v>16.4316</v>
          </cell>
          <cell r="I7855">
            <v>51.382526625311101</v>
          </cell>
        </row>
        <row r="7856">
          <cell r="C7856">
            <v>7852</v>
          </cell>
          <cell r="G7856">
            <v>841.26037184899997</v>
          </cell>
          <cell r="H7856">
            <v>16.4316</v>
          </cell>
          <cell r="I7856">
            <v>51.382526625311101</v>
          </cell>
        </row>
        <row r="7857">
          <cell r="C7857">
            <v>7853</v>
          </cell>
          <cell r="G7857">
            <v>841.22613569599991</v>
          </cell>
          <cell r="H7857">
            <v>16.4316</v>
          </cell>
          <cell r="I7857">
            <v>51.382526625311101</v>
          </cell>
        </row>
        <row r="7858">
          <cell r="C7858">
            <v>7854</v>
          </cell>
          <cell r="G7858">
            <v>841.16062260500007</v>
          </cell>
          <cell r="H7858">
            <v>16.4316</v>
          </cell>
          <cell r="I7858">
            <v>51.382526625311101</v>
          </cell>
        </row>
        <row r="7859">
          <cell r="C7859">
            <v>7855</v>
          </cell>
          <cell r="G7859">
            <v>841.12953636400005</v>
          </cell>
          <cell r="H7859">
            <v>16.4316</v>
          </cell>
          <cell r="I7859">
            <v>51.382526625311101</v>
          </cell>
        </row>
        <row r="7860">
          <cell r="C7860">
            <v>7856</v>
          </cell>
          <cell r="G7860">
            <v>841.01589043799993</v>
          </cell>
          <cell r="H7860">
            <v>16.4316</v>
          </cell>
          <cell r="I7860">
            <v>51.382526625311101</v>
          </cell>
        </row>
        <row r="7861">
          <cell r="C7861">
            <v>7857</v>
          </cell>
          <cell r="G7861">
            <v>841.01285674600001</v>
          </cell>
          <cell r="H7861">
            <v>16.4316</v>
          </cell>
          <cell r="I7861">
            <v>51.382526625311101</v>
          </cell>
        </row>
        <row r="7862">
          <cell r="C7862">
            <v>7858</v>
          </cell>
          <cell r="G7862">
            <v>840.95475055899999</v>
          </cell>
          <cell r="H7862">
            <v>16.419899999999998</v>
          </cell>
          <cell r="I7862">
            <v>51.382526625311101</v>
          </cell>
        </row>
        <row r="7863">
          <cell r="C7863">
            <v>7859</v>
          </cell>
          <cell r="G7863">
            <v>840.91929508199996</v>
          </cell>
          <cell r="H7863">
            <v>16.384799999999998</v>
          </cell>
          <cell r="I7863">
            <v>51.382526625311101</v>
          </cell>
        </row>
        <row r="7864">
          <cell r="C7864">
            <v>7860</v>
          </cell>
          <cell r="G7864">
            <v>840.81650530900004</v>
          </cell>
          <cell r="H7864">
            <v>16.369700000000002</v>
          </cell>
          <cell r="I7864">
            <v>51.382526625311101</v>
          </cell>
        </row>
        <row r="7865">
          <cell r="C7865">
            <v>7861</v>
          </cell>
          <cell r="G7865">
            <v>840.78148197799999</v>
          </cell>
          <cell r="H7865">
            <v>16.369700000000002</v>
          </cell>
          <cell r="I7865">
            <v>51.382526625311101</v>
          </cell>
        </row>
        <row r="7866">
          <cell r="C7866">
            <v>7862</v>
          </cell>
          <cell r="G7866">
            <v>840.58809188099997</v>
          </cell>
          <cell r="H7866">
            <v>16.369700000000002</v>
          </cell>
          <cell r="I7866">
            <v>51.382526625311101</v>
          </cell>
        </row>
        <row r="7867">
          <cell r="C7867">
            <v>7863</v>
          </cell>
          <cell r="G7867">
            <v>840.34463827999991</v>
          </cell>
          <cell r="H7867">
            <v>16.352</v>
          </cell>
          <cell r="I7867">
            <v>51.382526625311101</v>
          </cell>
        </row>
        <row r="7868">
          <cell r="C7868">
            <v>7864</v>
          </cell>
          <cell r="G7868">
            <v>840.283006151</v>
          </cell>
          <cell r="H7868">
            <v>16.352</v>
          </cell>
          <cell r="I7868">
            <v>51.382526625311101</v>
          </cell>
        </row>
        <row r="7869">
          <cell r="C7869">
            <v>7865</v>
          </cell>
          <cell r="G7869">
            <v>840.22459609500004</v>
          </cell>
          <cell r="H7869">
            <v>16.352</v>
          </cell>
          <cell r="I7869">
            <v>51.382526625311101</v>
          </cell>
        </row>
        <row r="7870">
          <cell r="C7870">
            <v>7866</v>
          </cell>
          <cell r="G7870">
            <v>839.94420930700005</v>
          </cell>
          <cell r="H7870">
            <v>16.352</v>
          </cell>
          <cell r="I7870">
            <v>51.382526625311101</v>
          </cell>
        </row>
        <row r="7871">
          <cell r="C7871">
            <v>7867</v>
          </cell>
          <cell r="G7871">
            <v>839.79018945500002</v>
          </cell>
          <cell r="H7871">
            <v>16.350999999999999</v>
          </cell>
          <cell r="I7871">
            <v>51.382526625311101</v>
          </cell>
        </row>
        <row r="7872">
          <cell r="C7872">
            <v>7868</v>
          </cell>
          <cell r="G7872">
            <v>839.7529184870001</v>
          </cell>
          <cell r="H7872">
            <v>16.332699999999999</v>
          </cell>
          <cell r="I7872">
            <v>51.382526625311101</v>
          </cell>
        </row>
        <row r="7873">
          <cell r="C7873">
            <v>7869</v>
          </cell>
          <cell r="G7873">
            <v>839.69446549300005</v>
          </cell>
          <cell r="H7873">
            <v>16.298435860000001</v>
          </cell>
          <cell r="I7873">
            <v>51.382526625311101</v>
          </cell>
        </row>
        <row r="7874">
          <cell r="C7874">
            <v>7870</v>
          </cell>
          <cell r="G7874">
            <v>839.63655671200002</v>
          </cell>
          <cell r="H7874">
            <v>16.298435860000001</v>
          </cell>
          <cell r="I7874">
            <v>51.382526625311101</v>
          </cell>
        </row>
        <row r="7875">
          <cell r="C7875">
            <v>7871</v>
          </cell>
          <cell r="G7875">
            <v>839.542608535</v>
          </cell>
          <cell r="H7875">
            <v>16.255608519999999</v>
          </cell>
          <cell r="I7875">
            <v>51.382526625311101</v>
          </cell>
        </row>
        <row r="7876">
          <cell r="C7876">
            <v>7872</v>
          </cell>
          <cell r="G7876">
            <v>839.5126569009999</v>
          </cell>
          <cell r="H7876">
            <v>16.235099999999999</v>
          </cell>
          <cell r="I7876">
            <v>51.382526625311101</v>
          </cell>
        </row>
        <row r="7877">
          <cell r="C7877">
            <v>7873</v>
          </cell>
          <cell r="G7877">
            <v>839.50138106000009</v>
          </cell>
          <cell r="H7877">
            <v>16.2286</v>
          </cell>
          <cell r="I7877">
            <v>51.382526625311101</v>
          </cell>
        </row>
        <row r="7878">
          <cell r="C7878">
            <v>7874</v>
          </cell>
          <cell r="G7878">
            <v>839.35404244599999</v>
          </cell>
          <cell r="H7878">
            <v>16.2286</v>
          </cell>
          <cell r="I7878">
            <v>51.382526625311101</v>
          </cell>
        </row>
        <row r="7879">
          <cell r="C7879">
            <v>7875</v>
          </cell>
          <cell r="G7879">
            <v>838.97195989199997</v>
          </cell>
          <cell r="H7879">
            <v>16.2102</v>
          </cell>
          <cell r="I7879">
            <v>51.382526625311101</v>
          </cell>
        </row>
        <row r="7880">
          <cell r="C7880">
            <v>7876</v>
          </cell>
          <cell r="G7880">
            <v>838.931204675</v>
          </cell>
          <cell r="H7880">
            <v>16.209299999999999</v>
          </cell>
          <cell r="I7880">
            <v>51.382526625311101</v>
          </cell>
        </row>
        <row r="7881">
          <cell r="C7881">
            <v>7877</v>
          </cell>
          <cell r="G7881">
            <v>838.86626207799998</v>
          </cell>
          <cell r="H7881">
            <v>16.205200000000001</v>
          </cell>
          <cell r="I7881">
            <v>51.382526625311101</v>
          </cell>
        </row>
        <row r="7882">
          <cell r="C7882">
            <v>7878</v>
          </cell>
          <cell r="G7882">
            <v>838.71489535500007</v>
          </cell>
          <cell r="H7882">
            <v>16.1995</v>
          </cell>
          <cell r="I7882">
            <v>51.382526625311101</v>
          </cell>
        </row>
        <row r="7883">
          <cell r="C7883">
            <v>7879</v>
          </cell>
          <cell r="G7883">
            <v>838.69904500100006</v>
          </cell>
          <cell r="H7883">
            <v>16.194800000000001</v>
          </cell>
          <cell r="I7883">
            <v>51.382526625311101</v>
          </cell>
        </row>
        <row r="7884">
          <cell r="C7884">
            <v>7880</v>
          </cell>
          <cell r="G7884">
            <v>838.4296177440001</v>
          </cell>
          <cell r="H7884">
            <v>16.188199999999998</v>
          </cell>
          <cell r="I7884">
            <v>51.382526625311101</v>
          </cell>
        </row>
        <row r="7885">
          <cell r="C7885">
            <v>7881</v>
          </cell>
          <cell r="G7885">
            <v>838.39101334600002</v>
          </cell>
          <cell r="H7885">
            <v>16.188199999999998</v>
          </cell>
          <cell r="I7885">
            <v>51.382526625311101</v>
          </cell>
        </row>
        <row r="7886">
          <cell r="C7886">
            <v>7882</v>
          </cell>
          <cell r="G7886">
            <v>838.357273663</v>
          </cell>
          <cell r="H7886">
            <v>16.188199999999998</v>
          </cell>
          <cell r="I7886">
            <v>51.382526625311101</v>
          </cell>
        </row>
        <row r="7887">
          <cell r="C7887">
            <v>7883</v>
          </cell>
          <cell r="G7887">
            <v>838.34195349300001</v>
          </cell>
          <cell r="H7887">
            <v>16.188199999999998</v>
          </cell>
          <cell r="I7887">
            <v>51.382526625311101</v>
          </cell>
        </row>
        <row r="7888">
          <cell r="C7888">
            <v>7884</v>
          </cell>
          <cell r="G7888">
            <v>838.33758635899994</v>
          </cell>
          <cell r="H7888">
            <v>16.18260716</v>
          </cell>
          <cell r="I7888">
            <v>51.382526625311101</v>
          </cell>
        </row>
        <row r="7889">
          <cell r="C7889">
            <v>7885</v>
          </cell>
          <cell r="G7889">
            <v>838.30786262699996</v>
          </cell>
          <cell r="H7889">
            <v>16.176600000000001</v>
          </cell>
          <cell r="I7889">
            <v>51.382526625311101</v>
          </cell>
        </row>
        <row r="7890">
          <cell r="C7890">
            <v>7886</v>
          </cell>
          <cell r="G7890">
            <v>838.29074033199993</v>
          </cell>
          <cell r="H7890">
            <v>16.1755</v>
          </cell>
          <cell r="I7890">
            <v>51.382526625311101</v>
          </cell>
        </row>
        <row r="7891">
          <cell r="C7891">
            <v>7887</v>
          </cell>
          <cell r="G7891">
            <v>838.19994079699995</v>
          </cell>
          <cell r="H7891">
            <v>16.164999999999999</v>
          </cell>
          <cell r="I7891">
            <v>51.382526625311101</v>
          </cell>
        </row>
        <row r="7892">
          <cell r="C7892">
            <v>7888</v>
          </cell>
          <cell r="G7892">
            <v>838.19009513100002</v>
          </cell>
          <cell r="H7892">
            <v>16.164999999999999</v>
          </cell>
          <cell r="I7892">
            <v>51.382526625311101</v>
          </cell>
        </row>
        <row r="7893">
          <cell r="C7893">
            <v>7889</v>
          </cell>
          <cell r="G7893">
            <v>838.18439026599992</v>
          </cell>
          <cell r="H7893">
            <v>16.164999999999999</v>
          </cell>
          <cell r="I7893">
            <v>51.382526625311101</v>
          </cell>
        </row>
        <row r="7894">
          <cell r="C7894">
            <v>7890</v>
          </cell>
          <cell r="G7894">
            <v>838.17756561499993</v>
          </cell>
          <cell r="H7894">
            <v>16.164999999999999</v>
          </cell>
          <cell r="I7894">
            <v>51.382526625311101</v>
          </cell>
        </row>
        <row r="7895">
          <cell r="C7895">
            <v>7891</v>
          </cell>
          <cell r="G7895">
            <v>838.15541055899996</v>
          </cell>
          <cell r="H7895">
            <v>16.164999999999999</v>
          </cell>
          <cell r="I7895">
            <v>51.382526625311101</v>
          </cell>
        </row>
        <row r="7896">
          <cell r="C7896">
            <v>7892</v>
          </cell>
          <cell r="G7896">
            <v>838.04809331799993</v>
          </cell>
          <cell r="H7896">
            <v>16.155799999999999</v>
          </cell>
          <cell r="I7896">
            <v>51.382526625311101</v>
          </cell>
        </row>
        <row r="7897">
          <cell r="C7897">
            <v>7893</v>
          </cell>
          <cell r="G7897">
            <v>837.92597438100006</v>
          </cell>
          <cell r="H7897">
            <v>16.153600000000001</v>
          </cell>
          <cell r="I7897">
            <v>51.382526625311101</v>
          </cell>
        </row>
        <row r="7898">
          <cell r="C7898">
            <v>7894</v>
          </cell>
          <cell r="G7898">
            <v>837.90743289599993</v>
          </cell>
          <cell r="H7898">
            <v>16.148900000000001</v>
          </cell>
          <cell r="I7898">
            <v>51.382526625311101</v>
          </cell>
        </row>
        <row r="7899">
          <cell r="C7899">
            <v>7895</v>
          </cell>
          <cell r="G7899">
            <v>837.86358030000008</v>
          </cell>
          <cell r="H7899">
            <v>16.142700000000001</v>
          </cell>
          <cell r="I7899">
            <v>51.382526625311101</v>
          </cell>
        </row>
        <row r="7900">
          <cell r="C7900">
            <v>7896</v>
          </cell>
          <cell r="G7900">
            <v>837.85433400200009</v>
          </cell>
          <cell r="H7900">
            <v>16.1112</v>
          </cell>
          <cell r="I7900">
            <v>51.382526625311101</v>
          </cell>
        </row>
        <row r="7901">
          <cell r="C7901">
            <v>7897</v>
          </cell>
          <cell r="G7901">
            <v>837.81154357900004</v>
          </cell>
          <cell r="H7901">
            <v>16.0962</v>
          </cell>
          <cell r="I7901">
            <v>51.382526625311101</v>
          </cell>
        </row>
        <row r="7902">
          <cell r="C7902">
            <v>7898</v>
          </cell>
          <cell r="G7902">
            <v>837.80736949300001</v>
          </cell>
          <cell r="H7902">
            <v>16.0809</v>
          </cell>
          <cell r="I7902">
            <v>51.382526625311101</v>
          </cell>
        </row>
        <row r="7903">
          <cell r="C7903">
            <v>7899</v>
          </cell>
          <cell r="G7903">
            <v>837.72347521299992</v>
          </cell>
          <cell r="H7903">
            <v>16.079000000000001</v>
          </cell>
          <cell r="I7903">
            <v>51.382526625311101</v>
          </cell>
        </row>
        <row r="7904">
          <cell r="C7904">
            <v>7900</v>
          </cell>
          <cell r="G7904">
            <v>837.70144584800005</v>
          </cell>
          <cell r="H7904">
            <v>16.079000000000001</v>
          </cell>
          <cell r="I7904">
            <v>51.382526625311101</v>
          </cell>
        </row>
        <row r="7905">
          <cell r="C7905">
            <v>7901</v>
          </cell>
          <cell r="G7905">
            <v>837.69235065800001</v>
          </cell>
          <cell r="H7905">
            <v>16.079000000000001</v>
          </cell>
          <cell r="I7905">
            <v>51.382526625311101</v>
          </cell>
        </row>
        <row r="7906">
          <cell r="C7906">
            <v>7902</v>
          </cell>
          <cell r="G7906">
            <v>837.56716844100004</v>
          </cell>
          <cell r="H7906">
            <v>16.065100000000001</v>
          </cell>
          <cell r="I7906">
            <v>51.382526625311101</v>
          </cell>
        </row>
        <row r="7907">
          <cell r="C7907">
            <v>7903</v>
          </cell>
          <cell r="G7907">
            <v>837.55190630499999</v>
          </cell>
          <cell r="H7907">
            <v>16.065100000000001</v>
          </cell>
          <cell r="I7907">
            <v>51.382526625311101</v>
          </cell>
        </row>
        <row r="7908">
          <cell r="C7908">
            <v>7904</v>
          </cell>
          <cell r="G7908">
            <v>837.54426992800006</v>
          </cell>
          <cell r="H7908">
            <v>16.061599999999999</v>
          </cell>
          <cell r="I7908">
            <v>51.382526625311101</v>
          </cell>
        </row>
        <row r="7909">
          <cell r="C7909">
            <v>7905</v>
          </cell>
          <cell r="G7909">
            <v>837.53780280900003</v>
          </cell>
          <cell r="H7909">
            <v>16.052800000000001</v>
          </cell>
          <cell r="I7909">
            <v>51.382526625311101</v>
          </cell>
        </row>
        <row r="7910">
          <cell r="C7910">
            <v>7906</v>
          </cell>
          <cell r="G7910">
            <v>837.51173467300009</v>
          </cell>
          <cell r="H7910">
            <v>16.042000000000002</v>
          </cell>
          <cell r="I7910">
            <v>51.382526625311101</v>
          </cell>
        </row>
        <row r="7911">
          <cell r="C7911">
            <v>7907</v>
          </cell>
          <cell r="G7911">
            <v>837.44203521400004</v>
          </cell>
          <cell r="H7911">
            <v>16.034700000000001</v>
          </cell>
          <cell r="I7911">
            <v>51.382526625311101</v>
          </cell>
        </row>
        <row r="7912">
          <cell r="C7912">
            <v>7908</v>
          </cell>
          <cell r="G7912">
            <v>837.36431835799999</v>
          </cell>
          <cell r="H7912">
            <v>16.034700000000001</v>
          </cell>
          <cell r="I7912">
            <v>51.382526625311101</v>
          </cell>
        </row>
        <row r="7913">
          <cell r="C7913">
            <v>7909</v>
          </cell>
          <cell r="G7913">
            <v>837.25742998599992</v>
          </cell>
          <cell r="H7913">
            <v>16.034700000000001</v>
          </cell>
          <cell r="I7913">
            <v>51.382526625311101</v>
          </cell>
        </row>
        <row r="7914">
          <cell r="C7914">
            <v>7910</v>
          </cell>
          <cell r="G7914">
            <v>837.19510469700003</v>
          </cell>
          <cell r="H7914">
            <v>16.034700000000001</v>
          </cell>
          <cell r="I7914">
            <v>51.382526625311101</v>
          </cell>
        </row>
        <row r="7915">
          <cell r="C7915">
            <v>7911</v>
          </cell>
          <cell r="G7915">
            <v>836.61873439500005</v>
          </cell>
          <cell r="H7915">
            <v>16.034700000000001</v>
          </cell>
          <cell r="I7915">
            <v>51.382526625311101</v>
          </cell>
        </row>
        <row r="7916">
          <cell r="C7916">
            <v>7912</v>
          </cell>
          <cell r="G7916">
            <v>836.56491601599998</v>
          </cell>
          <cell r="H7916">
            <v>16.034700000000001</v>
          </cell>
          <cell r="I7916">
            <v>51.382526625311101</v>
          </cell>
        </row>
        <row r="7917">
          <cell r="C7917">
            <v>7913</v>
          </cell>
          <cell r="G7917">
            <v>836.55195498</v>
          </cell>
          <cell r="H7917">
            <v>16.025400000000001</v>
          </cell>
          <cell r="I7917">
            <v>51.382526625311101</v>
          </cell>
        </row>
        <row r="7918">
          <cell r="C7918">
            <v>7914</v>
          </cell>
          <cell r="G7918">
            <v>836.39078063800002</v>
          </cell>
          <cell r="H7918">
            <v>16.0167</v>
          </cell>
          <cell r="I7918">
            <v>51.382526625311101</v>
          </cell>
        </row>
        <row r="7919">
          <cell r="C7919">
            <v>7915</v>
          </cell>
          <cell r="G7919">
            <v>836.32084685500001</v>
          </cell>
          <cell r="H7919">
            <v>16.011600000000001</v>
          </cell>
          <cell r="I7919">
            <v>51.382526625311101</v>
          </cell>
        </row>
        <row r="7920">
          <cell r="C7920">
            <v>7916</v>
          </cell>
          <cell r="G7920">
            <v>836.27216678299999</v>
          </cell>
          <cell r="H7920">
            <v>15.994156540000001</v>
          </cell>
          <cell r="I7920">
            <v>51.382526625311101</v>
          </cell>
        </row>
        <row r="7921">
          <cell r="C7921">
            <v>7917</v>
          </cell>
          <cell r="G7921">
            <v>836.18730663100007</v>
          </cell>
          <cell r="H7921">
            <v>15.9925</v>
          </cell>
          <cell r="I7921">
            <v>51.382526625311101</v>
          </cell>
        </row>
        <row r="7922">
          <cell r="C7922">
            <v>7918</v>
          </cell>
          <cell r="G7922">
            <v>836.18137018300001</v>
          </cell>
          <cell r="H7922">
            <v>15.9925</v>
          </cell>
          <cell r="I7922">
            <v>51.382526625311101</v>
          </cell>
        </row>
        <row r="7923">
          <cell r="C7923">
            <v>7919</v>
          </cell>
          <cell r="G7923">
            <v>835.88693160000003</v>
          </cell>
          <cell r="H7923">
            <v>15.9831</v>
          </cell>
          <cell r="I7923">
            <v>51.382526625311101</v>
          </cell>
        </row>
        <row r="7924">
          <cell r="C7924">
            <v>7920</v>
          </cell>
          <cell r="G7924">
            <v>835.81791521500008</v>
          </cell>
          <cell r="H7924">
            <v>15.9831</v>
          </cell>
          <cell r="I7924">
            <v>51.382526625311101</v>
          </cell>
        </row>
        <row r="7925">
          <cell r="C7925">
            <v>7921</v>
          </cell>
          <cell r="G7925">
            <v>835.76609396700007</v>
          </cell>
          <cell r="H7925">
            <v>15.9831</v>
          </cell>
          <cell r="I7925">
            <v>51.382526625311101</v>
          </cell>
        </row>
        <row r="7926">
          <cell r="C7926">
            <v>7922</v>
          </cell>
          <cell r="G7926">
            <v>835.73711848199991</v>
          </cell>
          <cell r="H7926">
            <v>15.9831</v>
          </cell>
          <cell r="I7926">
            <v>51.382526625311101</v>
          </cell>
        </row>
        <row r="7927">
          <cell r="C7927">
            <v>7923</v>
          </cell>
          <cell r="G7927">
            <v>835.68240661599998</v>
          </cell>
          <cell r="H7927">
            <v>15.980281</v>
          </cell>
          <cell r="I7927">
            <v>51.382526625311101</v>
          </cell>
        </row>
        <row r="7928">
          <cell r="C7928">
            <v>7924</v>
          </cell>
          <cell r="G7928">
            <v>835.67616220799994</v>
          </cell>
          <cell r="H7928">
            <v>15.980281</v>
          </cell>
          <cell r="I7928">
            <v>51.382526625311101</v>
          </cell>
        </row>
        <row r="7929">
          <cell r="C7929">
            <v>7925</v>
          </cell>
          <cell r="G7929">
            <v>835.66241157999991</v>
          </cell>
          <cell r="H7929">
            <v>15.955</v>
          </cell>
          <cell r="I7929">
            <v>51.382526625311101</v>
          </cell>
        </row>
        <row r="7930">
          <cell r="C7930">
            <v>7926</v>
          </cell>
          <cell r="G7930">
            <v>835.52717306800002</v>
          </cell>
          <cell r="H7930">
            <v>15.9427</v>
          </cell>
          <cell r="I7930">
            <v>51.382526625311101</v>
          </cell>
        </row>
        <row r="7931">
          <cell r="C7931">
            <v>7927</v>
          </cell>
          <cell r="G7931">
            <v>835.52164257400011</v>
          </cell>
          <cell r="H7931">
            <v>15.9146</v>
          </cell>
          <cell r="I7931">
            <v>51.382526625311101</v>
          </cell>
        </row>
        <row r="7932">
          <cell r="C7932">
            <v>7928</v>
          </cell>
          <cell r="G7932">
            <v>835.37874869299992</v>
          </cell>
          <cell r="H7932">
            <v>15.9146</v>
          </cell>
          <cell r="I7932">
            <v>51.382526625311101</v>
          </cell>
        </row>
        <row r="7933">
          <cell r="C7933">
            <v>7929</v>
          </cell>
          <cell r="G7933">
            <v>835.29681233600002</v>
          </cell>
          <cell r="H7933">
            <v>15.9146</v>
          </cell>
          <cell r="I7933">
            <v>51.382526625311101</v>
          </cell>
        </row>
        <row r="7934">
          <cell r="C7934">
            <v>7930</v>
          </cell>
          <cell r="G7934">
            <v>835.15626465799994</v>
          </cell>
          <cell r="H7934">
            <v>15.8241</v>
          </cell>
          <cell r="I7934">
            <v>51.382526625311101</v>
          </cell>
        </row>
        <row r="7935">
          <cell r="C7935">
            <v>7931</v>
          </cell>
          <cell r="G7935">
            <v>835.10282830099993</v>
          </cell>
          <cell r="H7935">
            <v>15.723800000000001</v>
          </cell>
          <cell r="I7935">
            <v>51.382526625311101</v>
          </cell>
        </row>
        <row r="7936">
          <cell r="C7936">
            <v>7932</v>
          </cell>
          <cell r="G7936">
            <v>834.90784942700009</v>
          </cell>
          <cell r="H7936">
            <v>15.605499999999999</v>
          </cell>
          <cell r="I7936">
            <v>51.382526625311101</v>
          </cell>
        </row>
        <row r="7937">
          <cell r="C7937">
            <v>7933</v>
          </cell>
          <cell r="G7937">
            <v>834.8722327910001</v>
          </cell>
          <cell r="H7937">
            <v>15.6028</v>
          </cell>
          <cell r="I7937">
            <v>51.382526625311101</v>
          </cell>
        </row>
        <row r="7938">
          <cell r="C7938">
            <v>7934</v>
          </cell>
          <cell r="G7938">
            <v>834.77500592000001</v>
          </cell>
          <cell r="H7938">
            <v>15.569900000000001</v>
          </cell>
          <cell r="I7938">
            <v>51.382526625311101</v>
          </cell>
        </row>
        <row r="7939">
          <cell r="C7939">
            <v>7935</v>
          </cell>
          <cell r="G7939">
            <v>834.76936864799995</v>
          </cell>
          <cell r="H7939">
            <v>15.569900000000001</v>
          </cell>
          <cell r="I7939">
            <v>51.382526625311101</v>
          </cell>
        </row>
        <row r="7940">
          <cell r="C7940">
            <v>7936</v>
          </cell>
          <cell r="G7940">
            <v>834.69787025799997</v>
          </cell>
          <cell r="H7940">
            <v>15.5481</v>
          </cell>
          <cell r="I7940">
            <v>51.382526625311101</v>
          </cell>
        </row>
        <row r="7941">
          <cell r="C7941">
            <v>7937</v>
          </cell>
          <cell r="G7941">
            <v>834.69545954700004</v>
          </cell>
          <cell r="H7941">
            <v>15.508499130000001</v>
          </cell>
          <cell r="I7941">
            <v>51.382526625311101</v>
          </cell>
        </row>
        <row r="7942">
          <cell r="C7942">
            <v>7938</v>
          </cell>
          <cell r="G7942">
            <v>834.58229403899998</v>
          </cell>
          <cell r="H7942">
            <v>15.488300000000001</v>
          </cell>
          <cell r="I7942">
            <v>51.382526625311101</v>
          </cell>
        </row>
        <row r="7943">
          <cell r="C7943">
            <v>7939</v>
          </cell>
          <cell r="G7943">
            <v>834.50069920399994</v>
          </cell>
          <cell r="H7943">
            <v>15.488300000000001</v>
          </cell>
          <cell r="I7943">
            <v>51.382526625311101</v>
          </cell>
        </row>
        <row r="7944">
          <cell r="C7944">
            <v>7940</v>
          </cell>
          <cell r="G7944">
            <v>834.49834979100001</v>
          </cell>
          <cell r="H7944">
            <v>15.4848</v>
          </cell>
          <cell r="I7944">
            <v>51.382526625311101</v>
          </cell>
        </row>
        <row r="7945">
          <cell r="C7945">
            <v>7941</v>
          </cell>
          <cell r="G7945">
            <v>834.49406875199998</v>
          </cell>
          <cell r="H7945">
            <v>15.4848</v>
          </cell>
          <cell r="I7945">
            <v>51.382526625311101</v>
          </cell>
        </row>
        <row r="7946">
          <cell r="C7946">
            <v>7942</v>
          </cell>
          <cell r="G7946">
            <v>834.48454448799998</v>
          </cell>
          <cell r="H7946">
            <v>15.462</v>
          </cell>
          <cell r="I7946">
            <v>51.382526625311101</v>
          </cell>
        </row>
        <row r="7947">
          <cell r="C7947">
            <v>7943</v>
          </cell>
          <cell r="G7947">
            <v>834.35017050799991</v>
          </cell>
          <cell r="H7947">
            <v>15.4488</v>
          </cell>
          <cell r="I7947">
            <v>51.382526625311101</v>
          </cell>
        </row>
        <row r="7948">
          <cell r="C7948">
            <v>7944</v>
          </cell>
          <cell r="G7948">
            <v>834.23771994900005</v>
          </cell>
          <cell r="H7948">
            <v>15.4488</v>
          </cell>
          <cell r="I7948">
            <v>51.382526625311101</v>
          </cell>
        </row>
        <row r="7949">
          <cell r="C7949">
            <v>7945</v>
          </cell>
          <cell r="G7949">
            <v>834.17295079000007</v>
          </cell>
          <cell r="H7949">
            <v>15.407400000000001</v>
          </cell>
          <cell r="I7949">
            <v>51.382526625311101</v>
          </cell>
        </row>
        <row r="7950">
          <cell r="C7950">
            <v>7946</v>
          </cell>
          <cell r="G7950">
            <v>834.14610981199996</v>
          </cell>
          <cell r="H7950">
            <v>15.3964</v>
          </cell>
          <cell r="I7950">
            <v>51.382526625311101</v>
          </cell>
        </row>
        <row r="7951">
          <cell r="C7951">
            <v>7947</v>
          </cell>
          <cell r="G7951">
            <v>834.11393889199996</v>
          </cell>
          <cell r="H7951">
            <v>15.3964</v>
          </cell>
          <cell r="I7951">
            <v>51.382526625311101</v>
          </cell>
        </row>
        <row r="7952">
          <cell r="C7952">
            <v>7948</v>
          </cell>
          <cell r="G7952">
            <v>834.09546243199998</v>
          </cell>
          <cell r="H7952">
            <v>15.396000000000001</v>
          </cell>
          <cell r="I7952">
            <v>51.382526625311101</v>
          </cell>
        </row>
        <row r="7953">
          <cell r="C7953">
            <v>7949</v>
          </cell>
          <cell r="G7953">
            <v>834.04767324099998</v>
          </cell>
          <cell r="H7953">
            <v>15.396000000000001</v>
          </cell>
          <cell r="I7953">
            <v>51.382526625311101</v>
          </cell>
        </row>
        <row r="7954">
          <cell r="C7954">
            <v>7950</v>
          </cell>
          <cell r="G7954">
            <v>833.99322321099999</v>
          </cell>
          <cell r="H7954">
            <v>15.396000000000001</v>
          </cell>
          <cell r="I7954">
            <v>51.382526625311101</v>
          </cell>
        </row>
        <row r="7955">
          <cell r="C7955">
            <v>7951</v>
          </cell>
          <cell r="G7955">
            <v>833.84098286700009</v>
          </cell>
          <cell r="H7955">
            <v>15.385300000000001</v>
          </cell>
          <cell r="I7955">
            <v>51.382526625311101</v>
          </cell>
        </row>
        <row r="7956">
          <cell r="C7956">
            <v>7952</v>
          </cell>
          <cell r="G7956">
            <v>833.72474382900009</v>
          </cell>
          <cell r="H7956">
            <v>15.381399999999999</v>
          </cell>
          <cell r="I7956">
            <v>51.382526625311101</v>
          </cell>
        </row>
        <row r="7957">
          <cell r="C7957">
            <v>7953</v>
          </cell>
          <cell r="G7957">
            <v>833.62904935100005</v>
          </cell>
          <cell r="H7957">
            <v>15.3302</v>
          </cell>
          <cell r="I7957">
            <v>51.382526625311101</v>
          </cell>
        </row>
        <row r="7958">
          <cell r="C7958">
            <v>7954</v>
          </cell>
          <cell r="G7958">
            <v>833.5177160369999</v>
          </cell>
          <cell r="H7958">
            <v>15.328387790000001</v>
          </cell>
          <cell r="I7958">
            <v>51.382526625311101</v>
          </cell>
        </row>
        <row r="7959">
          <cell r="C7959">
            <v>7955</v>
          </cell>
          <cell r="G7959">
            <v>833.48419543800003</v>
          </cell>
          <cell r="H7959">
            <v>15.312200000000001</v>
          </cell>
          <cell r="I7959">
            <v>51.382526625311101</v>
          </cell>
        </row>
        <row r="7960">
          <cell r="C7960">
            <v>7956</v>
          </cell>
          <cell r="G7960">
            <v>833.31193224499998</v>
          </cell>
          <cell r="H7960">
            <v>15.245900000000001</v>
          </cell>
          <cell r="I7960">
            <v>51.382526625311101</v>
          </cell>
        </row>
        <row r="7961">
          <cell r="C7961">
            <v>7957</v>
          </cell>
          <cell r="G7961">
            <v>833.10670065799991</v>
          </cell>
          <cell r="H7961">
            <v>15.245900000000001</v>
          </cell>
          <cell r="I7961">
            <v>51.382526625311101</v>
          </cell>
        </row>
        <row r="7962">
          <cell r="C7962">
            <v>7958</v>
          </cell>
          <cell r="G7962">
            <v>833.10045108000008</v>
          </cell>
          <cell r="H7962">
            <v>15.1881</v>
          </cell>
          <cell r="I7962">
            <v>51.382526625311101</v>
          </cell>
        </row>
        <row r="7963">
          <cell r="C7963">
            <v>7959</v>
          </cell>
          <cell r="G7963">
            <v>833.07988677000003</v>
          </cell>
          <cell r="H7963">
            <v>15.1881</v>
          </cell>
          <cell r="I7963">
            <v>51.382526625311101</v>
          </cell>
        </row>
        <row r="7964">
          <cell r="C7964">
            <v>7960</v>
          </cell>
          <cell r="G7964">
            <v>832.99231002600004</v>
          </cell>
          <cell r="H7964">
            <v>15.1881</v>
          </cell>
          <cell r="I7964">
            <v>51.382526625311101</v>
          </cell>
        </row>
        <row r="7965">
          <cell r="C7965">
            <v>7961</v>
          </cell>
          <cell r="G7965">
            <v>832.97977188699997</v>
          </cell>
          <cell r="H7965">
            <v>15.1881</v>
          </cell>
          <cell r="I7965">
            <v>51.382526625311101</v>
          </cell>
        </row>
        <row r="7966">
          <cell r="C7966">
            <v>7962</v>
          </cell>
          <cell r="G7966">
            <v>832.90746274700007</v>
          </cell>
          <cell r="H7966">
            <v>15.1881</v>
          </cell>
          <cell r="I7966">
            <v>51.382526625311101</v>
          </cell>
        </row>
        <row r="7967">
          <cell r="C7967">
            <v>7963</v>
          </cell>
          <cell r="G7967">
            <v>832.8343354860001</v>
          </cell>
          <cell r="H7967">
            <v>15.187799999999999</v>
          </cell>
          <cell r="I7967">
            <v>51.382526625311101</v>
          </cell>
        </row>
        <row r="7968">
          <cell r="C7968">
            <v>7964</v>
          </cell>
          <cell r="G7968">
            <v>832.55344969800001</v>
          </cell>
          <cell r="H7968">
            <v>15.06941239</v>
          </cell>
          <cell r="I7968">
            <v>51.382526625311101</v>
          </cell>
        </row>
        <row r="7969">
          <cell r="C7969">
            <v>7965</v>
          </cell>
          <cell r="G7969">
            <v>832.49843101700003</v>
          </cell>
          <cell r="H7969">
            <v>15.053000000000001</v>
          </cell>
          <cell r="I7969">
            <v>51.382526625311101</v>
          </cell>
        </row>
        <row r="7970">
          <cell r="C7970">
            <v>7966</v>
          </cell>
          <cell r="G7970">
            <v>832.48428425700001</v>
          </cell>
          <cell r="H7970">
            <v>15.045299999999999</v>
          </cell>
          <cell r="I7970">
            <v>51.382526625311101</v>
          </cell>
        </row>
        <row r="7971">
          <cell r="C7971">
            <v>7967</v>
          </cell>
          <cell r="G7971">
            <v>832.45675684299999</v>
          </cell>
          <cell r="H7971">
            <v>15.0438046</v>
          </cell>
          <cell r="I7971">
            <v>51.382526625311101</v>
          </cell>
        </row>
        <row r="7972">
          <cell r="C7972">
            <v>7968</v>
          </cell>
          <cell r="G7972">
            <v>832.36176516700004</v>
          </cell>
          <cell r="H7972">
            <v>15.0428</v>
          </cell>
          <cell r="I7972">
            <v>51.382526625311101</v>
          </cell>
        </row>
        <row r="7973">
          <cell r="C7973">
            <v>7969</v>
          </cell>
          <cell r="G7973">
            <v>832.25849473699998</v>
          </cell>
          <cell r="H7973">
            <v>15.0389</v>
          </cell>
          <cell r="I7973">
            <v>51.382526625311101</v>
          </cell>
        </row>
        <row r="7974">
          <cell r="C7974">
            <v>7970</v>
          </cell>
          <cell r="G7974">
            <v>832.204975386</v>
          </cell>
          <cell r="H7974">
            <v>15.0389</v>
          </cell>
          <cell r="I7974">
            <v>51.382526625311101</v>
          </cell>
        </row>
        <row r="7975">
          <cell r="C7975">
            <v>7971</v>
          </cell>
          <cell r="G7975">
            <v>832.17473191299996</v>
          </cell>
          <cell r="H7975">
            <v>15.01346459</v>
          </cell>
          <cell r="I7975">
            <v>51.382526625311101</v>
          </cell>
        </row>
        <row r="7976">
          <cell r="C7976">
            <v>7972</v>
          </cell>
          <cell r="G7976">
            <v>832.170485955</v>
          </cell>
          <cell r="H7976">
            <v>14.996796590000001</v>
          </cell>
          <cell r="I7976">
            <v>51.382526625311101</v>
          </cell>
        </row>
        <row r="7977">
          <cell r="C7977">
            <v>7973</v>
          </cell>
          <cell r="G7977">
            <v>832.12835959300003</v>
          </cell>
          <cell r="H7977">
            <v>14.989886350000001</v>
          </cell>
          <cell r="I7977">
            <v>51.382526625311101</v>
          </cell>
        </row>
        <row r="7978">
          <cell r="C7978">
            <v>7974</v>
          </cell>
          <cell r="G7978">
            <v>832.07829785399997</v>
          </cell>
          <cell r="H7978">
            <v>14.989886350000001</v>
          </cell>
          <cell r="I7978">
            <v>51.382526625311101</v>
          </cell>
        </row>
        <row r="7979">
          <cell r="C7979">
            <v>7975</v>
          </cell>
          <cell r="G7979">
            <v>832.05885766200004</v>
          </cell>
          <cell r="H7979">
            <v>14.989886350000001</v>
          </cell>
          <cell r="I7979">
            <v>51.382526625311101</v>
          </cell>
        </row>
        <row r="7980">
          <cell r="C7980">
            <v>7976</v>
          </cell>
          <cell r="G7980">
            <v>831.90828731700003</v>
          </cell>
          <cell r="H7980">
            <v>14.989886350000001</v>
          </cell>
          <cell r="I7980">
            <v>51.382526625311101</v>
          </cell>
        </row>
        <row r="7981">
          <cell r="C7981">
            <v>7977</v>
          </cell>
          <cell r="G7981">
            <v>831.80233972799999</v>
          </cell>
          <cell r="H7981">
            <v>14.9831</v>
          </cell>
          <cell r="I7981">
            <v>51.382526625311101</v>
          </cell>
        </row>
        <row r="7982">
          <cell r="C7982">
            <v>7978</v>
          </cell>
          <cell r="G7982">
            <v>831.56936902999996</v>
          </cell>
          <cell r="H7982">
            <v>14.962043299999999</v>
          </cell>
          <cell r="I7982">
            <v>51.382526625311101</v>
          </cell>
        </row>
        <row r="7983">
          <cell r="C7983">
            <v>7979</v>
          </cell>
          <cell r="G7983">
            <v>831.56830396199996</v>
          </cell>
          <cell r="H7983">
            <v>14.95289758</v>
          </cell>
          <cell r="I7983">
            <v>51.382526625311101</v>
          </cell>
        </row>
        <row r="7984">
          <cell r="C7984">
            <v>7980</v>
          </cell>
          <cell r="G7984">
            <v>831.39791403999993</v>
          </cell>
          <cell r="H7984">
            <v>14.891299999999999</v>
          </cell>
          <cell r="I7984">
            <v>51.382526625311101</v>
          </cell>
        </row>
        <row r="7985">
          <cell r="C7985">
            <v>7981</v>
          </cell>
          <cell r="G7985">
            <v>831.24730151899996</v>
          </cell>
          <cell r="H7985">
            <v>14.8842</v>
          </cell>
          <cell r="I7985">
            <v>51.382526625311101</v>
          </cell>
        </row>
        <row r="7986">
          <cell r="C7986">
            <v>7982</v>
          </cell>
          <cell r="G7986">
            <v>831.00437688099998</v>
          </cell>
          <cell r="H7986">
            <v>14.8842</v>
          </cell>
          <cell r="I7986">
            <v>51.382526625311101</v>
          </cell>
        </row>
        <row r="7987">
          <cell r="C7987">
            <v>7983</v>
          </cell>
          <cell r="G7987">
            <v>830.87189282999998</v>
          </cell>
          <cell r="H7987">
            <v>14.868202520000001</v>
          </cell>
          <cell r="I7987">
            <v>51.382526625311101</v>
          </cell>
        </row>
        <row r="7988">
          <cell r="C7988">
            <v>7984</v>
          </cell>
          <cell r="G7988">
            <v>830.75678295200009</v>
          </cell>
          <cell r="H7988">
            <v>14.865399999999999</v>
          </cell>
          <cell r="I7988">
            <v>51.382526625311101</v>
          </cell>
        </row>
        <row r="7989">
          <cell r="C7989">
            <v>7985</v>
          </cell>
          <cell r="G7989">
            <v>830.58627391100003</v>
          </cell>
          <cell r="H7989">
            <v>14.862299999999999</v>
          </cell>
          <cell r="I7989">
            <v>51.382526625311101</v>
          </cell>
        </row>
        <row r="7990">
          <cell r="C7990">
            <v>7986</v>
          </cell>
          <cell r="G7990">
            <v>830.54869332299995</v>
          </cell>
          <cell r="H7990">
            <v>14.8527</v>
          </cell>
          <cell r="I7990">
            <v>51.382526625311101</v>
          </cell>
        </row>
        <row r="7991">
          <cell r="C7991">
            <v>7987</v>
          </cell>
          <cell r="G7991">
            <v>830.54048029500007</v>
          </cell>
          <cell r="H7991">
            <v>14.8527</v>
          </cell>
          <cell r="I7991">
            <v>51.382526625311101</v>
          </cell>
        </row>
        <row r="7992">
          <cell r="C7992">
            <v>7988</v>
          </cell>
          <cell r="G7992">
            <v>830.30662608700004</v>
          </cell>
          <cell r="H7992">
            <v>14.8527</v>
          </cell>
          <cell r="I7992">
            <v>51.382526625311101</v>
          </cell>
        </row>
        <row r="7993">
          <cell r="C7993">
            <v>7989</v>
          </cell>
          <cell r="G7993">
            <v>830.25317214500001</v>
          </cell>
          <cell r="H7993">
            <v>14.8527</v>
          </cell>
          <cell r="I7993">
            <v>51.382526625311101</v>
          </cell>
        </row>
        <row r="7994">
          <cell r="C7994">
            <v>7990</v>
          </cell>
          <cell r="G7994">
            <v>830.22572811300006</v>
          </cell>
          <cell r="H7994">
            <v>14.8527</v>
          </cell>
          <cell r="I7994">
            <v>51.382526625311101</v>
          </cell>
        </row>
        <row r="7995">
          <cell r="C7995">
            <v>7991</v>
          </cell>
          <cell r="G7995">
            <v>830.20937199699995</v>
          </cell>
          <cell r="H7995">
            <v>14.8527</v>
          </cell>
          <cell r="I7995">
            <v>51.382526625311101</v>
          </cell>
        </row>
        <row r="7996">
          <cell r="C7996">
            <v>7992</v>
          </cell>
          <cell r="G7996">
            <v>830.13475732699999</v>
          </cell>
          <cell r="H7996">
            <v>14.8504</v>
          </cell>
          <cell r="I7996">
            <v>51.382526625311101</v>
          </cell>
        </row>
        <row r="7997">
          <cell r="C7997">
            <v>7993</v>
          </cell>
          <cell r="G7997">
            <v>830.13435917800007</v>
          </cell>
          <cell r="H7997">
            <v>14.845499999999999</v>
          </cell>
          <cell r="I7997">
            <v>51.382526625311101</v>
          </cell>
        </row>
        <row r="7998">
          <cell r="C7998">
            <v>7994</v>
          </cell>
          <cell r="G7998">
            <v>830.01261539799998</v>
          </cell>
          <cell r="H7998">
            <v>14.845499999999999</v>
          </cell>
          <cell r="I7998">
            <v>51.382526625311101</v>
          </cell>
        </row>
        <row r="7999">
          <cell r="C7999">
            <v>7995</v>
          </cell>
          <cell r="G7999">
            <v>829.94675933300005</v>
          </cell>
          <cell r="H7999">
            <v>14.845499999999999</v>
          </cell>
          <cell r="I7999">
            <v>51.382526625311101</v>
          </cell>
        </row>
        <row r="8000">
          <cell r="C8000">
            <v>7996</v>
          </cell>
          <cell r="G8000">
            <v>829.90473605800003</v>
          </cell>
          <cell r="H8000">
            <v>14.8452</v>
          </cell>
          <cell r="I8000">
            <v>51.382526625311101</v>
          </cell>
        </row>
        <row r="8001">
          <cell r="C8001">
            <v>7997</v>
          </cell>
          <cell r="G8001">
            <v>829.69767177899996</v>
          </cell>
          <cell r="H8001">
            <v>14.8452</v>
          </cell>
          <cell r="I8001">
            <v>51.382526625311101</v>
          </cell>
        </row>
        <row r="8002">
          <cell r="C8002">
            <v>7998</v>
          </cell>
          <cell r="G8002">
            <v>829.66892324399998</v>
          </cell>
          <cell r="H8002">
            <v>14.8452</v>
          </cell>
          <cell r="I8002">
            <v>51.382526625311101</v>
          </cell>
        </row>
        <row r="8003">
          <cell r="C8003">
            <v>7999</v>
          </cell>
          <cell r="G8003">
            <v>829.661736593</v>
          </cell>
          <cell r="H8003">
            <v>14.8452</v>
          </cell>
          <cell r="I8003">
            <v>51.382526625311101</v>
          </cell>
        </row>
        <row r="8004">
          <cell r="C8004">
            <v>8000</v>
          </cell>
          <cell r="G8004">
            <v>829.61498900499998</v>
          </cell>
          <cell r="H8004">
            <v>14.8446</v>
          </cell>
          <cell r="I8004">
            <v>51.382526625311101</v>
          </cell>
        </row>
        <row r="8005">
          <cell r="C8005">
            <v>8001</v>
          </cell>
          <cell r="G8005">
            <v>829.61078962399995</v>
          </cell>
          <cell r="H8005">
            <v>14.8446</v>
          </cell>
          <cell r="I8005">
            <v>51.382526625311101</v>
          </cell>
        </row>
        <row r="8006">
          <cell r="C8006">
            <v>8002</v>
          </cell>
          <cell r="G8006">
            <v>829.57242951800004</v>
          </cell>
          <cell r="H8006">
            <v>14.8446</v>
          </cell>
          <cell r="I8006">
            <v>51.382526625311101</v>
          </cell>
        </row>
        <row r="8007">
          <cell r="C8007">
            <v>8003</v>
          </cell>
          <cell r="G8007">
            <v>829.46679393199997</v>
          </cell>
          <cell r="H8007">
            <v>14.8446</v>
          </cell>
          <cell r="I8007">
            <v>51.382526625311101</v>
          </cell>
        </row>
        <row r="8008">
          <cell r="C8008">
            <v>8004</v>
          </cell>
          <cell r="G8008">
            <v>829.43917789599993</v>
          </cell>
          <cell r="H8008">
            <v>14.8446</v>
          </cell>
          <cell r="I8008">
            <v>51.382526625311101</v>
          </cell>
        </row>
        <row r="8009">
          <cell r="C8009">
            <v>8005</v>
          </cell>
          <cell r="G8009">
            <v>829.226392078</v>
          </cell>
          <cell r="H8009">
            <v>14.8262</v>
          </cell>
          <cell r="I8009">
            <v>51.382526625311101</v>
          </cell>
        </row>
        <row r="8010">
          <cell r="C8010">
            <v>8006</v>
          </cell>
          <cell r="G8010">
            <v>829.19501704699996</v>
          </cell>
          <cell r="H8010">
            <v>14.808</v>
          </cell>
          <cell r="I8010">
            <v>51.382526625311101</v>
          </cell>
        </row>
        <row r="8011">
          <cell r="C8011">
            <v>8007</v>
          </cell>
          <cell r="G8011">
            <v>829.02826849500002</v>
          </cell>
          <cell r="H8011">
            <v>14.8009</v>
          </cell>
          <cell r="I8011">
            <v>51.382526625311101</v>
          </cell>
        </row>
        <row r="8012">
          <cell r="C8012">
            <v>8008</v>
          </cell>
          <cell r="G8012">
            <v>828.81520995400001</v>
          </cell>
          <cell r="H8012">
            <v>14.8009</v>
          </cell>
          <cell r="I8012">
            <v>51.382526625311101</v>
          </cell>
        </row>
        <row r="8013">
          <cell r="C8013">
            <v>8009</v>
          </cell>
          <cell r="G8013">
            <v>828.69608936300006</v>
          </cell>
          <cell r="H8013">
            <v>14.8009</v>
          </cell>
          <cell r="I8013">
            <v>51.382526625311101</v>
          </cell>
        </row>
        <row r="8014">
          <cell r="C8014">
            <v>8010</v>
          </cell>
          <cell r="G8014">
            <v>828.691166619</v>
          </cell>
          <cell r="H8014">
            <v>14.7958</v>
          </cell>
          <cell r="I8014">
            <v>51.382526625311101</v>
          </cell>
        </row>
        <row r="8015">
          <cell r="C8015">
            <v>8011</v>
          </cell>
          <cell r="G8015">
            <v>828.61062397000001</v>
          </cell>
          <cell r="H8015">
            <v>14.7958</v>
          </cell>
          <cell r="I8015">
            <v>51.382526625311101</v>
          </cell>
        </row>
        <row r="8016">
          <cell r="C8016">
            <v>8012</v>
          </cell>
          <cell r="G8016">
            <v>828.49241441800007</v>
          </cell>
          <cell r="H8016">
            <v>14.795</v>
          </cell>
          <cell r="I8016">
            <v>51.382526625311101</v>
          </cell>
        </row>
        <row r="8017">
          <cell r="C8017">
            <v>8013</v>
          </cell>
          <cell r="G8017">
            <v>828.43222883399994</v>
          </cell>
          <cell r="H8017">
            <v>14.7873</v>
          </cell>
          <cell r="I8017">
            <v>51.382526625311101</v>
          </cell>
        </row>
        <row r="8018">
          <cell r="C8018">
            <v>8014</v>
          </cell>
          <cell r="G8018">
            <v>828.42321356599996</v>
          </cell>
          <cell r="H8018">
            <v>14.7873</v>
          </cell>
          <cell r="I8018">
            <v>51.382526625311101</v>
          </cell>
        </row>
        <row r="8019">
          <cell r="C8019">
            <v>8015</v>
          </cell>
          <cell r="G8019">
            <v>828.38106507300006</v>
          </cell>
          <cell r="H8019">
            <v>14.7739786</v>
          </cell>
          <cell r="I8019">
            <v>51.382526625311101</v>
          </cell>
        </row>
        <row r="8020">
          <cell r="C8020">
            <v>8016</v>
          </cell>
          <cell r="G8020">
            <v>828.22308556499991</v>
          </cell>
          <cell r="H8020">
            <v>14.7739786</v>
          </cell>
          <cell r="I8020">
            <v>51.382526625311101</v>
          </cell>
        </row>
        <row r="8021">
          <cell r="C8021">
            <v>8017</v>
          </cell>
          <cell r="G8021">
            <v>828.20174649399996</v>
          </cell>
          <cell r="H8021">
            <v>14.7739786</v>
          </cell>
          <cell r="I8021">
            <v>51.382526625311101</v>
          </cell>
        </row>
        <row r="8022">
          <cell r="C8022">
            <v>8018</v>
          </cell>
          <cell r="G8022">
            <v>828.078397064</v>
          </cell>
          <cell r="H8022">
            <v>14.7739786</v>
          </cell>
          <cell r="I8022">
            <v>51.382526625311101</v>
          </cell>
        </row>
        <row r="8023">
          <cell r="C8023">
            <v>8019</v>
          </cell>
          <cell r="G8023">
            <v>828.049573818</v>
          </cell>
          <cell r="H8023">
            <v>14.7739786</v>
          </cell>
          <cell r="I8023">
            <v>51.382526625311101</v>
          </cell>
        </row>
        <row r="8024">
          <cell r="C8024">
            <v>8020</v>
          </cell>
          <cell r="G8024">
            <v>827.97299653799996</v>
          </cell>
          <cell r="H8024">
            <v>14.7739786</v>
          </cell>
          <cell r="I8024">
            <v>51.382526625311101</v>
          </cell>
        </row>
        <row r="8025">
          <cell r="C8025">
            <v>8021</v>
          </cell>
          <cell r="G8025">
            <v>827.95944628200004</v>
          </cell>
          <cell r="H8025">
            <v>14.762581109999999</v>
          </cell>
          <cell r="I8025">
            <v>51.382526625311101</v>
          </cell>
        </row>
        <row r="8026">
          <cell r="C8026">
            <v>8022</v>
          </cell>
          <cell r="G8026">
            <v>827.88745132200006</v>
          </cell>
          <cell r="H8026">
            <v>14.74653067</v>
          </cell>
          <cell r="I8026">
            <v>51.382526625311101</v>
          </cell>
        </row>
        <row r="8027">
          <cell r="C8027">
            <v>8023</v>
          </cell>
          <cell r="G8027">
            <v>827.80628208799999</v>
          </cell>
          <cell r="H8027">
            <v>14.72468973</v>
          </cell>
          <cell r="I8027">
            <v>51.382526625311101</v>
          </cell>
        </row>
        <row r="8028">
          <cell r="C8028">
            <v>8024</v>
          </cell>
          <cell r="G8028">
            <v>827.79665779300001</v>
          </cell>
          <cell r="H8028">
            <v>14.714029999999999</v>
          </cell>
          <cell r="I8028">
            <v>51.382526625311101</v>
          </cell>
        </row>
        <row r="8029">
          <cell r="C8029">
            <v>8025</v>
          </cell>
          <cell r="G8029">
            <v>827.43470928099998</v>
          </cell>
          <cell r="H8029">
            <v>14.70240985</v>
          </cell>
          <cell r="I8029">
            <v>51.382526625311101</v>
          </cell>
        </row>
        <row r="8030">
          <cell r="C8030">
            <v>8026</v>
          </cell>
          <cell r="G8030">
            <v>827.37395022099997</v>
          </cell>
          <cell r="H8030">
            <v>14.6661</v>
          </cell>
          <cell r="I8030">
            <v>51.382526625311101</v>
          </cell>
        </row>
        <row r="8031">
          <cell r="C8031">
            <v>8027</v>
          </cell>
          <cell r="G8031">
            <v>827.36595934800005</v>
          </cell>
          <cell r="H8031">
            <v>14.6661</v>
          </cell>
          <cell r="I8031">
            <v>51.382526625311101</v>
          </cell>
        </row>
        <row r="8032">
          <cell r="C8032">
            <v>8028</v>
          </cell>
          <cell r="G8032">
            <v>827.30550921600002</v>
          </cell>
          <cell r="H8032">
            <v>14.655900000000001</v>
          </cell>
          <cell r="I8032">
            <v>51.382526625311101</v>
          </cell>
        </row>
        <row r="8033">
          <cell r="C8033">
            <v>8029</v>
          </cell>
          <cell r="G8033">
            <v>827.29535737200001</v>
          </cell>
          <cell r="H8033">
            <v>14.6525</v>
          </cell>
          <cell r="I8033">
            <v>51.382526625311101</v>
          </cell>
        </row>
        <row r="8034">
          <cell r="C8034">
            <v>8030</v>
          </cell>
          <cell r="G8034">
            <v>827.27295224199997</v>
          </cell>
          <cell r="H8034">
            <v>14.6525</v>
          </cell>
          <cell r="I8034">
            <v>51.382526625311101</v>
          </cell>
        </row>
        <row r="8035">
          <cell r="C8035">
            <v>8031</v>
          </cell>
          <cell r="G8035">
            <v>827.26284472299994</v>
          </cell>
          <cell r="H8035">
            <v>14.6525</v>
          </cell>
          <cell r="I8035">
            <v>51.382526625311101</v>
          </cell>
        </row>
        <row r="8036">
          <cell r="C8036">
            <v>8032</v>
          </cell>
          <cell r="G8036">
            <v>827.20139204199995</v>
          </cell>
          <cell r="H8036">
            <v>14.6525</v>
          </cell>
          <cell r="I8036">
            <v>51.382526625311101</v>
          </cell>
        </row>
        <row r="8037">
          <cell r="C8037">
            <v>8033</v>
          </cell>
          <cell r="G8037">
            <v>827.18125477000001</v>
          </cell>
          <cell r="H8037">
            <v>14.64251129</v>
          </cell>
          <cell r="I8037">
            <v>51.382526625311101</v>
          </cell>
        </row>
        <row r="8038">
          <cell r="C8038">
            <v>8034</v>
          </cell>
          <cell r="G8038">
            <v>826.8436983470001</v>
          </cell>
          <cell r="H8038">
            <v>14.64251129</v>
          </cell>
          <cell r="I8038">
            <v>51.382526625311101</v>
          </cell>
        </row>
        <row r="8039">
          <cell r="C8039">
            <v>8035</v>
          </cell>
          <cell r="G8039">
            <v>826.77366679700003</v>
          </cell>
          <cell r="H8039">
            <v>14.64251129</v>
          </cell>
          <cell r="I8039">
            <v>51.382526625311101</v>
          </cell>
        </row>
        <row r="8040">
          <cell r="C8040">
            <v>8036</v>
          </cell>
          <cell r="G8040">
            <v>826.68789097299998</v>
          </cell>
          <cell r="H8040">
            <v>14.64251129</v>
          </cell>
          <cell r="I8040">
            <v>51.382526625311101</v>
          </cell>
        </row>
        <row r="8041">
          <cell r="C8041">
            <v>8037</v>
          </cell>
          <cell r="G8041">
            <v>826.67098411900008</v>
          </cell>
          <cell r="H8041">
            <v>14.64251129</v>
          </cell>
          <cell r="I8041">
            <v>51.382526625311101</v>
          </cell>
        </row>
        <row r="8042">
          <cell r="C8042">
            <v>8038</v>
          </cell>
          <cell r="G8042">
            <v>826.62257658800002</v>
          </cell>
          <cell r="H8042">
            <v>14.6082</v>
          </cell>
          <cell r="I8042">
            <v>51.382526625311101</v>
          </cell>
        </row>
        <row r="8043">
          <cell r="C8043">
            <v>8039</v>
          </cell>
          <cell r="G8043">
            <v>826.54863885500004</v>
          </cell>
          <cell r="H8043">
            <v>14.6082</v>
          </cell>
          <cell r="I8043">
            <v>51.382526625311101</v>
          </cell>
        </row>
        <row r="8044">
          <cell r="C8044">
            <v>8040</v>
          </cell>
          <cell r="G8044">
            <v>826.49211756800003</v>
          </cell>
          <cell r="H8044">
            <v>14.603</v>
          </cell>
          <cell r="I8044">
            <v>51.382526625311101</v>
          </cell>
        </row>
        <row r="8045">
          <cell r="C8045">
            <v>8041</v>
          </cell>
          <cell r="G8045">
            <v>826.39156029599997</v>
          </cell>
          <cell r="H8045">
            <v>14.603</v>
          </cell>
          <cell r="I8045">
            <v>51.382526625311101</v>
          </cell>
        </row>
        <row r="8046">
          <cell r="C8046">
            <v>8042</v>
          </cell>
          <cell r="G8046">
            <v>826.36610708299997</v>
          </cell>
          <cell r="H8046">
            <v>14.587899999999999</v>
          </cell>
          <cell r="I8046">
            <v>51.382526625311101</v>
          </cell>
        </row>
        <row r="8047">
          <cell r="C8047">
            <v>8043</v>
          </cell>
          <cell r="G8047">
            <v>826.31030676499995</v>
          </cell>
          <cell r="H8047">
            <v>14.5846</v>
          </cell>
          <cell r="I8047">
            <v>51.382526625311101</v>
          </cell>
        </row>
        <row r="8048">
          <cell r="C8048">
            <v>8044</v>
          </cell>
          <cell r="G8048">
            <v>826.30555600999992</v>
          </cell>
          <cell r="H8048">
            <v>14.5762</v>
          </cell>
          <cell r="I8048">
            <v>51.382526625311101</v>
          </cell>
        </row>
        <row r="8049">
          <cell r="C8049">
            <v>8045</v>
          </cell>
          <cell r="G8049">
            <v>826.29437971899995</v>
          </cell>
          <cell r="H8049">
            <v>14.569800000000001</v>
          </cell>
          <cell r="I8049">
            <v>51.382526625311101</v>
          </cell>
        </row>
        <row r="8050">
          <cell r="C8050">
            <v>8046</v>
          </cell>
          <cell r="G8050">
            <v>826.12955495799997</v>
          </cell>
          <cell r="H8050">
            <v>14.569800000000001</v>
          </cell>
          <cell r="I8050">
            <v>51.382526625311101</v>
          </cell>
        </row>
        <row r="8051">
          <cell r="C8051">
            <v>8047</v>
          </cell>
          <cell r="G8051">
            <v>825.89749051699994</v>
          </cell>
          <cell r="H8051">
            <v>14.569800000000001</v>
          </cell>
          <cell r="I8051">
            <v>51.382526625311101</v>
          </cell>
        </row>
        <row r="8052">
          <cell r="C8052">
            <v>8048</v>
          </cell>
          <cell r="G8052">
            <v>825.85727035600007</v>
          </cell>
          <cell r="H8052">
            <v>14.569800000000001</v>
          </cell>
          <cell r="I8052">
            <v>51.382526625311101</v>
          </cell>
        </row>
        <row r="8053">
          <cell r="C8053">
            <v>8049</v>
          </cell>
          <cell r="G8053">
            <v>825.62049055099999</v>
          </cell>
          <cell r="H8053">
            <v>14.569800000000001</v>
          </cell>
          <cell r="I8053">
            <v>51.382526625311101</v>
          </cell>
        </row>
        <row r="8054">
          <cell r="C8054">
            <v>8050</v>
          </cell>
          <cell r="G8054">
            <v>825.26757180699997</v>
          </cell>
          <cell r="H8054">
            <v>14.569800000000001</v>
          </cell>
          <cell r="I8054">
            <v>51.382526625311101</v>
          </cell>
        </row>
        <row r="8055">
          <cell r="C8055">
            <v>8051</v>
          </cell>
          <cell r="G8055">
            <v>825.25650880499995</v>
          </cell>
          <cell r="H8055">
            <v>14.524555530000001</v>
          </cell>
          <cell r="I8055">
            <v>51.382526625311101</v>
          </cell>
        </row>
        <row r="8056">
          <cell r="C8056">
            <v>8052</v>
          </cell>
          <cell r="G8056">
            <v>825.23068467200005</v>
          </cell>
          <cell r="H8056">
            <v>14.513199999999999</v>
          </cell>
          <cell r="I8056">
            <v>51.382526625311101</v>
          </cell>
        </row>
        <row r="8057">
          <cell r="C8057">
            <v>8053</v>
          </cell>
          <cell r="G8057">
            <v>825.22933732000001</v>
          </cell>
          <cell r="H8057">
            <v>14.5131</v>
          </cell>
          <cell r="I8057">
            <v>51.382526625311101</v>
          </cell>
        </row>
        <row r="8058">
          <cell r="C8058">
            <v>8054</v>
          </cell>
          <cell r="G8058">
            <v>825.09260230699999</v>
          </cell>
          <cell r="H8058">
            <v>14.5131</v>
          </cell>
          <cell r="I8058">
            <v>51.382526625311101</v>
          </cell>
        </row>
        <row r="8059">
          <cell r="C8059">
            <v>8055</v>
          </cell>
          <cell r="G8059">
            <v>825.077632612</v>
          </cell>
          <cell r="H8059">
            <v>14.5131</v>
          </cell>
          <cell r="I8059">
            <v>51.382526625311101</v>
          </cell>
        </row>
        <row r="8060">
          <cell r="C8060">
            <v>8056</v>
          </cell>
          <cell r="G8060">
            <v>825.043889928</v>
          </cell>
          <cell r="H8060">
            <v>14.504799999999999</v>
          </cell>
          <cell r="I8060">
            <v>51.382526625311101</v>
          </cell>
        </row>
        <row r="8061">
          <cell r="C8061">
            <v>8057</v>
          </cell>
          <cell r="G8061">
            <v>825.03237126299996</v>
          </cell>
          <cell r="H8061">
            <v>14.5021</v>
          </cell>
          <cell r="I8061">
            <v>51.382526625311101</v>
          </cell>
        </row>
        <row r="8062">
          <cell r="C8062">
            <v>8058</v>
          </cell>
          <cell r="G8062">
            <v>824.75742648899995</v>
          </cell>
          <cell r="H8062">
            <v>14.498799999999999</v>
          </cell>
          <cell r="I8062">
            <v>51.382526625311101</v>
          </cell>
        </row>
        <row r="8063">
          <cell r="C8063">
            <v>8059</v>
          </cell>
          <cell r="G8063">
            <v>824.58633293100002</v>
          </cell>
          <cell r="H8063">
            <v>14.498799999999999</v>
          </cell>
          <cell r="I8063">
            <v>51.382526625311101</v>
          </cell>
        </row>
        <row r="8064">
          <cell r="C8064">
            <v>8060</v>
          </cell>
          <cell r="G8064">
            <v>824.22838608500001</v>
          </cell>
          <cell r="H8064">
            <v>14.491400000000001</v>
          </cell>
          <cell r="I8064">
            <v>51.382526625311101</v>
          </cell>
        </row>
        <row r="8065">
          <cell r="C8065">
            <v>8061</v>
          </cell>
          <cell r="G8065">
            <v>823.89961395499995</v>
          </cell>
          <cell r="H8065">
            <v>14.491400000000001</v>
          </cell>
          <cell r="I8065">
            <v>51.382526625311101</v>
          </cell>
        </row>
        <row r="8066">
          <cell r="C8066">
            <v>8062</v>
          </cell>
          <cell r="G8066">
            <v>823.87406608500009</v>
          </cell>
          <cell r="H8066">
            <v>14.4849</v>
          </cell>
          <cell r="I8066">
            <v>51.382526625311101</v>
          </cell>
        </row>
        <row r="8067">
          <cell r="C8067">
            <v>8063</v>
          </cell>
          <cell r="G8067">
            <v>823.83838157299999</v>
          </cell>
          <cell r="H8067">
            <v>14.4823</v>
          </cell>
          <cell r="I8067">
            <v>51.382526625311101</v>
          </cell>
        </row>
        <row r="8068">
          <cell r="C8068">
            <v>8064</v>
          </cell>
          <cell r="G8068">
            <v>823.73140365500001</v>
          </cell>
          <cell r="H8068">
            <v>14.464399999999999</v>
          </cell>
          <cell r="I8068">
            <v>51.382526625311101</v>
          </cell>
        </row>
        <row r="8069">
          <cell r="C8069">
            <v>8065</v>
          </cell>
          <cell r="G8069">
            <v>823.72721846000002</v>
          </cell>
          <cell r="H8069">
            <v>14.42073538</v>
          </cell>
          <cell r="I8069">
            <v>51.382526625311101</v>
          </cell>
        </row>
        <row r="8070">
          <cell r="C8070">
            <v>8066</v>
          </cell>
          <cell r="G8070">
            <v>823.70634644800009</v>
          </cell>
          <cell r="H8070">
            <v>14.4095</v>
          </cell>
          <cell r="I8070">
            <v>51.382526625311101</v>
          </cell>
        </row>
        <row r="8071">
          <cell r="C8071">
            <v>8067</v>
          </cell>
          <cell r="G8071">
            <v>823.595807842</v>
          </cell>
          <cell r="H8071">
            <v>14.4095</v>
          </cell>
          <cell r="I8071">
            <v>51.382526625311101</v>
          </cell>
        </row>
        <row r="8072">
          <cell r="C8072">
            <v>8068</v>
          </cell>
          <cell r="G8072">
            <v>823.35751209900002</v>
          </cell>
          <cell r="H8072">
            <v>14.4095</v>
          </cell>
          <cell r="I8072">
            <v>51.382526625311101</v>
          </cell>
        </row>
        <row r="8073">
          <cell r="C8073">
            <v>8069</v>
          </cell>
          <cell r="G8073">
            <v>823.33707210199998</v>
          </cell>
          <cell r="H8073">
            <v>14.4095</v>
          </cell>
          <cell r="I8073">
            <v>51.382526625311101</v>
          </cell>
        </row>
        <row r="8074">
          <cell r="C8074">
            <v>8070</v>
          </cell>
          <cell r="G8074">
            <v>823.296461862</v>
          </cell>
          <cell r="H8074">
            <v>14.4095</v>
          </cell>
          <cell r="I8074">
            <v>51.382526625311101</v>
          </cell>
        </row>
        <row r="8075">
          <cell r="C8075">
            <v>8071</v>
          </cell>
          <cell r="G8075">
            <v>823.26079716599997</v>
          </cell>
          <cell r="H8075">
            <v>14.3195</v>
          </cell>
          <cell r="I8075">
            <v>51.382526625311101</v>
          </cell>
        </row>
        <row r="8076">
          <cell r="C8076">
            <v>8072</v>
          </cell>
          <cell r="G8076">
            <v>823.18399026600002</v>
          </cell>
          <cell r="H8076">
            <v>14.3195</v>
          </cell>
          <cell r="I8076">
            <v>51.382526625311101</v>
          </cell>
        </row>
        <row r="8077">
          <cell r="C8077">
            <v>8073</v>
          </cell>
          <cell r="G8077">
            <v>823.08565160000001</v>
          </cell>
          <cell r="H8077">
            <v>14.3195</v>
          </cell>
          <cell r="I8077">
            <v>51.382526625311101</v>
          </cell>
        </row>
        <row r="8078">
          <cell r="C8078">
            <v>8074</v>
          </cell>
          <cell r="G8078">
            <v>823.06735990100003</v>
          </cell>
          <cell r="H8078">
            <v>14.3195</v>
          </cell>
          <cell r="I8078">
            <v>51.382526625311101</v>
          </cell>
        </row>
        <row r="8079">
          <cell r="C8079">
            <v>8075</v>
          </cell>
          <cell r="G8079">
            <v>822.89837634800006</v>
          </cell>
          <cell r="H8079">
            <v>14.28233578</v>
          </cell>
          <cell r="I8079">
            <v>51.382526625311101</v>
          </cell>
        </row>
        <row r="8080">
          <cell r="C8080">
            <v>8076</v>
          </cell>
          <cell r="G8080">
            <v>822.87151976899997</v>
          </cell>
          <cell r="H8080">
            <v>14.2416</v>
          </cell>
          <cell r="I8080">
            <v>51.382526625311101</v>
          </cell>
        </row>
        <row r="8081">
          <cell r="C8081">
            <v>8077</v>
          </cell>
          <cell r="G8081">
            <v>822.45927785599997</v>
          </cell>
          <cell r="H8081">
            <v>14.239050779999999</v>
          </cell>
          <cell r="I8081">
            <v>51.382526625311101</v>
          </cell>
        </row>
        <row r="8082">
          <cell r="C8082">
            <v>8078</v>
          </cell>
          <cell r="G8082">
            <v>822.36709004499994</v>
          </cell>
          <cell r="H8082">
            <v>14.233599999999999</v>
          </cell>
          <cell r="I8082">
            <v>51.382526625311101</v>
          </cell>
        </row>
        <row r="8083">
          <cell r="C8083">
            <v>8079</v>
          </cell>
          <cell r="G8083">
            <v>822.27747457299995</v>
          </cell>
          <cell r="H8083">
            <v>14.233599999999999</v>
          </cell>
          <cell r="I8083">
            <v>51.382526625311101</v>
          </cell>
        </row>
        <row r="8084">
          <cell r="C8084">
            <v>8080</v>
          </cell>
          <cell r="G8084">
            <v>822.20299970499991</v>
          </cell>
          <cell r="H8084">
            <v>14.192600000000001</v>
          </cell>
          <cell r="I8084">
            <v>51.382526625311101</v>
          </cell>
        </row>
        <row r="8085">
          <cell r="C8085">
            <v>8081</v>
          </cell>
          <cell r="G8085">
            <v>822.16693600600001</v>
          </cell>
          <cell r="H8085">
            <v>14.1777</v>
          </cell>
          <cell r="I8085">
            <v>51.382526625311101</v>
          </cell>
        </row>
        <row r="8086">
          <cell r="C8086">
            <v>8082</v>
          </cell>
          <cell r="G8086">
            <v>822.09724613800006</v>
          </cell>
          <cell r="H8086">
            <v>14.1556</v>
          </cell>
          <cell r="I8086">
            <v>51.382526625311101</v>
          </cell>
        </row>
        <row r="8087">
          <cell r="C8087">
            <v>8083</v>
          </cell>
          <cell r="G8087">
            <v>822.05804923999995</v>
          </cell>
          <cell r="H8087">
            <v>14.145799999999999</v>
          </cell>
          <cell r="I8087">
            <v>51.382526625311101</v>
          </cell>
        </row>
        <row r="8088">
          <cell r="C8088">
            <v>8084</v>
          </cell>
          <cell r="G8088">
            <v>822.05526789699991</v>
          </cell>
          <cell r="H8088">
            <v>14.1425</v>
          </cell>
          <cell r="I8088">
            <v>51.382526625311101</v>
          </cell>
        </row>
        <row r="8089">
          <cell r="C8089">
            <v>8085</v>
          </cell>
          <cell r="G8089">
            <v>822.02941992400008</v>
          </cell>
          <cell r="H8089">
            <v>14.1425</v>
          </cell>
          <cell r="I8089">
            <v>51.382526625311101</v>
          </cell>
        </row>
        <row r="8090">
          <cell r="C8090">
            <v>8086</v>
          </cell>
          <cell r="G8090">
            <v>821.99948263400006</v>
          </cell>
          <cell r="H8090">
            <v>14.1425</v>
          </cell>
          <cell r="I8090">
            <v>51.382526625311101</v>
          </cell>
        </row>
        <row r="8091">
          <cell r="C8091">
            <v>8087</v>
          </cell>
          <cell r="G8091">
            <v>821.99460968300002</v>
          </cell>
          <cell r="H8091">
            <v>14.1425</v>
          </cell>
          <cell r="I8091">
            <v>51.382526625311101</v>
          </cell>
        </row>
        <row r="8092">
          <cell r="C8092">
            <v>8088</v>
          </cell>
          <cell r="G8092">
            <v>821.87499608899998</v>
          </cell>
          <cell r="H8092">
            <v>14.1425</v>
          </cell>
          <cell r="I8092">
            <v>51.382526625311101</v>
          </cell>
        </row>
        <row r="8093">
          <cell r="C8093">
            <v>8089</v>
          </cell>
          <cell r="G8093">
            <v>821.85373589000005</v>
          </cell>
          <cell r="H8093">
            <v>14.1425</v>
          </cell>
          <cell r="I8093">
            <v>51.382526625311101</v>
          </cell>
        </row>
        <row r="8094">
          <cell r="C8094">
            <v>8090</v>
          </cell>
          <cell r="G8094">
            <v>821.81982181299998</v>
          </cell>
          <cell r="H8094">
            <v>14.136699999999999</v>
          </cell>
          <cell r="I8094">
            <v>51.382526625311101</v>
          </cell>
        </row>
        <row r="8095">
          <cell r="C8095">
            <v>8091</v>
          </cell>
          <cell r="G8095">
            <v>821.69807460199991</v>
          </cell>
          <cell r="H8095">
            <v>14.112500000000001</v>
          </cell>
          <cell r="I8095">
            <v>51.382526625311101</v>
          </cell>
        </row>
        <row r="8096">
          <cell r="C8096">
            <v>8092</v>
          </cell>
          <cell r="G8096">
            <v>821.57405549299995</v>
          </cell>
          <cell r="H8096">
            <v>14.0997</v>
          </cell>
          <cell r="I8096">
            <v>51.382526625311101</v>
          </cell>
        </row>
        <row r="8097">
          <cell r="C8097">
            <v>8093</v>
          </cell>
          <cell r="G8097">
            <v>821.50676203500007</v>
          </cell>
          <cell r="H8097">
            <v>14.0997</v>
          </cell>
          <cell r="I8097">
            <v>51.382526625311101</v>
          </cell>
        </row>
        <row r="8098">
          <cell r="C8098">
            <v>8094</v>
          </cell>
          <cell r="G8098">
            <v>821.37512564999997</v>
          </cell>
          <cell r="H8098">
            <v>14.0997</v>
          </cell>
          <cell r="I8098">
            <v>51.382526625311101</v>
          </cell>
        </row>
        <row r="8099">
          <cell r="C8099">
            <v>8095</v>
          </cell>
          <cell r="G8099">
            <v>821.37240322800005</v>
          </cell>
          <cell r="H8099">
            <v>14.0641</v>
          </cell>
          <cell r="I8099">
            <v>51.382526625311101</v>
          </cell>
        </row>
        <row r="8100">
          <cell r="C8100">
            <v>8096</v>
          </cell>
          <cell r="G8100">
            <v>821.30255047699995</v>
          </cell>
          <cell r="H8100">
            <v>14.0641</v>
          </cell>
          <cell r="I8100">
            <v>51.382526625311101</v>
          </cell>
        </row>
        <row r="8101">
          <cell r="C8101">
            <v>8097</v>
          </cell>
          <cell r="G8101">
            <v>821.06343142499998</v>
          </cell>
          <cell r="H8101">
            <v>14.05680456</v>
          </cell>
          <cell r="I8101">
            <v>51.382526625311101</v>
          </cell>
        </row>
        <row r="8102">
          <cell r="C8102">
            <v>8098</v>
          </cell>
          <cell r="G8102">
            <v>820.915359427</v>
          </cell>
          <cell r="H8102">
            <v>14.0466</v>
          </cell>
          <cell r="I8102">
            <v>51.382526625311101</v>
          </cell>
        </row>
        <row r="8103">
          <cell r="C8103">
            <v>8099</v>
          </cell>
          <cell r="G8103">
            <v>820.89840295300007</v>
          </cell>
          <cell r="H8103">
            <v>14.0236</v>
          </cell>
          <cell r="I8103">
            <v>51.382526625311101</v>
          </cell>
        </row>
        <row r="8104">
          <cell r="C8104">
            <v>8100</v>
          </cell>
          <cell r="G8104">
            <v>820.88890882999999</v>
          </cell>
          <cell r="H8104">
            <v>14.014799999999999</v>
          </cell>
          <cell r="I8104">
            <v>51.382526625311101</v>
          </cell>
        </row>
        <row r="8105">
          <cell r="C8105">
            <v>8101</v>
          </cell>
          <cell r="G8105">
            <v>820.76949444599995</v>
          </cell>
          <cell r="H8105">
            <v>14.014799999999999</v>
          </cell>
          <cell r="I8105">
            <v>51.382526625311101</v>
          </cell>
        </row>
        <row r="8106">
          <cell r="C8106">
            <v>8102</v>
          </cell>
          <cell r="G8106">
            <v>820.59207834899996</v>
          </cell>
          <cell r="H8106">
            <v>14.014799999999999</v>
          </cell>
          <cell r="I8106">
            <v>51.382526625311101</v>
          </cell>
        </row>
        <row r="8107">
          <cell r="C8107">
            <v>8103</v>
          </cell>
          <cell r="G8107">
            <v>820.16254949300003</v>
          </cell>
          <cell r="H8107">
            <v>14.014799999999999</v>
          </cell>
          <cell r="I8107">
            <v>51.382526625311101</v>
          </cell>
        </row>
        <row r="8108">
          <cell r="C8108">
            <v>8104</v>
          </cell>
          <cell r="G8108">
            <v>819.99303377399997</v>
          </cell>
          <cell r="H8108">
            <v>14.014799999999999</v>
          </cell>
          <cell r="I8108">
            <v>51.382526625311101</v>
          </cell>
        </row>
        <row r="8109">
          <cell r="C8109">
            <v>8105</v>
          </cell>
          <cell r="G8109">
            <v>819.97697671900005</v>
          </cell>
          <cell r="H8109">
            <v>13.96617028</v>
          </cell>
          <cell r="I8109">
            <v>51.382526625311101</v>
          </cell>
        </row>
        <row r="8110">
          <cell r="C8110">
            <v>8106</v>
          </cell>
          <cell r="G8110">
            <v>819.88619847400003</v>
          </cell>
          <cell r="H8110">
            <v>13.8591</v>
          </cell>
          <cell r="I8110">
            <v>51.382526625311101</v>
          </cell>
        </row>
        <row r="8111">
          <cell r="C8111">
            <v>8107</v>
          </cell>
          <cell r="G8111">
            <v>819.87170438999999</v>
          </cell>
          <cell r="H8111">
            <v>13.839499999999999</v>
          </cell>
          <cell r="I8111">
            <v>51.382526625311101</v>
          </cell>
        </row>
        <row r="8112">
          <cell r="C8112">
            <v>8108</v>
          </cell>
          <cell r="G8112">
            <v>819.70668241699991</v>
          </cell>
          <cell r="H8112">
            <v>13.823700000000001</v>
          </cell>
          <cell r="I8112">
            <v>51.382526625311101</v>
          </cell>
        </row>
        <row r="8113">
          <cell r="C8113">
            <v>8109</v>
          </cell>
          <cell r="G8113">
            <v>819.68367082899999</v>
          </cell>
          <cell r="H8113">
            <v>13.8164</v>
          </cell>
          <cell r="I8113">
            <v>51.382526625311101</v>
          </cell>
        </row>
        <row r="8114">
          <cell r="C8114">
            <v>8110</v>
          </cell>
          <cell r="G8114">
            <v>819.58344643600003</v>
          </cell>
          <cell r="H8114">
            <v>13.815799999999999</v>
          </cell>
          <cell r="I8114">
            <v>51.382526625311101</v>
          </cell>
        </row>
        <row r="8115">
          <cell r="C8115">
            <v>8111</v>
          </cell>
          <cell r="G8115">
            <v>819.56955016999996</v>
          </cell>
          <cell r="H8115">
            <v>13.807</v>
          </cell>
          <cell r="I8115">
            <v>51.382526625311101</v>
          </cell>
        </row>
        <row r="8116">
          <cell r="C8116">
            <v>8112</v>
          </cell>
          <cell r="G8116">
            <v>819.56877103600004</v>
          </cell>
          <cell r="H8116">
            <v>13.807</v>
          </cell>
          <cell r="I8116">
            <v>51.382526625311101</v>
          </cell>
        </row>
        <row r="8117">
          <cell r="C8117">
            <v>8113</v>
          </cell>
          <cell r="G8117">
            <v>819.54479419899997</v>
          </cell>
          <cell r="H8117">
            <v>13.8024</v>
          </cell>
          <cell r="I8117">
            <v>51.382526625311101</v>
          </cell>
        </row>
        <row r="8118">
          <cell r="C8118">
            <v>8114</v>
          </cell>
          <cell r="G8118">
            <v>819.53565193600002</v>
          </cell>
          <cell r="H8118">
            <v>13.8024</v>
          </cell>
          <cell r="I8118">
            <v>51.382526625311101</v>
          </cell>
        </row>
        <row r="8119">
          <cell r="C8119">
            <v>8115</v>
          </cell>
          <cell r="G8119">
            <v>819.53375732400002</v>
          </cell>
          <cell r="H8119">
            <v>13.8024</v>
          </cell>
          <cell r="I8119">
            <v>51.382526625311101</v>
          </cell>
        </row>
        <row r="8120">
          <cell r="C8120">
            <v>8116</v>
          </cell>
          <cell r="G8120">
            <v>819.40588005899997</v>
          </cell>
          <cell r="H8120">
            <v>13.793560619999999</v>
          </cell>
          <cell r="I8120">
            <v>51.382526625311101</v>
          </cell>
        </row>
        <row r="8121">
          <cell r="C8121">
            <v>8117</v>
          </cell>
          <cell r="G8121">
            <v>819.36041934699995</v>
          </cell>
          <cell r="H8121">
            <v>13.780099999999999</v>
          </cell>
          <cell r="I8121">
            <v>51.382526625311101</v>
          </cell>
        </row>
        <row r="8122">
          <cell r="C8122">
            <v>8118</v>
          </cell>
          <cell r="G8122">
            <v>819.33618901099999</v>
          </cell>
          <cell r="H8122">
            <v>13.775</v>
          </cell>
          <cell r="I8122">
            <v>51.382526625311101</v>
          </cell>
        </row>
        <row r="8123">
          <cell r="C8123">
            <v>8119</v>
          </cell>
          <cell r="G8123">
            <v>819.278275022</v>
          </cell>
          <cell r="H8123">
            <v>13.773199999999999</v>
          </cell>
          <cell r="I8123">
            <v>51.382526625311101</v>
          </cell>
        </row>
        <row r="8124">
          <cell r="C8124">
            <v>8120</v>
          </cell>
          <cell r="G8124">
            <v>819.25737726500006</v>
          </cell>
          <cell r="H8124">
            <v>13.773199999999999</v>
          </cell>
          <cell r="I8124">
            <v>51.382526625311101</v>
          </cell>
        </row>
        <row r="8125">
          <cell r="C8125">
            <v>8121</v>
          </cell>
          <cell r="G8125">
            <v>819.01044937500001</v>
          </cell>
          <cell r="H8125">
            <v>13.756</v>
          </cell>
          <cell r="I8125">
            <v>51.382526625311101</v>
          </cell>
        </row>
        <row r="8126">
          <cell r="C8126">
            <v>8122</v>
          </cell>
          <cell r="G8126">
            <v>819.004159233</v>
          </cell>
          <cell r="H8126">
            <v>13.751200000000001</v>
          </cell>
          <cell r="I8126">
            <v>51.382526625311101</v>
          </cell>
        </row>
        <row r="8127">
          <cell r="C8127">
            <v>8123</v>
          </cell>
          <cell r="G8127">
            <v>818.99921955100001</v>
          </cell>
          <cell r="H8127">
            <v>13.7431</v>
          </cell>
          <cell r="I8127">
            <v>51.382526625311101</v>
          </cell>
        </row>
        <row r="8128">
          <cell r="C8128">
            <v>8124</v>
          </cell>
          <cell r="G8128">
            <v>818.97822986400001</v>
          </cell>
          <cell r="H8128">
            <v>13.7431</v>
          </cell>
          <cell r="I8128">
            <v>51.382526625311101</v>
          </cell>
        </row>
        <row r="8129">
          <cell r="C8129">
            <v>8125</v>
          </cell>
          <cell r="G8129">
            <v>818.88360042200009</v>
          </cell>
          <cell r="H8129">
            <v>13.743</v>
          </cell>
          <cell r="I8129">
            <v>51.382526625311101</v>
          </cell>
        </row>
        <row r="8130">
          <cell r="C8130">
            <v>8126</v>
          </cell>
          <cell r="G8130">
            <v>818.88107249799998</v>
          </cell>
          <cell r="H8130">
            <v>13.743</v>
          </cell>
          <cell r="I8130">
            <v>51.382526625311101</v>
          </cell>
        </row>
        <row r="8131">
          <cell r="C8131">
            <v>8127</v>
          </cell>
          <cell r="G8131">
            <v>818.86694411000008</v>
          </cell>
          <cell r="H8131">
            <v>13.743</v>
          </cell>
          <cell r="I8131">
            <v>51.382526625311101</v>
          </cell>
        </row>
        <row r="8132">
          <cell r="C8132">
            <v>8128</v>
          </cell>
          <cell r="G8132">
            <v>818.75961808499994</v>
          </cell>
          <cell r="H8132">
            <v>13.743</v>
          </cell>
          <cell r="I8132">
            <v>51.382526625311101</v>
          </cell>
        </row>
        <row r="8133">
          <cell r="C8133">
            <v>8129</v>
          </cell>
          <cell r="G8133">
            <v>818.70841399999995</v>
          </cell>
          <cell r="H8133">
            <v>13.743</v>
          </cell>
          <cell r="I8133">
            <v>51.382526625311101</v>
          </cell>
        </row>
        <row r="8134">
          <cell r="C8134">
            <v>8130</v>
          </cell>
          <cell r="G8134">
            <v>818.59642529500002</v>
          </cell>
          <cell r="H8134">
            <v>13.7303</v>
          </cell>
          <cell r="I8134">
            <v>51.382526625311101</v>
          </cell>
        </row>
        <row r="8135">
          <cell r="C8135">
            <v>8131</v>
          </cell>
          <cell r="G8135">
            <v>818.578129816</v>
          </cell>
          <cell r="H8135">
            <v>13.7178</v>
          </cell>
          <cell r="I8135">
            <v>51.382526625311101</v>
          </cell>
        </row>
        <row r="8136">
          <cell r="C8136">
            <v>8132</v>
          </cell>
          <cell r="G8136">
            <v>818.55177536099995</v>
          </cell>
          <cell r="H8136">
            <v>13.654999999999999</v>
          </cell>
          <cell r="I8136">
            <v>51.382526625311101</v>
          </cell>
        </row>
        <row r="8137">
          <cell r="C8137">
            <v>8133</v>
          </cell>
          <cell r="G8137">
            <v>818.52073241000005</v>
          </cell>
          <cell r="H8137">
            <v>13.649900000000001</v>
          </cell>
          <cell r="I8137">
            <v>51.382526625311101</v>
          </cell>
        </row>
        <row r="8138">
          <cell r="C8138">
            <v>8134</v>
          </cell>
          <cell r="G8138">
            <v>818.501154047</v>
          </cell>
          <cell r="H8138">
            <v>13.6198</v>
          </cell>
          <cell r="I8138">
            <v>51.382526625311101</v>
          </cell>
        </row>
        <row r="8139">
          <cell r="C8139">
            <v>8135</v>
          </cell>
          <cell r="G8139">
            <v>818.40189481599998</v>
          </cell>
          <cell r="H8139">
            <v>13.6198</v>
          </cell>
          <cell r="I8139">
            <v>51.382526625311101</v>
          </cell>
        </row>
        <row r="8140">
          <cell r="C8140">
            <v>8136</v>
          </cell>
          <cell r="G8140">
            <v>818.34373449600002</v>
          </cell>
          <cell r="H8140">
            <v>13.6096</v>
          </cell>
          <cell r="I8140">
            <v>51.382526625311101</v>
          </cell>
        </row>
        <row r="8141">
          <cell r="C8141">
            <v>8137</v>
          </cell>
          <cell r="G8141">
            <v>818.28372424400004</v>
          </cell>
          <cell r="H8141">
            <v>13.59678736</v>
          </cell>
          <cell r="I8141">
            <v>51.382526625311101</v>
          </cell>
        </row>
        <row r="8142">
          <cell r="C8142">
            <v>8138</v>
          </cell>
          <cell r="G8142">
            <v>818.15486809999993</v>
          </cell>
          <cell r="H8142">
            <v>13.5922</v>
          </cell>
          <cell r="I8142">
            <v>51.382526625311101</v>
          </cell>
        </row>
        <row r="8143">
          <cell r="C8143">
            <v>8139</v>
          </cell>
          <cell r="G8143">
            <v>818.09863536499995</v>
          </cell>
          <cell r="H8143">
            <v>13.5922</v>
          </cell>
          <cell r="I8143">
            <v>51.382526625311101</v>
          </cell>
        </row>
        <row r="8144">
          <cell r="C8144">
            <v>8140</v>
          </cell>
          <cell r="G8144">
            <v>818.07397535199993</v>
          </cell>
          <cell r="H8144">
            <v>13.5922</v>
          </cell>
          <cell r="I8144">
            <v>51.382526625311101</v>
          </cell>
        </row>
        <row r="8145">
          <cell r="C8145">
            <v>8141</v>
          </cell>
          <cell r="G8145">
            <v>818.07056614200008</v>
          </cell>
          <cell r="H8145">
            <v>13.5922</v>
          </cell>
          <cell r="I8145">
            <v>51.382526625311101</v>
          </cell>
        </row>
        <row r="8146">
          <cell r="C8146">
            <v>8142</v>
          </cell>
          <cell r="G8146">
            <v>818.05145367399996</v>
          </cell>
          <cell r="H8146">
            <v>13.5922</v>
          </cell>
          <cell r="I8146">
            <v>51.382526625311101</v>
          </cell>
        </row>
        <row r="8147">
          <cell r="C8147">
            <v>8143</v>
          </cell>
          <cell r="G8147">
            <v>818.04517086199996</v>
          </cell>
          <cell r="H8147">
            <v>13.5922</v>
          </cell>
          <cell r="I8147">
            <v>51.382526625311101</v>
          </cell>
        </row>
        <row r="8148">
          <cell r="C8148">
            <v>8144</v>
          </cell>
          <cell r="G8148">
            <v>818.02101118200005</v>
          </cell>
          <cell r="H8148">
            <v>13.5494</v>
          </cell>
          <cell r="I8148">
            <v>51.382526625311101</v>
          </cell>
        </row>
        <row r="8149">
          <cell r="C8149">
            <v>8145</v>
          </cell>
          <cell r="G8149">
            <v>818.00902366699995</v>
          </cell>
          <cell r="H8149">
            <v>13.540033409999999</v>
          </cell>
          <cell r="I8149">
            <v>51.382526625311101</v>
          </cell>
        </row>
        <row r="8150">
          <cell r="C8150">
            <v>8146</v>
          </cell>
          <cell r="G8150">
            <v>817.99583821600004</v>
          </cell>
          <cell r="H8150">
            <v>13.4687</v>
          </cell>
          <cell r="I8150">
            <v>51.382526625311101</v>
          </cell>
        </row>
        <row r="8151">
          <cell r="C8151">
            <v>8147</v>
          </cell>
          <cell r="G8151">
            <v>817.98632365100002</v>
          </cell>
          <cell r="H8151">
            <v>13.460800000000001</v>
          </cell>
          <cell r="I8151">
            <v>51.382526625311101</v>
          </cell>
        </row>
        <row r="8152">
          <cell r="C8152">
            <v>8148</v>
          </cell>
          <cell r="G8152">
            <v>817.82344064299991</v>
          </cell>
          <cell r="H8152">
            <v>13.460800000000001</v>
          </cell>
          <cell r="I8152">
            <v>51.382526625311101</v>
          </cell>
        </row>
        <row r="8153">
          <cell r="C8153">
            <v>8149</v>
          </cell>
          <cell r="G8153">
            <v>817.80246733799993</v>
          </cell>
          <cell r="H8153">
            <v>13.460800000000001</v>
          </cell>
          <cell r="I8153">
            <v>51.382526625311101</v>
          </cell>
        </row>
        <row r="8154">
          <cell r="C8154">
            <v>8150</v>
          </cell>
          <cell r="G8154">
            <v>817.78630335699995</v>
          </cell>
          <cell r="H8154">
            <v>13.460800000000001</v>
          </cell>
          <cell r="I8154">
            <v>51.382526625311101</v>
          </cell>
        </row>
        <row r="8155">
          <cell r="C8155">
            <v>8151</v>
          </cell>
          <cell r="G8155">
            <v>817.71599898300008</v>
          </cell>
          <cell r="H8155">
            <v>13.4335</v>
          </cell>
          <cell r="I8155">
            <v>51.382526625311101</v>
          </cell>
        </row>
        <row r="8156">
          <cell r="C8156">
            <v>8152</v>
          </cell>
          <cell r="G8156">
            <v>817.55193167099992</v>
          </cell>
          <cell r="H8156">
            <v>13.431800000000001</v>
          </cell>
          <cell r="I8156">
            <v>51.382526625311101</v>
          </cell>
        </row>
        <row r="8157">
          <cell r="C8157">
            <v>8153</v>
          </cell>
          <cell r="G8157">
            <v>817.42205994599999</v>
          </cell>
          <cell r="H8157">
            <v>13.416294479999999</v>
          </cell>
          <cell r="I8157">
            <v>51.382526625311101</v>
          </cell>
        </row>
        <row r="8158">
          <cell r="C8158">
            <v>8154</v>
          </cell>
          <cell r="G8158">
            <v>817.31149074299992</v>
          </cell>
          <cell r="H8158">
            <v>13.4057</v>
          </cell>
          <cell r="I8158">
            <v>51.382526625311101</v>
          </cell>
        </row>
        <row r="8159">
          <cell r="C8159">
            <v>8155</v>
          </cell>
          <cell r="G8159">
            <v>817.21225950999997</v>
          </cell>
          <cell r="H8159">
            <v>13.399699999999999</v>
          </cell>
          <cell r="I8159">
            <v>51.382526625311101</v>
          </cell>
        </row>
        <row r="8160">
          <cell r="C8160">
            <v>8156</v>
          </cell>
          <cell r="G8160">
            <v>817.19572231999996</v>
          </cell>
          <cell r="H8160">
            <v>13.399699999999999</v>
          </cell>
          <cell r="I8160">
            <v>51.382526625311101</v>
          </cell>
        </row>
        <row r="8161">
          <cell r="C8161">
            <v>8157</v>
          </cell>
          <cell r="G8161">
            <v>817.00573695900005</v>
          </cell>
          <cell r="H8161">
            <v>13.3634</v>
          </cell>
          <cell r="I8161">
            <v>51.382526625311101</v>
          </cell>
        </row>
        <row r="8162">
          <cell r="C8162">
            <v>8158</v>
          </cell>
          <cell r="G8162">
            <v>816.96005412500006</v>
          </cell>
          <cell r="H8162">
            <v>13.347899999999999</v>
          </cell>
          <cell r="I8162">
            <v>51.382526625311101</v>
          </cell>
        </row>
        <row r="8163">
          <cell r="C8163">
            <v>8159</v>
          </cell>
          <cell r="G8163">
            <v>816.92719723000005</v>
          </cell>
          <cell r="H8163">
            <v>13.3348</v>
          </cell>
          <cell r="I8163">
            <v>51.382526625311101</v>
          </cell>
        </row>
        <row r="8164">
          <cell r="C8164">
            <v>8160</v>
          </cell>
          <cell r="G8164">
            <v>816.901859629</v>
          </cell>
          <cell r="H8164">
            <v>13.296799999999999</v>
          </cell>
          <cell r="I8164">
            <v>51.382526625311101</v>
          </cell>
        </row>
        <row r="8165">
          <cell r="C8165">
            <v>8161</v>
          </cell>
          <cell r="G8165">
            <v>816.85187140199992</v>
          </cell>
          <cell r="H8165">
            <v>13.296799999999999</v>
          </cell>
          <cell r="I8165">
            <v>51.382526625311101</v>
          </cell>
        </row>
        <row r="8166">
          <cell r="C8166">
            <v>8162</v>
          </cell>
          <cell r="G8166">
            <v>816.832817374</v>
          </cell>
          <cell r="H8166">
            <v>13.2658</v>
          </cell>
          <cell r="I8166">
            <v>51.382526625311101</v>
          </cell>
        </row>
        <row r="8167">
          <cell r="C8167">
            <v>8163</v>
          </cell>
          <cell r="G8167">
            <v>816.66835178100007</v>
          </cell>
          <cell r="H8167">
            <v>13.2145318</v>
          </cell>
          <cell r="I8167">
            <v>51.382526625311101</v>
          </cell>
        </row>
        <row r="8168">
          <cell r="C8168">
            <v>8164</v>
          </cell>
          <cell r="G8168">
            <v>816.47421621800004</v>
          </cell>
          <cell r="H8168">
            <v>13.2145318</v>
          </cell>
          <cell r="I8168">
            <v>51.382526625311101</v>
          </cell>
        </row>
        <row r="8169">
          <cell r="C8169">
            <v>8165</v>
          </cell>
          <cell r="G8169">
            <v>816.35232732399993</v>
          </cell>
          <cell r="H8169">
            <v>13.199</v>
          </cell>
          <cell r="I8169">
            <v>51.382526625311101</v>
          </cell>
        </row>
        <row r="8170">
          <cell r="C8170">
            <v>8166</v>
          </cell>
          <cell r="G8170">
            <v>816.350484059</v>
          </cell>
          <cell r="H8170">
            <v>13.199</v>
          </cell>
          <cell r="I8170">
            <v>51.382526625311101</v>
          </cell>
        </row>
        <row r="8171">
          <cell r="C8171">
            <v>8167</v>
          </cell>
          <cell r="G8171">
            <v>816.34270628599995</v>
          </cell>
          <cell r="H8171">
            <v>13.199</v>
          </cell>
          <cell r="I8171">
            <v>51.382526625311101</v>
          </cell>
        </row>
        <row r="8172">
          <cell r="C8172">
            <v>8168</v>
          </cell>
          <cell r="G8172">
            <v>816.24427953999998</v>
          </cell>
          <cell r="H8172">
            <v>13.199</v>
          </cell>
          <cell r="I8172">
            <v>51.382526625311101</v>
          </cell>
        </row>
        <row r="8173">
          <cell r="C8173">
            <v>8169</v>
          </cell>
          <cell r="G8173">
            <v>816.031170148</v>
          </cell>
          <cell r="H8173">
            <v>13.1921</v>
          </cell>
          <cell r="I8173">
            <v>51.382526625311101</v>
          </cell>
        </row>
        <row r="8174">
          <cell r="C8174">
            <v>8170</v>
          </cell>
          <cell r="G8174">
            <v>815.95942666200006</v>
          </cell>
          <cell r="H8174">
            <v>13.1921</v>
          </cell>
          <cell r="I8174">
            <v>51.382526625311101</v>
          </cell>
        </row>
        <row r="8175">
          <cell r="C8175">
            <v>8171</v>
          </cell>
          <cell r="G8175">
            <v>815.85789080299992</v>
          </cell>
          <cell r="H8175">
            <v>13.1921</v>
          </cell>
          <cell r="I8175">
            <v>51.382526625311101</v>
          </cell>
        </row>
        <row r="8176">
          <cell r="C8176">
            <v>8172</v>
          </cell>
          <cell r="G8176">
            <v>815.81795078900007</v>
          </cell>
          <cell r="H8176">
            <v>13.1921</v>
          </cell>
          <cell r="I8176">
            <v>51.382526625311101</v>
          </cell>
        </row>
        <row r="8177">
          <cell r="C8177">
            <v>8173</v>
          </cell>
          <cell r="G8177">
            <v>815.74947302499993</v>
          </cell>
          <cell r="H8177">
            <v>13.1921</v>
          </cell>
          <cell r="I8177">
            <v>51.382526625311101</v>
          </cell>
        </row>
        <row r="8178">
          <cell r="C8178">
            <v>8174</v>
          </cell>
          <cell r="G8178">
            <v>815.63115708399994</v>
          </cell>
          <cell r="H8178">
            <v>13.1921</v>
          </cell>
          <cell r="I8178">
            <v>51.382526625311101</v>
          </cell>
        </row>
        <row r="8179">
          <cell r="C8179">
            <v>8175</v>
          </cell>
          <cell r="G8179">
            <v>815.14796846799993</v>
          </cell>
          <cell r="H8179">
            <v>13.1921</v>
          </cell>
          <cell r="I8179">
            <v>51.382526625311101</v>
          </cell>
        </row>
        <row r="8180">
          <cell r="C8180">
            <v>8176</v>
          </cell>
          <cell r="G8180">
            <v>815.00690586600001</v>
          </cell>
          <cell r="H8180">
            <v>13.1761</v>
          </cell>
          <cell r="I8180">
            <v>51.382526625311101</v>
          </cell>
        </row>
        <row r="8181">
          <cell r="C8181">
            <v>8177</v>
          </cell>
          <cell r="G8181">
            <v>814.88318864500002</v>
          </cell>
          <cell r="H8181">
            <v>13.1761</v>
          </cell>
          <cell r="I8181">
            <v>51.382526625311101</v>
          </cell>
        </row>
        <row r="8182">
          <cell r="C8182">
            <v>8178</v>
          </cell>
          <cell r="G8182">
            <v>814.85798403599995</v>
          </cell>
          <cell r="H8182">
            <v>13.1761</v>
          </cell>
          <cell r="I8182">
            <v>51.382526625311101</v>
          </cell>
        </row>
        <row r="8183">
          <cell r="C8183">
            <v>8179</v>
          </cell>
          <cell r="G8183">
            <v>814.73647016300004</v>
          </cell>
          <cell r="H8183">
            <v>13.1761</v>
          </cell>
          <cell r="I8183">
            <v>51.382526625311101</v>
          </cell>
        </row>
        <row r="8184">
          <cell r="C8184">
            <v>8180</v>
          </cell>
          <cell r="G8184">
            <v>814.62387217600008</v>
          </cell>
          <cell r="H8184">
            <v>13.1761</v>
          </cell>
          <cell r="I8184">
            <v>51.382526625311101</v>
          </cell>
        </row>
        <row r="8185">
          <cell r="C8185">
            <v>8181</v>
          </cell>
          <cell r="G8185">
            <v>814.4526398239999</v>
          </cell>
          <cell r="H8185">
            <v>13.1708</v>
          </cell>
          <cell r="I8185">
            <v>51.382526625311101</v>
          </cell>
        </row>
        <row r="8186">
          <cell r="C8186">
            <v>8182</v>
          </cell>
          <cell r="G8186">
            <v>814.10803680899994</v>
          </cell>
          <cell r="H8186">
            <v>13.1708</v>
          </cell>
          <cell r="I8186">
            <v>51.382526625311101</v>
          </cell>
        </row>
        <row r="8187">
          <cell r="C8187">
            <v>8183</v>
          </cell>
          <cell r="G8187">
            <v>814.10329854300005</v>
          </cell>
          <cell r="H8187">
            <v>13.1708</v>
          </cell>
          <cell r="I8187">
            <v>51.382526625311101</v>
          </cell>
        </row>
        <row r="8188">
          <cell r="C8188">
            <v>8184</v>
          </cell>
          <cell r="G8188">
            <v>813.95219731600002</v>
          </cell>
          <cell r="H8188">
            <v>13.1708</v>
          </cell>
          <cell r="I8188">
            <v>51.382526625311101</v>
          </cell>
        </row>
        <row r="8189">
          <cell r="C8189">
            <v>8185</v>
          </cell>
          <cell r="G8189">
            <v>813.92949165599998</v>
          </cell>
          <cell r="H8189">
            <v>13.1708</v>
          </cell>
          <cell r="I8189">
            <v>51.382526625311101</v>
          </cell>
        </row>
        <row r="8190">
          <cell r="C8190">
            <v>8186</v>
          </cell>
          <cell r="G8190">
            <v>813.89856179099991</v>
          </cell>
          <cell r="H8190">
            <v>13.1706</v>
          </cell>
          <cell r="I8190">
            <v>51.382526625311101</v>
          </cell>
        </row>
        <row r="8191">
          <cell r="C8191">
            <v>8187</v>
          </cell>
          <cell r="G8191">
            <v>813.78037237000001</v>
          </cell>
          <cell r="H8191">
            <v>13.1706</v>
          </cell>
          <cell r="I8191">
            <v>51.382526625311101</v>
          </cell>
        </row>
        <row r="8192">
          <cell r="C8192">
            <v>8188</v>
          </cell>
          <cell r="G8192">
            <v>813.74196160999998</v>
          </cell>
          <cell r="H8192">
            <v>13.1706</v>
          </cell>
          <cell r="I8192">
            <v>51.382526625311101</v>
          </cell>
        </row>
        <row r="8193">
          <cell r="C8193">
            <v>8189</v>
          </cell>
          <cell r="G8193">
            <v>813.657178445</v>
          </cell>
          <cell r="H8193">
            <v>13.1706</v>
          </cell>
          <cell r="I8193">
            <v>51.382526625311101</v>
          </cell>
        </row>
        <row r="8194">
          <cell r="C8194">
            <v>8190</v>
          </cell>
          <cell r="G8194">
            <v>813.56105039800002</v>
          </cell>
          <cell r="H8194">
            <v>13.1706</v>
          </cell>
          <cell r="I8194">
            <v>51.382526625311101</v>
          </cell>
        </row>
        <row r="8195">
          <cell r="C8195">
            <v>8191</v>
          </cell>
          <cell r="G8195">
            <v>813.48680957700003</v>
          </cell>
          <cell r="H8195">
            <v>13.1706</v>
          </cell>
          <cell r="I8195">
            <v>51.382526625311101</v>
          </cell>
        </row>
        <row r="8196">
          <cell r="C8196">
            <v>8192</v>
          </cell>
          <cell r="G8196">
            <v>813.454382108</v>
          </cell>
          <cell r="H8196">
            <v>13.167999999999999</v>
          </cell>
          <cell r="I8196">
            <v>51.382526625311101</v>
          </cell>
        </row>
        <row r="8197">
          <cell r="C8197">
            <v>8193</v>
          </cell>
          <cell r="G8197">
            <v>813.43096260599998</v>
          </cell>
          <cell r="H8197">
            <v>13.15882603</v>
          </cell>
          <cell r="I8197">
            <v>51.382526625311101</v>
          </cell>
        </row>
        <row r="8198">
          <cell r="C8198">
            <v>8194</v>
          </cell>
          <cell r="G8198">
            <v>813.31594849299995</v>
          </cell>
          <cell r="H8198">
            <v>13.15882603</v>
          </cell>
          <cell r="I8198">
            <v>51.382526625311101</v>
          </cell>
        </row>
        <row r="8199">
          <cell r="C8199">
            <v>8195</v>
          </cell>
          <cell r="G8199">
            <v>813.28653295400011</v>
          </cell>
          <cell r="H8199">
            <v>13.15882603</v>
          </cell>
          <cell r="I8199">
            <v>51.382526625311101</v>
          </cell>
        </row>
        <row r="8200">
          <cell r="C8200">
            <v>8196</v>
          </cell>
          <cell r="G8200">
            <v>813.222745949</v>
          </cell>
          <cell r="H8200">
            <v>13.15882603</v>
          </cell>
          <cell r="I8200">
            <v>51.382526625311101</v>
          </cell>
        </row>
        <row r="8201">
          <cell r="C8201">
            <v>8197</v>
          </cell>
          <cell r="G8201">
            <v>813.00145281499999</v>
          </cell>
          <cell r="H8201">
            <v>13.15882603</v>
          </cell>
          <cell r="I8201">
            <v>51.382526625311101</v>
          </cell>
        </row>
        <row r="8202">
          <cell r="C8202">
            <v>8198</v>
          </cell>
          <cell r="G8202">
            <v>812.83520948</v>
          </cell>
          <cell r="H8202">
            <v>13.15882603</v>
          </cell>
          <cell r="I8202">
            <v>51.382526625311101</v>
          </cell>
        </row>
        <row r="8203">
          <cell r="C8203">
            <v>8199</v>
          </cell>
          <cell r="G8203">
            <v>812.74884712899996</v>
          </cell>
          <cell r="H8203">
            <v>13.15882603</v>
          </cell>
          <cell r="I8203">
            <v>51.382526625311101</v>
          </cell>
        </row>
        <row r="8204">
          <cell r="C8204">
            <v>8200</v>
          </cell>
          <cell r="G8204">
            <v>812.67200176799997</v>
          </cell>
          <cell r="H8204">
            <v>13.158572919999999</v>
          </cell>
          <cell r="I8204">
            <v>51.382526625311101</v>
          </cell>
        </row>
        <row r="8205">
          <cell r="C8205">
            <v>8201</v>
          </cell>
          <cell r="G8205">
            <v>812.552548602</v>
          </cell>
          <cell r="H8205">
            <v>13.158572919999999</v>
          </cell>
          <cell r="I8205">
            <v>51.382526625311101</v>
          </cell>
        </row>
        <row r="8206">
          <cell r="C8206">
            <v>8202</v>
          </cell>
          <cell r="G8206">
            <v>812.44441185200003</v>
          </cell>
          <cell r="H8206">
            <v>13.158572919999999</v>
          </cell>
          <cell r="I8206">
            <v>51.382526625311101</v>
          </cell>
        </row>
        <row r="8207">
          <cell r="C8207">
            <v>8203</v>
          </cell>
          <cell r="G8207">
            <v>812.44331853100005</v>
          </cell>
          <cell r="H8207">
            <v>13.158572919999999</v>
          </cell>
          <cell r="I8207">
            <v>51.382526625311101</v>
          </cell>
        </row>
        <row r="8208">
          <cell r="C8208">
            <v>8204</v>
          </cell>
          <cell r="G8208">
            <v>812.40696175599999</v>
          </cell>
          <cell r="H8208">
            <v>13.158572919999999</v>
          </cell>
          <cell r="I8208">
            <v>51.382526625311101</v>
          </cell>
        </row>
        <row r="8209">
          <cell r="C8209">
            <v>8205</v>
          </cell>
          <cell r="G8209">
            <v>812.2178095569999</v>
          </cell>
          <cell r="H8209">
            <v>13.158572919999999</v>
          </cell>
          <cell r="I8209">
            <v>51.382526625311101</v>
          </cell>
        </row>
        <row r="8210">
          <cell r="C8210">
            <v>8206</v>
          </cell>
          <cell r="G8210">
            <v>812.17951909299995</v>
          </cell>
          <cell r="H8210">
            <v>13.158572919999999</v>
          </cell>
          <cell r="I8210">
            <v>51.382526625311101</v>
          </cell>
        </row>
        <row r="8211">
          <cell r="C8211">
            <v>8207</v>
          </cell>
          <cell r="G8211">
            <v>812.10520307299998</v>
          </cell>
          <cell r="H8211">
            <v>13.158572919999999</v>
          </cell>
          <cell r="I8211">
            <v>51.382526625311101</v>
          </cell>
        </row>
        <row r="8212">
          <cell r="C8212">
            <v>8208</v>
          </cell>
          <cell r="G8212">
            <v>812.00408828599996</v>
          </cell>
          <cell r="H8212">
            <v>13.15110402</v>
          </cell>
          <cell r="I8212">
            <v>51.382526625311101</v>
          </cell>
        </row>
        <row r="8213">
          <cell r="C8213">
            <v>8209</v>
          </cell>
          <cell r="G8213">
            <v>811.93190081400007</v>
          </cell>
          <cell r="H8213">
            <v>13.15110402</v>
          </cell>
          <cell r="I8213">
            <v>51.382526625311101</v>
          </cell>
        </row>
        <row r="8214">
          <cell r="C8214">
            <v>8210</v>
          </cell>
          <cell r="G8214">
            <v>811.80512580899995</v>
          </cell>
          <cell r="H8214">
            <v>13.15110402</v>
          </cell>
          <cell r="I8214">
            <v>51.382526625311101</v>
          </cell>
        </row>
        <row r="8215">
          <cell r="C8215">
            <v>8211</v>
          </cell>
          <cell r="G8215">
            <v>811.67788869499998</v>
          </cell>
          <cell r="H8215">
            <v>13.15110402</v>
          </cell>
          <cell r="I8215">
            <v>51.382526625311101</v>
          </cell>
        </row>
        <row r="8216">
          <cell r="C8216">
            <v>8212</v>
          </cell>
          <cell r="G8216">
            <v>811.28294043400001</v>
          </cell>
          <cell r="H8216">
            <v>13.15110402</v>
          </cell>
          <cell r="I8216">
            <v>51.382526625311101</v>
          </cell>
        </row>
        <row r="8217">
          <cell r="C8217">
            <v>8213</v>
          </cell>
          <cell r="G8217">
            <v>811.27688244399997</v>
          </cell>
          <cell r="H8217">
            <v>13.15110402</v>
          </cell>
          <cell r="I8217">
            <v>51.382526625311101</v>
          </cell>
        </row>
        <row r="8218">
          <cell r="C8218">
            <v>8214</v>
          </cell>
          <cell r="G8218">
            <v>811.24369749599998</v>
          </cell>
          <cell r="H8218">
            <v>13.15110402</v>
          </cell>
          <cell r="I8218">
            <v>51.382526625311101</v>
          </cell>
        </row>
        <row r="8219">
          <cell r="C8219">
            <v>8215</v>
          </cell>
          <cell r="G8219">
            <v>811.22465602400007</v>
          </cell>
          <cell r="H8219">
            <v>13.15110402</v>
          </cell>
          <cell r="I8219">
            <v>51.382526625311101</v>
          </cell>
        </row>
        <row r="8220">
          <cell r="C8220">
            <v>8216</v>
          </cell>
          <cell r="G8220">
            <v>811.20492391100004</v>
          </cell>
          <cell r="H8220">
            <v>13.13</v>
          </cell>
          <cell r="I8220">
            <v>51.382526625311101</v>
          </cell>
        </row>
        <row r="8221">
          <cell r="C8221">
            <v>8217</v>
          </cell>
          <cell r="G8221">
            <v>811.16826066499993</v>
          </cell>
          <cell r="H8221">
            <v>13.11925604</v>
          </cell>
          <cell r="I8221">
            <v>51.382526625311101</v>
          </cell>
        </row>
        <row r="8222">
          <cell r="C8222">
            <v>8218</v>
          </cell>
          <cell r="G8222">
            <v>811.11993035399996</v>
          </cell>
          <cell r="H8222">
            <v>13.11925604</v>
          </cell>
          <cell r="I8222">
            <v>51.382526625311101</v>
          </cell>
        </row>
        <row r="8223">
          <cell r="C8223">
            <v>8219</v>
          </cell>
          <cell r="G8223">
            <v>810.96606182400001</v>
          </cell>
          <cell r="H8223">
            <v>13.11925604</v>
          </cell>
          <cell r="I8223">
            <v>51.382526625311101</v>
          </cell>
        </row>
        <row r="8224">
          <cell r="C8224">
            <v>8220</v>
          </cell>
          <cell r="G8224">
            <v>810.95156498400002</v>
          </cell>
          <cell r="H8224">
            <v>13.11925604</v>
          </cell>
          <cell r="I8224">
            <v>51.382526625311101</v>
          </cell>
        </row>
        <row r="8225">
          <cell r="C8225">
            <v>8221</v>
          </cell>
          <cell r="G8225">
            <v>810.87437137500001</v>
          </cell>
          <cell r="H8225">
            <v>13.11925604</v>
          </cell>
          <cell r="I8225">
            <v>51.382526625311101</v>
          </cell>
        </row>
        <row r="8226">
          <cell r="C8226">
            <v>8222</v>
          </cell>
          <cell r="G8226">
            <v>810.71854031999999</v>
          </cell>
          <cell r="H8226">
            <v>13.11925604</v>
          </cell>
          <cell r="I8226">
            <v>51.382526625311101</v>
          </cell>
        </row>
        <row r="8227">
          <cell r="C8227">
            <v>8223</v>
          </cell>
          <cell r="G8227">
            <v>810.67598469199993</v>
          </cell>
          <cell r="H8227">
            <v>13.111499999999999</v>
          </cell>
          <cell r="I8227">
            <v>51.382526625311101</v>
          </cell>
        </row>
        <row r="8228">
          <cell r="C8228">
            <v>8224</v>
          </cell>
          <cell r="G8228">
            <v>810.41927281999995</v>
          </cell>
          <cell r="H8228">
            <v>13.111499999999999</v>
          </cell>
          <cell r="I8228">
            <v>51.382526625311101</v>
          </cell>
        </row>
        <row r="8229">
          <cell r="C8229">
            <v>8225</v>
          </cell>
          <cell r="G8229">
            <v>810.34488329800001</v>
          </cell>
          <cell r="H8229">
            <v>13.111499999999999</v>
          </cell>
          <cell r="I8229">
            <v>51.382526625311101</v>
          </cell>
        </row>
        <row r="8230">
          <cell r="C8230">
            <v>8226</v>
          </cell>
          <cell r="G8230">
            <v>810.28341251299992</v>
          </cell>
          <cell r="H8230">
            <v>13.111499999999999</v>
          </cell>
          <cell r="I8230">
            <v>51.382526625311101</v>
          </cell>
        </row>
        <row r="8231">
          <cell r="C8231">
            <v>8227</v>
          </cell>
          <cell r="G8231">
            <v>810.01820158199996</v>
          </cell>
          <cell r="H8231">
            <v>13.1112701</v>
          </cell>
          <cell r="I8231">
            <v>51.382526625311101</v>
          </cell>
        </row>
        <row r="8232">
          <cell r="C8232">
            <v>8228</v>
          </cell>
          <cell r="G8232">
            <v>809.82028436600001</v>
          </cell>
          <cell r="H8232">
            <v>13.1112701</v>
          </cell>
          <cell r="I8232">
            <v>51.382526625311101</v>
          </cell>
        </row>
        <row r="8233">
          <cell r="C8233">
            <v>8229</v>
          </cell>
          <cell r="G8233">
            <v>809.80958129700002</v>
          </cell>
          <cell r="H8233">
            <v>13.107699999999999</v>
          </cell>
          <cell r="I8233">
            <v>51.382526625311101</v>
          </cell>
        </row>
        <row r="8234">
          <cell r="C8234">
            <v>8230</v>
          </cell>
          <cell r="G8234">
            <v>809.771477226</v>
          </cell>
          <cell r="H8234">
            <v>13.107699999999999</v>
          </cell>
          <cell r="I8234">
            <v>51.382526625311101</v>
          </cell>
        </row>
        <row r="8235">
          <cell r="C8235">
            <v>8231</v>
          </cell>
          <cell r="G8235">
            <v>809.74871406599993</v>
          </cell>
          <cell r="H8235">
            <v>13.107699999999999</v>
          </cell>
          <cell r="I8235">
            <v>51.382526625311101</v>
          </cell>
        </row>
        <row r="8236">
          <cell r="C8236">
            <v>8232</v>
          </cell>
          <cell r="G8236">
            <v>809.68569394100007</v>
          </cell>
          <cell r="H8236">
            <v>13.107699999999999</v>
          </cell>
          <cell r="I8236">
            <v>51.382526625311101</v>
          </cell>
        </row>
        <row r="8237">
          <cell r="C8237">
            <v>8233</v>
          </cell>
          <cell r="G8237">
            <v>809.65932278499997</v>
          </cell>
          <cell r="H8237">
            <v>13.100300000000001</v>
          </cell>
          <cell r="I8237">
            <v>51.382526625311101</v>
          </cell>
        </row>
        <row r="8238">
          <cell r="C8238">
            <v>8234</v>
          </cell>
          <cell r="G8238">
            <v>809.26266219700005</v>
          </cell>
          <cell r="H8238">
            <v>13.093999999999999</v>
          </cell>
          <cell r="I8238">
            <v>51.382526625311101</v>
          </cell>
        </row>
        <row r="8239">
          <cell r="C8239">
            <v>8235</v>
          </cell>
          <cell r="G8239">
            <v>809.04915828800006</v>
          </cell>
          <cell r="H8239">
            <v>13.093999999999999</v>
          </cell>
          <cell r="I8239">
            <v>51.382526625311101</v>
          </cell>
        </row>
        <row r="8240">
          <cell r="C8240">
            <v>8236</v>
          </cell>
          <cell r="G8240">
            <v>808.92866874700007</v>
          </cell>
          <cell r="H8240">
            <v>13.093999999999999</v>
          </cell>
          <cell r="I8240">
            <v>51.382526625311101</v>
          </cell>
        </row>
        <row r="8241">
          <cell r="C8241">
            <v>8237</v>
          </cell>
          <cell r="G8241">
            <v>808.90792177799995</v>
          </cell>
          <cell r="H8241">
            <v>13.09364062</v>
          </cell>
          <cell r="I8241">
            <v>51.382526625311101</v>
          </cell>
        </row>
        <row r="8242">
          <cell r="C8242">
            <v>8238</v>
          </cell>
          <cell r="G8242">
            <v>808.88759548400003</v>
          </cell>
          <cell r="H8242">
            <v>13.09364062</v>
          </cell>
          <cell r="I8242">
            <v>51.382526625311101</v>
          </cell>
        </row>
        <row r="8243">
          <cell r="C8243">
            <v>8239</v>
          </cell>
          <cell r="G8243">
            <v>808.798720226</v>
          </cell>
          <cell r="H8243">
            <v>13.09364062</v>
          </cell>
          <cell r="I8243">
            <v>51.382526625311101</v>
          </cell>
        </row>
        <row r="8244">
          <cell r="C8244">
            <v>8240</v>
          </cell>
          <cell r="G8244">
            <v>808.63935293700001</v>
          </cell>
          <cell r="H8244">
            <v>13.09364062</v>
          </cell>
          <cell r="I8244">
            <v>51.382526625311101</v>
          </cell>
        </row>
        <row r="8245">
          <cell r="C8245">
            <v>8241</v>
          </cell>
          <cell r="G8245">
            <v>808.55430836300002</v>
          </cell>
          <cell r="H8245">
            <v>13.09</v>
          </cell>
          <cell r="I8245">
            <v>51.382526625311101</v>
          </cell>
        </row>
        <row r="8246">
          <cell r="C8246">
            <v>8242</v>
          </cell>
          <cell r="G8246">
            <v>808.47300273799999</v>
          </cell>
          <cell r="H8246">
            <v>13.09</v>
          </cell>
          <cell r="I8246">
            <v>51.382526625311101</v>
          </cell>
        </row>
        <row r="8247">
          <cell r="C8247">
            <v>8243</v>
          </cell>
          <cell r="G8247">
            <v>808.41160537600001</v>
          </cell>
          <cell r="H8247">
            <v>13.083500000000001</v>
          </cell>
          <cell r="I8247">
            <v>51.382526625311101</v>
          </cell>
        </row>
        <row r="8248">
          <cell r="C8248">
            <v>8244</v>
          </cell>
          <cell r="G8248">
            <v>808.30243767299999</v>
          </cell>
          <cell r="H8248">
            <v>13.083500000000001</v>
          </cell>
          <cell r="I8248">
            <v>51.382526625311101</v>
          </cell>
        </row>
        <row r="8249">
          <cell r="C8249">
            <v>8245</v>
          </cell>
          <cell r="G8249">
            <v>808.21001124499992</v>
          </cell>
          <cell r="H8249">
            <v>13.081200000000001</v>
          </cell>
          <cell r="I8249">
            <v>51.382526625311101</v>
          </cell>
        </row>
        <row r="8250">
          <cell r="C8250">
            <v>8246</v>
          </cell>
          <cell r="G8250">
            <v>808.15064266600007</v>
          </cell>
          <cell r="H8250">
            <v>13.081200000000001</v>
          </cell>
          <cell r="I8250">
            <v>51.382526625311101</v>
          </cell>
        </row>
        <row r="8251">
          <cell r="C8251">
            <v>8247</v>
          </cell>
          <cell r="G8251">
            <v>808.007166461</v>
          </cell>
          <cell r="H8251">
            <v>13.081200000000001</v>
          </cell>
          <cell r="I8251">
            <v>51.382526625311101</v>
          </cell>
        </row>
        <row r="8252">
          <cell r="C8252">
            <v>8248</v>
          </cell>
          <cell r="G8252">
            <v>807.98527106500001</v>
          </cell>
          <cell r="H8252">
            <v>13.072100000000001</v>
          </cell>
          <cell r="I8252">
            <v>51.382526625311101</v>
          </cell>
        </row>
        <row r="8253">
          <cell r="C8253">
            <v>8249</v>
          </cell>
          <cell r="G8253">
            <v>807.90258138600007</v>
          </cell>
          <cell r="H8253">
            <v>13.072100000000001</v>
          </cell>
          <cell r="I8253">
            <v>51.382526625311101</v>
          </cell>
        </row>
        <row r="8254">
          <cell r="C8254">
            <v>8250</v>
          </cell>
          <cell r="G8254">
            <v>807.62367468299999</v>
          </cell>
          <cell r="H8254">
            <v>13.072100000000001</v>
          </cell>
          <cell r="I8254">
            <v>51.382526625311101</v>
          </cell>
        </row>
        <row r="8255">
          <cell r="C8255">
            <v>8251</v>
          </cell>
          <cell r="G8255">
            <v>807.58560068499992</v>
          </cell>
          <cell r="H8255">
            <v>13.072100000000001</v>
          </cell>
          <cell r="I8255">
            <v>51.382526625311101</v>
          </cell>
        </row>
        <row r="8256">
          <cell r="C8256">
            <v>8252</v>
          </cell>
          <cell r="G8256">
            <v>807.57448282000007</v>
          </cell>
          <cell r="H8256">
            <v>13.072100000000001</v>
          </cell>
          <cell r="I8256">
            <v>51.382526625311101</v>
          </cell>
        </row>
        <row r="8257">
          <cell r="C8257">
            <v>8253</v>
          </cell>
          <cell r="G8257">
            <v>807.52965249900001</v>
          </cell>
          <cell r="H8257">
            <v>13.072100000000001</v>
          </cell>
          <cell r="I8257">
            <v>51.382526625311101</v>
          </cell>
        </row>
        <row r="8258">
          <cell r="C8258">
            <v>8254</v>
          </cell>
          <cell r="G8258">
            <v>807.42485487900001</v>
          </cell>
          <cell r="H8258">
            <v>13.072100000000001</v>
          </cell>
          <cell r="I8258">
            <v>51.382526625311101</v>
          </cell>
        </row>
        <row r="8259">
          <cell r="C8259">
            <v>8255</v>
          </cell>
          <cell r="G8259">
            <v>807.35158671399995</v>
          </cell>
          <cell r="H8259">
            <v>13.072100000000001</v>
          </cell>
          <cell r="I8259">
            <v>51.382526625311101</v>
          </cell>
        </row>
        <row r="8260">
          <cell r="C8260">
            <v>8256</v>
          </cell>
          <cell r="G8260">
            <v>807.20642052000005</v>
          </cell>
          <cell r="H8260">
            <v>13.0718</v>
          </cell>
          <cell r="I8260">
            <v>51.382526625311101</v>
          </cell>
        </row>
        <row r="8261">
          <cell r="C8261">
            <v>8257</v>
          </cell>
          <cell r="G8261">
            <v>807.06082171000003</v>
          </cell>
          <cell r="H8261">
            <v>13.071241860000001</v>
          </cell>
          <cell r="I8261">
            <v>51.382526625311101</v>
          </cell>
        </row>
        <row r="8262">
          <cell r="C8262">
            <v>8258</v>
          </cell>
          <cell r="G8262">
            <v>806.81352577899997</v>
          </cell>
          <cell r="H8262">
            <v>13.071241860000001</v>
          </cell>
          <cell r="I8262">
            <v>51.382526625311101</v>
          </cell>
        </row>
        <row r="8263">
          <cell r="C8263">
            <v>8259</v>
          </cell>
          <cell r="G8263">
            <v>806.76981218799995</v>
          </cell>
          <cell r="H8263">
            <v>13.071241860000001</v>
          </cell>
          <cell r="I8263">
            <v>51.382526625311101</v>
          </cell>
        </row>
        <row r="8264">
          <cell r="C8264">
            <v>8260</v>
          </cell>
          <cell r="G8264">
            <v>806.41396843200005</v>
          </cell>
          <cell r="H8264">
            <v>13.071241860000001</v>
          </cell>
          <cell r="I8264">
            <v>51.382526625311101</v>
          </cell>
        </row>
        <row r="8265">
          <cell r="C8265">
            <v>8261</v>
          </cell>
          <cell r="G8265">
            <v>806.39618458500001</v>
          </cell>
          <cell r="H8265">
            <v>13.0664</v>
          </cell>
          <cell r="I8265">
            <v>51.382526625311101</v>
          </cell>
        </row>
        <row r="8266">
          <cell r="C8266">
            <v>8262</v>
          </cell>
          <cell r="G8266">
            <v>806.17432208299999</v>
          </cell>
          <cell r="H8266">
            <v>13.0664</v>
          </cell>
          <cell r="I8266">
            <v>51.382526625311101</v>
          </cell>
        </row>
        <row r="8267">
          <cell r="C8267">
            <v>8263</v>
          </cell>
          <cell r="G8267">
            <v>806.06942597</v>
          </cell>
          <cell r="H8267">
            <v>13.0664</v>
          </cell>
          <cell r="I8267">
            <v>51.382526625311101</v>
          </cell>
        </row>
        <row r="8268">
          <cell r="C8268">
            <v>8264</v>
          </cell>
          <cell r="G8268">
            <v>806.06167749399992</v>
          </cell>
          <cell r="H8268">
            <v>13.0664</v>
          </cell>
          <cell r="I8268">
            <v>51.382526625311101</v>
          </cell>
        </row>
        <row r="8269">
          <cell r="C8269">
            <v>8265</v>
          </cell>
          <cell r="G8269">
            <v>806.03753209199999</v>
          </cell>
          <cell r="H8269">
            <v>13.065200000000001</v>
          </cell>
          <cell r="I8269">
            <v>51.382526625311101</v>
          </cell>
        </row>
        <row r="8270">
          <cell r="C8270">
            <v>8266</v>
          </cell>
          <cell r="G8270">
            <v>806.020336456</v>
          </cell>
          <cell r="H8270">
            <v>13.065200000000001</v>
          </cell>
          <cell r="I8270">
            <v>51.382526625311101</v>
          </cell>
        </row>
        <row r="8271">
          <cell r="C8271">
            <v>8267</v>
          </cell>
          <cell r="G8271">
            <v>805.83613608300004</v>
          </cell>
          <cell r="H8271">
            <v>13.065200000000001</v>
          </cell>
          <cell r="I8271">
            <v>51.382526625311101</v>
          </cell>
        </row>
        <row r="8272">
          <cell r="C8272">
            <v>8268</v>
          </cell>
          <cell r="G8272">
            <v>805.76061081399996</v>
          </cell>
          <cell r="H8272">
            <v>13.0624</v>
          </cell>
          <cell r="I8272">
            <v>51.382526625311101</v>
          </cell>
        </row>
        <row r="8273">
          <cell r="C8273">
            <v>8269</v>
          </cell>
          <cell r="G8273">
            <v>805.70792623700004</v>
          </cell>
          <cell r="H8273">
            <v>13.0624</v>
          </cell>
          <cell r="I8273">
            <v>51.382526625311101</v>
          </cell>
        </row>
        <row r="8274">
          <cell r="C8274">
            <v>8270</v>
          </cell>
          <cell r="G8274">
            <v>805.680093543</v>
          </cell>
          <cell r="H8274">
            <v>13.0608</v>
          </cell>
          <cell r="I8274">
            <v>51.382526625311101</v>
          </cell>
        </row>
        <row r="8275">
          <cell r="C8275">
            <v>8271</v>
          </cell>
          <cell r="G8275">
            <v>805.16620924300003</v>
          </cell>
          <cell r="H8275">
            <v>13.0608</v>
          </cell>
          <cell r="I8275">
            <v>51.382526625311101</v>
          </cell>
        </row>
        <row r="8276">
          <cell r="C8276">
            <v>8272</v>
          </cell>
          <cell r="G8276">
            <v>805.08089315999996</v>
          </cell>
          <cell r="H8276">
            <v>13.05883169</v>
          </cell>
          <cell r="I8276">
            <v>51.382526625311101</v>
          </cell>
        </row>
        <row r="8277">
          <cell r="C8277">
            <v>8273</v>
          </cell>
          <cell r="G8277">
            <v>804.922886576</v>
          </cell>
          <cell r="H8277">
            <v>13.05883169</v>
          </cell>
          <cell r="I8277">
            <v>51.382526625311101</v>
          </cell>
        </row>
        <row r="8278">
          <cell r="C8278">
            <v>8274</v>
          </cell>
          <cell r="G8278">
            <v>804.83100311700002</v>
          </cell>
          <cell r="H8278">
            <v>13.05883169</v>
          </cell>
          <cell r="I8278">
            <v>51.382526625311101</v>
          </cell>
        </row>
        <row r="8279">
          <cell r="C8279">
            <v>8275</v>
          </cell>
          <cell r="G8279">
            <v>804.73034902300003</v>
          </cell>
          <cell r="H8279">
            <v>13.05883169</v>
          </cell>
          <cell r="I8279">
            <v>51.382526625311101</v>
          </cell>
        </row>
        <row r="8280">
          <cell r="C8280">
            <v>8276</v>
          </cell>
          <cell r="G8280">
            <v>804.67779565900003</v>
          </cell>
          <cell r="H8280">
            <v>13.05883169</v>
          </cell>
          <cell r="I8280">
            <v>51.382526625311101</v>
          </cell>
        </row>
        <row r="8281">
          <cell r="C8281">
            <v>8277</v>
          </cell>
          <cell r="G8281">
            <v>804.62562055400008</v>
          </cell>
          <cell r="H8281">
            <v>13.05883169</v>
          </cell>
          <cell r="I8281">
            <v>51.382526625311101</v>
          </cell>
        </row>
        <row r="8282">
          <cell r="C8282">
            <v>8278</v>
          </cell>
          <cell r="G8282">
            <v>804.468209871</v>
          </cell>
          <cell r="H8282">
            <v>13.05883169</v>
          </cell>
          <cell r="I8282">
            <v>51.382526625311101</v>
          </cell>
        </row>
        <row r="8283">
          <cell r="C8283">
            <v>8279</v>
          </cell>
          <cell r="G8283">
            <v>804.18174394900007</v>
          </cell>
          <cell r="H8283">
            <v>13.05883169</v>
          </cell>
          <cell r="I8283">
            <v>51.382526625311101</v>
          </cell>
        </row>
        <row r="8284">
          <cell r="C8284">
            <v>8280</v>
          </cell>
          <cell r="G8284">
            <v>804.05655109500003</v>
          </cell>
          <cell r="H8284">
            <v>13.058142760000001</v>
          </cell>
          <cell r="I8284">
            <v>51.382526625311101</v>
          </cell>
        </row>
        <row r="8285">
          <cell r="C8285">
            <v>8281</v>
          </cell>
          <cell r="G8285">
            <v>803.85591055999998</v>
          </cell>
          <cell r="H8285">
            <v>13.058142760000001</v>
          </cell>
          <cell r="I8285">
            <v>51.382526625311101</v>
          </cell>
        </row>
        <row r="8286">
          <cell r="C8286">
            <v>8282</v>
          </cell>
          <cell r="G8286">
            <v>803.54717922299994</v>
          </cell>
          <cell r="H8286">
            <v>13.058142760000001</v>
          </cell>
          <cell r="I8286">
            <v>51.382526625311101</v>
          </cell>
        </row>
        <row r="8287">
          <cell r="C8287">
            <v>8283</v>
          </cell>
          <cell r="G8287">
            <v>803.42380378600001</v>
          </cell>
          <cell r="H8287">
            <v>13.058142760000001</v>
          </cell>
          <cell r="I8287">
            <v>51.382526625311101</v>
          </cell>
        </row>
        <row r="8288">
          <cell r="C8288">
            <v>8284</v>
          </cell>
          <cell r="G8288">
            <v>803.39434084300001</v>
          </cell>
          <cell r="H8288">
            <v>13.058142760000001</v>
          </cell>
          <cell r="I8288">
            <v>51.382526625311101</v>
          </cell>
        </row>
        <row r="8289">
          <cell r="C8289">
            <v>8285</v>
          </cell>
          <cell r="G8289">
            <v>803.33519442499994</v>
          </cell>
          <cell r="H8289">
            <v>13.058142760000001</v>
          </cell>
          <cell r="I8289">
            <v>51.382526625311101</v>
          </cell>
        </row>
        <row r="8290">
          <cell r="C8290">
            <v>8286</v>
          </cell>
          <cell r="G8290">
            <v>803.230359421</v>
          </cell>
          <cell r="H8290">
            <v>13.055300000000001</v>
          </cell>
          <cell r="I8290">
            <v>51.382526625311101</v>
          </cell>
        </row>
        <row r="8291">
          <cell r="C8291">
            <v>8287</v>
          </cell>
          <cell r="G8291">
            <v>803.12104088800004</v>
          </cell>
          <cell r="H8291">
            <v>13.055</v>
          </cell>
          <cell r="I8291">
            <v>51.382526625311101</v>
          </cell>
        </row>
        <row r="8292">
          <cell r="C8292">
            <v>8288</v>
          </cell>
          <cell r="G8292">
            <v>802.96594758200001</v>
          </cell>
          <cell r="H8292">
            <v>13.052099999999999</v>
          </cell>
          <cell r="I8292">
            <v>51.382526625311101</v>
          </cell>
        </row>
        <row r="8293">
          <cell r="C8293">
            <v>8289</v>
          </cell>
          <cell r="G8293">
            <v>802.91056964400002</v>
          </cell>
          <cell r="H8293">
            <v>13.047742850000001</v>
          </cell>
          <cell r="I8293">
            <v>51.382526625311101</v>
          </cell>
        </row>
        <row r="8294">
          <cell r="C8294">
            <v>8290</v>
          </cell>
          <cell r="G8294">
            <v>802.85508275500001</v>
          </cell>
          <cell r="H8294">
            <v>13.047742850000001</v>
          </cell>
          <cell r="I8294">
            <v>51.382526625311101</v>
          </cell>
        </row>
        <row r="8295">
          <cell r="C8295">
            <v>8291</v>
          </cell>
          <cell r="G8295">
            <v>802.81812714800003</v>
          </cell>
          <cell r="H8295">
            <v>13.047742850000001</v>
          </cell>
          <cell r="I8295">
            <v>51.382526625311101</v>
          </cell>
        </row>
        <row r="8296">
          <cell r="C8296">
            <v>8292</v>
          </cell>
          <cell r="G8296">
            <v>802.78020153800003</v>
          </cell>
          <cell r="H8296">
            <v>13.047742850000001</v>
          </cell>
          <cell r="I8296">
            <v>51.382526625311101</v>
          </cell>
        </row>
        <row r="8297">
          <cell r="C8297">
            <v>8293</v>
          </cell>
          <cell r="G8297">
            <v>802.74756567200006</v>
          </cell>
          <cell r="H8297">
            <v>13.0474</v>
          </cell>
          <cell r="I8297">
            <v>51.382526625311101</v>
          </cell>
        </row>
        <row r="8298">
          <cell r="C8298">
            <v>8294</v>
          </cell>
          <cell r="G8298">
            <v>802.704458692</v>
          </cell>
          <cell r="H8298">
            <v>13.04577572</v>
          </cell>
          <cell r="I8298">
            <v>51.382526625311101</v>
          </cell>
        </row>
        <row r="8299">
          <cell r="C8299">
            <v>8295</v>
          </cell>
          <cell r="G8299">
            <v>802.51675321999994</v>
          </cell>
          <cell r="H8299">
            <v>13.04577572</v>
          </cell>
          <cell r="I8299">
            <v>51.382526625311101</v>
          </cell>
        </row>
        <row r="8300">
          <cell r="C8300">
            <v>8296</v>
          </cell>
          <cell r="G8300">
            <v>802.42542031599999</v>
          </cell>
          <cell r="H8300">
            <v>13.0395</v>
          </cell>
          <cell r="I8300">
            <v>51.382526625311101</v>
          </cell>
        </row>
        <row r="8301">
          <cell r="C8301">
            <v>8297</v>
          </cell>
          <cell r="G8301">
            <v>802.35922988200002</v>
          </cell>
          <cell r="H8301">
            <v>13.0395</v>
          </cell>
          <cell r="I8301">
            <v>51.382526625311101</v>
          </cell>
        </row>
        <row r="8302">
          <cell r="C8302">
            <v>8298</v>
          </cell>
          <cell r="G8302">
            <v>802.08412326999996</v>
          </cell>
          <cell r="H8302">
            <v>13.0395</v>
          </cell>
          <cell r="I8302">
            <v>51.382526625311101</v>
          </cell>
        </row>
        <row r="8303">
          <cell r="C8303">
            <v>8299</v>
          </cell>
          <cell r="G8303">
            <v>802.08397866799999</v>
          </cell>
          <cell r="H8303">
            <v>13.0395</v>
          </cell>
          <cell r="I8303">
            <v>51.382526625311101</v>
          </cell>
        </row>
        <row r="8304">
          <cell r="C8304">
            <v>8300</v>
          </cell>
          <cell r="G8304">
            <v>801.97470876099999</v>
          </cell>
          <cell r="H8304">
            <v>13.0395</v>
          </cell>
          <cell r="I8304">
            <v>51.382526625311101</v>
          </cell>
        </row>
        <row r="8305">
          <cell r="C8305">
            <v>8301</v>
          </cell>
          <cell r="G8305">
            <v>801.88296331799995</v>
          </cell>
          <cell r="H8305">
            <v>13.0395</v>
          </cell>
          <cell r="I8305">
            <v>51.382526625311101</v>
          </cell>
        </row>
        <row r="8306">
          <cell r="C8306">
            <v>8302</v>
          </cell>
          <cell r="G8306">
            <v>801.73521870600007</v>
          </cell>
          <cell r="H8306">
            <v>13.0395</v>
          </cell>
          <cell r="I8306">
            <v>51.382526625311101</v>
          </cell>
        </row>
        <row r="8307">
          <cell r="C8307">
            <v>8303</v>
          </cell>
          <cell r="G8307">
            <v>801.68165219599996</v>
          </cell>
          <cell r="H8307">
            <v>13.034599999999999</v>
          </cell>
          <cell r="I8307">
            <v>51.382526625311101</v>
          </cell>
        </row>
        <row r="8308">
          <cell r="C8308">
            <v>8304</v>
          </cell>
          <cell r="G8308">
            <v>801.55903115699994</v>
          </cell>
          <cell r="H8308">
            <v>13.034599999999999</v>
          </cell>
          <cell r="I8308">
            <v>51.382526625311101</v>
          </cell>
        </row>
        <row r="8309">
          <cell r="C8309">
            <v>8305</v>
          </cell>
          <cell r="G8309">
            <v>801.55444331199999</v>
          </cell>
          <cell r="H8309">
            <v>13.034599999999999</v>
          </cell>
          <cell r="I8309">
            <v>51.382526625311101</v>
          </cell>
        </row>
        <row r="8310">
          <cell r="C8310">
            <v>8306</v>
          </cell>
          <cell r="G8310">
            <v>801.53223446300001</v>
          </cell>
          <cell r="H8310">
            <v>13.032400000000001</v>
          </cell>
          <cell r="I8310">
            <v>51.382526625311101</v>
          </cell>
        </row>
        <row r="8311">
          <cell r="C8311">
            <v>8307</v>
          </cell>
          <cell r="G8311">
            <v>801.51551013400001</v>
          </cell>
          <cell r="H8311">
            <v>13.032400000000001</v>
          </cell>
          <cell r="I8311">
            <v>51.382526625311101</v>
          </cell>
        </row>
        <row r="8312">
          <cell r="C8312">
            <v>8308</v>
          </cell>
          <cell r="G8312">
            <v>801.47560337899995</v>
          </cell>
          <cell r="H8312">
            <v>13.032400000000001</v>
          </cell>
          <cell r="I8312">
            <v>51.382526625311101</v>
          </cell>
        </row>
        <row r="8313">
          <cell r="C8313">
            <v>8309</v>
          </cell>
          <cell r="G8313">
            <v>801.446025642</v>
          </cell>
          <cell r="H8313">
            <v>13.032400000000001</v>
          </cell>
          <cell r="I8313">
            <v>51.382526625311101</v>
          </cell>
        </row>
        <row r="8314">
          <cell r="C8314">
            <v>8310</v>
          </cell>
          <cell r="G8314">
            <v>801.37601936900001</v>
          </cell>
          <cell r="H8314">
            <v>13.032400000000001</v>
          </cell>
          <cell r="I8314">
            <v>51.382526625311101</v>
          </cell>
        </row>
        <row r="8315">
          <cell r="C8315">
            <v>8311</v>
          </cell>
          <cell r="G8315">
            <v>801.20242234</v>
          </cell>
          <cell r="H8315">
            <v>13.032400000000001</v>
          </cell>
          <cell r="I8315">
            <v>51.382526625311101</v>
          </cell>
        </row>
        <row r="8316">
          <cell r="C8316">
            <v>8312</v>
          </cell>
          <cell r="G8316">
            <v>801.14707428299994</v>
          </cell>
          <cell r="H8316">
            <v>13.0321</v>
          </cell>
          <cell r="I8316">
            <v>51.382526625311101</v>
          </cell>
        </row>
        <row r="8317">
          <cell r="C8317">
            <v>8313</v>
          </cell>
          <cell r="G8317">
            <v>800.99325149900005</v>
          </cell>
          <cell r="H8317">
            <v>13.02997208</v>
          </cell>
          <cell r="I8317">
            <v>51.382526625311101</v>
          </cell>
        </row>
        <row r="8318">
          <cell r="C8318">
            <v>8314</v>
          </cell>
          <cell r="G8318">
            <v>800.9923920980001</v>
          </cell>
          <cell r="H8318">
            <v>13.02997208</v>
          </cell>
          <cell r="I8318">
            <v>51.382526625311101</v>
          </cell>
        </row>
        <row r="8319">
          <cell r="C8319">
            <v>8315</v>
          </cell>
          <cell r="G8319">
            <v>800.97743826299995</v>
          </cell>
          <cell r="H8319">
            <v>13.02997208</v>
          </cell>
          <cell r="I8319">
            <v>51.382526625311101</v>
          </cell>
        </row>
        <row r="8320">
          <cell r="C8320">
            <v>8316</v>
          </cell>
          <cell r="G8320">
            <v>800.80687677599997</v>
          </cell>
          <cell r="H8320">
            <v>13.02997208</v>
          </cell>
          <cell r="I8320">
            <v>51.382526625311101</v>
          </cell>
        </row>
        <row r="8321">
          <cell r="C8321">
            <v>8317</v>
          </cell>
          <cell r="G8321">
            <v>800.64835149599992</v>
          </cell>
          <cell r="H8321">
            <v>13.02997208</v>
          </cell>
          <cell r="I8321">
            <v>51.382526625311101</v>
          </cell>
        </row>
        <row r="8322">
          <cell r="C8322">
            <v>8318</v>
          </cell>
          <cell r="G8322">
            <v>800.46333751400005</v>
          </cell>
          <cell r="H8322">
            <v>13.02997208</v>
          </cell>
          <cell r="I8322">
            <v>51.382526625311101</v>
          </cell>
        </row>
        <row r="8323">
          <cell r="C8323">
            <v>8319</v>
          </cell>
          <cell r="G8323">
            <v>800.16792110100005</v>
          </cell>
          <cell r="H8323">
            <v>13.0297</v>
          </cell>
          <cell r="I8323">
            <v>51.382526625311101</v>
          </cell>
        </row>
        <row r="8324">
          <cell r="C8324">
            <v>8320</v>
          </cell>
          <cell r="G8324">
            <v>800.16235757100003</v>
          </cell>
          <cell r="H8324">
            <v>13.0274</v>
          </cell>
          <cell r="I8324">
            <v>51.382526625311101</v>
          </cell>
        </row>
        <row r="8325">
          <cell r="C8325">
            <v>8321</v>
          </cell>
          <cell r="G8325">
            <v>799.95653515699996</v>
          </cell>
          <cell r="H8325">
            <v>13.0274</v>
          </cell>
          <cell r="I8325">
            <v>51.382526625311101</v>
          </cell>
        </row>
        <row r="8326">
          <cell r="C8326">
            <v>8322</v>
          </cell>
          <cell r="G8326">
            <v>799.94032311799992</v>
          </cell>
          <cell r="H8326">
            <v>13.0274</v>
          </cell>
          <cell r="I8326">
            <v>51.382526625311101</v>
          </cell>
        </row>
        <row r="8327">
          <cell r="C8327">
            <v>8323</v>
          </cell>
          <cell r="G8327">
            <v>799.87349035199998</v>
          </cell>
          <cell r="H8327">
            <v>13.0274</v>
          </cell>
          <cell r="I8327">
            <v>51.382526625311101</v>
          </cell>
        </row>
        <row r="8328">
          <cell r="C8328">
            <v>8324</v>
          </cell>
          <cell r="G8328">
            <v>799.77218060799999</v>
          </cell>
          <cell r="H8328">
            <v>13.0274</v>
          </cell>
          <cell r="I8328">
            <v>51.382526625311101</v>
          </cell>
        </row>
        <row r="8329">
          <cell r="C8329">
            <v>8325</v>
          </cell>
          <cell r="G8329">
            <v>799.59700698500001</v>
          </cell>
          <cell r="H8329">
            <v>13.0274</v>
          </cell>
          <cell r="I8329">
            <v>51.382526625311101</v>
          </cell>
        </row>
        <row r="8330">
          <cell r="C8330">
            <v>8326</v>
          </cell>
          <cell r="G8330">
            <v>799.4361150709999</v>
          </cell>
          <cell r="H8330">
            <v>13.0274</v>
          </cell>
          <cell r="I8330">
            <v>51.382526625311101</v>
          </cell>
        </row>
        <row r="8331">
          <cell r="C8331">
            <v>8327</v>
          </cell>
          <cell r="G8331">
            <v>799.19651701600003</v>
          </cell>
          <cell r="H8331">
            <v>13.0274</v>
          </cell>
          <cell r="I8331">
            <v>51.382526625311101</v>
          </cell>
        </row>
        <row r="8332">
          <cell r="C8332">
            <v>8328</v>
          </cell>
          <cell r="G8332">
            <v>799.14947051799993</v>
          </cell>
          <cell r="H8332">
            <v>13.017645590000001</v>
          </cell>
          <cell r="I8332">
            <v>51.382526625311101</v>
          </cell>
        </row>
        <row r="8333">
          <cell r="C8333">
            <v>8329</v>
          </cell>
          <cell r="G8333">
            <v>798.93242688800001</v>
          </cell>
          <cell r="H8333">
            <v>13.017645590000001</v>
          </cell>
          <cell r="I8333">
            <v>51.382526625311101</v>
          </cell>
        </row>
        <row r="8334">
          <cell r="C8334">
            <v>8330</v>
          </cell>
          <cell r="G8334">
            <v>798.83744484200008</v>
          </cell>
          <cell r="H8334">
            <v>13.016024699999999</v>
          </cell>
          <cell r="I8334">
            <v>51.382526625311101</v>
          </cell>
        </row>
        <row r="8335">
          <cell r="C8335">
            <v>8331</v>
          </cell>
          <cell r="G8335">
            <v>798.81560863599998</v>
          </cell>
          <cell r="H8335">
            <v>13.016024699999999</v>
          </cell>
          <cell r="I8335">
            <v>51.382526625311101</v>
          </cell>
        </row>
        <row r="8336">
          <cell r="C8336">
            <v>8332</v>
          </cell>
          <cell r="G8336">
            <v>798.62448424799993</v>
          </cell>
          <cell r="H8336">
            <v>13.016024699999999</v>
          </cell>
          <cell r="I8336">
            <v>51.382526625311101</v>
          </cell>
        </row>
        <row r="8337">
          <cell r="C8337">
            <v>8333</v>
          </cell>
          <cell r="G8337">
            <v>798.60771349899994</v>
          </cell>
          <cell r="H8337">
            <v>13.016024699999999</v>
          </cell>
          <cell r="I8337">
            <v>51.382526625311101</v>
          </cell>
        </row>
        <row r="8338">
          <cell r="C8338">
            <v>8334</v>
          </cell>
          <cell r="G8338">
            <v>798.55038373700006</v>
          </cell>
          <cell r="H8338">
            <v>13.016024699999999</v>
          </cell>
          <cell r="I8338">
            <v>51.382526625311101</v>
          </cell>
        </row>
        <row r="8339">
          <cell r="C8339">
            <v>8335</v>
          </cell>
          <cell r="G8339">
            <v>798.39953638700001</v>
          </cell>
          <cell r="H8339">
            <v>13.016024699999999</v>
          </cell>
          <cell r="I8339">
            <v>51.382526625311101</v>
          </cell>
        </row>
        <row r="8340">
          <cell r="C8340">
            <v>8336</v>
          </cell>
          <cell r="G8340">
            <v>798.38535176200003</v>
          </cell>
          <cell r="H8340">
            <v>13.016024699999999</v>
          </cell>
          <cell r="I8340">
            <v>51.382526625311101</v>
          </cell>
        </row>
        <row r="8341">
          <cell r="C8341">
            <v>8337</v>
          </cell>
          <cell r="G8341">
            <v>798.31367304699995</v>
          </cell>
          <cell r="H8341">
            <v>13.016024699999999</v>
          </cell>
          <cell r="I8341">
            <v>51.382526625311101</v>
          </cell>
        </row>
        <row r="8342">
          <cell r="C8342">
            <v>8338</v>
          </cell>
          <cell r="G8342">
            <v>797.99366443200006</v>
          </cell>
          <cell r="H8342">
            <v>13.0129</v>
          </cell>
          <cell r="I8342">
            <v>51.382526625311101</v>
          </cell>
        </row>
        <row r="8343">
          <cell r="C8343">
            <v>8339</v>
          </cell>
          <cell r="G8343">
            <v>797.970570823</v>
          </cell>
          <cell r="H8343">
            <v>13.0129</v>
          </cell>
          <cell r="I8343">
            <v>51.382526625311101</v>
          </cell>
        </row>
        <row r="8344">
          <cell r="C8344">
            <v>8340</v>
          </cell>
          <cell r="G8344">
            <v>797.77755222099995</v>
          </cell>
          <cell r="H8344">
            <v>13.0093</v>
          </cell>
          <cell r="I8344">
            <v>51.382526625311101</v>
          </cell>
        </row>
        <row r="8345">
          <cell r="C8345">
            <v>8341</v>
          </cell>
          <cell r="G8345">
            <v>797.568059941</v>
          </cell>
          <cell r="H8345">
            <v>13.0093</v>
          </cell>
          <cell r="I8345">
            <v>51.382526625311101</v>
          </cell>
        </row>
        <row r="8346">
          <cell r="C8346">
            <v>8342</v>
          </cell>
          <cell r="G8346">
            <v>797.47512733100007</v>
          </cell>
          <cell r="H8346">
            <v>13.0093</v>
          </cell>
          <cell r="I8346">
            <v>51.382526625311101</v>
          </cell>
        </row>
        <row r="8347">
          <cell r="C8347">
            <v>8343</v>
          </cell>
          <cell r="G8347">
            <v>797.39579385899992</v>
          </cell>
          <cell r="H8347">
            <v>13.0093</v>
          </cell>
          <cell r="I8347">
            <v>51.382526625311101</v>
          </cell>
        </row>
        <row r="8348">
          <cell r="C8348">
            <v>8344</v>
          </cell>
          <cell r="G8348">
            <v>797.33329135500003</v>
          </cell>
          <cell r="H8348">
            <v>13.0093</v>
          </cell>
          <cell r="I8348">
            <v>51.382526625311101</v>
          </cell>
        </row>
        <row r="8349">
          <cell r="C8349">
            <v>8345</v>
          </cell>
          <cell r="G8349">
            <v>797.06124295300003</v>
          </cell>
          <cell r="H8349">
            <v>13.0093</v>
          </cell>
          <cell r="I8349">
            <v>51.382526625311101</v>
          </cell>
        </row>
        <row r="8350">
          <cell r="C8350">
            <v>8346</v>
          </cell>
          <cell r="G8350">
            <v>797.02287401300009</v>
          </cell>
          <cell r="H8350">
            <v>13.00858397</v>
          </cell>
          <cell r="I8350">
            <v>51.382526625311101</v>
          </cell>
        </row>
        <row r="8351">
          <cell r="C8351">
            <v>8347</v>
          </cell>
          <cell r="G8351">
            <v>796.77960893500006</v>
          </cell>
          <cell r="H8351">
            <v>13.00858397</v>
          </cell>
          <cell r="I8351">
            <v>51.382526625311101</v>
          </cell>
        </row>
        <row r="8352">
          <cell r="C8352">
            <v>8348</v>
          </cell>
          <cell r="G8352">
            <v>796.69751766400009</v>
          </cell>
          <cell r="H8352">
            <v>13.00858397</v>
          </cell>
          <cell r="I8352">
            <v>51.382526625311101</v>
          </cell>
        </row>
        <row r="8353">
          <cell r="C8353">
            <v>8349</v>
          </cell>
          <cell r="G8353">
            <v>796.67217805900009</v>
          </cell>
          <cell r="H8353">
            <v>13.00858397</v>
          </cell>
          <cell r="I8353">
            <v>51.382526625311101</v>
          </cell>
        </row>
        <row r="8354">
          <cell r="C8354">
            <v>8350</v>
          </cell>
          <cell r="G8354">
            <v>796.46090451499992</v>
          </cell>
          <cell r="H8354">
            <v>13.00858397</v>
          </cell>
          <cell r="I8354">
            <v>51.382526625311101</v>
          </cell>
        </row>
        <row r="8355">
          <cell r="C8355">
            <v>8351</v>
          </cell>
          <cell r="G8355">
            <v>796.37385155000004</v>
          </cell>
          <cell r="H8355">
            <v>13.00858397</v>
          </cell>
          <cell r="I8355">
            <v>51.382526625311101</v>
          </cell>
        </row>
        <row r="8356">
          <cell r="C8356">
            <v>8352</v>
          </cell>
          <cell r="G8356">
            <v>796.11905475600008</v>
          </cell>
          <cell r="H8356">
            <v>13.00858397</v>
          </cell>
          <cell r="I8356">
            <v>51.382526625311101</v>
          </cell>
        </row>
        <row r="8357">
          <cell r="C8357">
            <v>8353</v>
          </cell>
          <cell r="G8357">
            <v>795.72891317099993</v>
          </cell>
          <cell r="H8357">
            <v>13.00858397</v>
          </cell>
          <cell r="I8357">
            <v>51.382526625311101</v>
          </cell>
        </row>
        <row r="8358">
          <cell r="C8358">
            <v>8354</v>
          </cell>
          <cell r="G8358">
            <v>795.68631769800004</v>
          </cell>
          <cell r="H8358">
            <v>13.0055</v>
          </cell>
          <cell r="I8358">
            <v>51.382526625311101</v>
          </cell>
        </row>
        <row r="8359">
          <cell r="C8359">
            <v>8355</v>
          </cell>
          <cell r="G8359">
            <v>795.596264679</v>
          </cell>
          <cell r="H8359">
            <v>13.0055</v>
          </cell>
          <cell r="I8359">
            <v>51.382526625311101</v>
          </cell>
        </row>
        <row r="8360">
          <cell r="C8360">
            <v>8356</v>
          </cell>
          <cell r="G8360">
            <v>795.56151674600005</v>
          </cell>
          <cell r="H8360">
            <v>13.0055</v>
          </cell>
          <cell r="I8360">
            <v>51.382526625311101</v>
          </cell>
        </row>
        <row r="8361">
          <cell r="C8361">
            <v>8357</v>
          </cell>
          <cell r="G8361">
            <v>795.36453811000001</v>
          </cell>
          <cell r="H8361">
            <v>13.0055</v>
          </cell>
          <cell r="I8361">
            <v>51.382526625311101</v>
          </cell>
        </row>
        <row r="8362">
          <cell r="C8362">
            <v>8358</v>
          </cell>
          <cell r="G8362">
            <v>795.29382079300001</v>
          </cell>
          <cell r="H8362">
            <v>12.9984</v>
          </cell>
          <cell r="I8362">
            <v>51.382526625311101</v>
          </cell>
        </row>
        <row r="8363">
          <cell r="C8363">
            <v>8359</v>
          </cell>
          <cell r="G8363">
            <v>795.26103161399999</v>
          </cell>
          <cell r="H8363">
            <v>12.99360916</v>
          </cell>
          <cell r="I8363">
            <v>51.382526625311101</v>
          </cell>
        </row>
        <row r="8364">
          <cell r="C8364">
            <v>8360</v>
          </cell>
          <cell r="G8364">
            <v>795.22535614499998</v>
          </cell>
          <cell r="H8364">
            <v>12.99360916</v>
          </cell>
          <cell r="I8364">
            <v>51.382526625311101</v>
          </cell>
        </row>
        <row r="8365">
          <cell r="C8365">
            <v>8361</v>
          </cell>
          <cell r="G8365">
            <v>795.19046901299998</v>
          </cell>
          <cell r="H8365">
            <v>12.9893</v>
          </cell>
          <cell r="I8365">
            <v>51.382526625311101</v>
          </cell>
        </row>
        <row r="8366">
          <cell r="C8366">
            <v>8362</v>
          </cell>
          <cell r="G8366">
            <v>795.14865081799996</v>
          </cell>
          <cell r="H8366">
            <v>12.988200000000001</v>
          </cell>
          <cell r="I8366">
            <v>51.382526625311101</v>
          </cell>
        </row>
        <row r="8367">
          <cell r="C8367">
            <v>8363</v>
          </cell>
          <cell r="G8367">
            <v>795.01443469499998</v>
          </cell>
          <cell r="H8367">
            <v>12.988200000000001</v>
          </cell>
          <cell r="I8367">
            <v>51.382526625311101</v>
          </cell>
        </row>
        <row r="8368">
          <cell r="C8368">
            <v>8364</v>
          </cell>
          <cell r="G8368">
            <v>794.86516692400005</v>
          </cell>
          <cell r="H8368">
            <v>12.988200000000001</v>
          </cell>
          <cell r="I8368">
            <v>51.382526625311101</v>
          </cell>
        </row>
        <row r="8369">
          <cell r="C8369">
            <v>8365</v>
          </cell>
          <cell r="G8369">
            <v>794.52761102800002</v>
          </cell>
          <cell r="H8369">
            <v>12.988200000000001</v>
          </cell>
          <cell r="I8369">
            <v>51.382526625311101</v>
          </cell>
        </row>
        <row r="8370">
          <cell r="C8370">
            <v>8366</v>
          </cell>
          <cell r="G8370">
            <v>794.40471677000005</v>
          </cell>
          <cell r="H8370">
            <v>12.988200000000001</v>
          </cell>
          <cell r="I8370">
            <v>51.382526625311101</v>
          </cell>
        </row>
        <row r="8371">
          <cell r="C8371">
            <v>8367</v>
          </cell>
          <cell r="G8371">
            <v>794.40224187799993</v>
          </cell>
          <cell r="H8371">
            <v>12.988200000000001</v>
          </cell>
          <cell r="I8371">
            <v>51.382526625311101</v>
          </cell>
        </row>
        <row r="8372">
          <cell r="C8372">
            <v>8368</v>
          </cell>
          <cell r="G8372">
            <v>794.387984297</v>
          </cell>
          <cell r="H8372">
            <v>12.988200000000001</v>
          </cell>
          <cell r="I8372">
            <v>51.382526625311101</v>
          </cell>
        </row>
        <row r="8373">
          <cell r="C8373">
            <v>8369</v>
          </cell>
          <cell r="G8373">
            <v>794.30644842699996</v>
          </cell>
          <cell r="H8373">
            <v>12.988200000000001</v>
          </cell>
          <cell r="I8373">
            <v>51.382526625311101</v>
          </cell>
        </row>
        <row r="8374">
          <cell r="C8374">
            <v>8370</v>
          </cell>
          <cell r="G8374">
            <v>794.22465890299998</v>
          </cell>
          <cell r="H8374">
            <v>12.9872</v>
          </cell>
          <cell r="I8374">
            <v>51.382526625311101</v>
          </cell>
        </row>
        <row r="8375">
          <cell r="C8375">
            <v>8371</v>
          </cell>
          <cell r="G8375">
            <v>793.99299099199993</v>
          </cell>
          <cell r="H8375">
            <v>12.984400000000001</v>
          </cell>
          <cell r="I8375">
            <v>51.382526625311101</v>
          </cell>
        </row>
        <row r="8376">
          <cell r="C8376">
            <v>8372</v>
          </cell>
          <cell r="G8376">
            <v>793.93263501299998</v>
          </cell>
          <cell r="H8376">
            <v>12.9824</v>
          </cell>
          <cell r="I8376">
            <v>51.382526625311101</v>
          </cell>
        </row>
        <row r="8377">
          <cell r="C8377">
            <v>8373</v>
          </cell>
          <cell r="G8377">
            <v>793.87541292499998</v>
          </cell>
          <cell r="H8377">
            <v>12.9824</v>
          </cell>
          <cell r="I8377">
            <v>51.382526625311101</v>
          </cell>
        </row>
        <row r="8378">
          <cell r="C8378">
            <v>8374</v>
          </cell>
          <cell r="G8378">
            <v>793.85582093899995</v>
          </cell>
          <cell r="H8378">
            <v>12.9824</v>
          </cell>
          <cell r="I8378">
            <v>51.382526625311101</v>
          </cell>
        </row>
        <row r="8379">
          <cell r="C8379">
            <v>8375</v>
          </cell>
          <cell r="G8379">
            <v>793.75073207899993</v>
          </cell>
          <cell r="H8379">
            <v>12.9824</v>
          </cell>
          <cell r="I8379">
            <v>51.382526625311101</v>
          </cell>
        </row>
        <row r="8380">
          <cell r="C8380">
            <v>8376</v>
          </cell>
          <cell r="G8380">
            <v>793.275481625</v>
          </cell>
          <cell r="H8380">
            <v>12.9824</v>
          </cell>
          <cell r="I8380">
            <v>51.382526625311101</v>
          </cell>
        </row>
        <row r="8381">
          <cell r="C8381">
            <v>8377</v>
          </cell>
          <cell r="G8381">
            <v>793.22444456099993</v>
          </cell>
          <cell r="H8381">
            <v>12.9824</v>
          </cell>
          <cell r="I8381">
            <v>51.382526625311101</v>
          </cell>
        </row>
        <row r="8382">
          <cell r="C8382">
            <v>8378</v>
          </cell>
          <cell r="G8382">
            <v>793.18927620900001</v>
          </cell>
          <cell r="H8382">
            <v>12.9824</v>
          </cell>
          <cell r="I8382">
            <v>51.382526625311101</v>
          </cell>
        </row>
        <row r="8383">
          <cell r="C8383">
            <v>8379</v>
          </cell>
          <cell r="G8383">
            <v>792.89460866699994</v>
          </cell>
          <cell r="H8383">
            <v>12.9824</v>
          </cell>
          <cell r="I8383">
            <v>51.382526625311101</v>
          </cell>
        </row>
        <row r="8384">
          <cell r="C8384">
            <v>8380</v>
          </cell>
          <cell r="G8384">
            <v>792.83913971200002</v>
          </cell>
          <cell r="H8384">
            <v>12.92674682</v>
          </cell>
          <cell r="I8384">
            <v>51.382526625311101</v>
          </cell>
        </row>
        <row r="8385">
          <cell r="C8385">
            <v>8381</v>
          </cell>
          <cell r="G8385">
            <v>792.78223033799998</v>
          </cell>
          <cell r="H8385">
            <v>12.918401729999999</v>
          </cell>
          <cell r="I8385">
            <v>51.382526625311101</v>
          </cell>
        </row>
        <row r="8386">
          <cell r="C8386">
            <v>8382</v>
          </cell>
          <cell r="G8386">
            <v>792.73338971500004</v>
          </cell>
          <cell r="H8386">
            <v>12.918401729999999</v>
          </cell>
          <cell r="I8386">
            <v>51.382526625311101</v>
          </cell>
        </row>
        <row r="8387">
          <cell r="C8387">
            <v>8383</v>
          </cell>
          <cell r="G8387">
            <v>792.69823833099997</v>
          </cell>
          <cell r="H8387">
            <v>12.918401729999999</v>
          </cell>
          <cell r="I8387">
            <v>51.382526625311101</v>
          </cell>
        </row>
        <row r="8388">
          <cell r="C8388">
            <v>8384</v>
          </cell>
          <cell r="G8388">
            <v>792.64680560800002</v>
          </cell>
          <cell r="H8388">
            <v>12.91811656</v>
          </cell>
          <cell r="I8388">
            <v>51.382526625311101</v>
          </cell>
        </row>
        <row r="8389">
          <cell r="C8389">
            <v>8385</v>
          </cell>
          <cell r="G8389">
            <v>792.56003558899999</v>
          </cell>
          <cell r="H8389">
            <v>12.91811656</v>
          </cell>
          <cell r="I8389">
            <v>51.382526625311101</v>
          </cell>
        </row>
        <row r="8390">
          <cell r="C8390">
            <v>8386</v>
          </cell>
          <cell r="G8390">
            <v>792.53050283799996</v>
          </cell>
          <cell r="H8390">
            <v>12.91811656</v>
          </cell>
          <cell r="I8390">
            <v>51.382526625311101</v>
          </cell>
        </row>
        <row r="8391">
          <cell r="C8391">
            <v>8387</v>
          </cell>
          <cell r="G8391">
            <v>792.444384894</v>
          </cell>
          <cell r="H8391">
            <v>12.91811656</v>
          </cell>
          <cell r="I8391">
            <v>51.382526625311101</v>
          </cell>
        </row>
        <row r="8392">
          <cell r="C8392">
            <v>8388</v>
          </cell>
          <cell r="G8392">
            <v>792.33914014200002</v>
          </cell>
          <cell r="H8392">
            <v>12.91811656</v>
          </cell>
          <cell r="I8392">
            <v>51.382526625311101</v>
          </cell>
        </row>
        <row r="8393">
          <cell r="C8393">
            <v>8389</v>
          </cell>
          <cell r="G8393">
            <v>792.20654592899996</v>
          </cell>
          <cell r="H8393">
            <v>12.917999999999999</v>
          </cell>
          <cell r="I8393">
            <v>51.382526625311101</v>
          </cell>
        </row>
        <row r="8394">
          <cell r="C8394">
            <v>8390</v>
          </cell>
          <cell r="G8394">
            <v>792.19466962299998</v>
          </cell>
          <cell r="H8394">
            <v>12.91631682</v>
          </cell>
          <cell r="I8394">
            <v>51.382526625311101</v>
          </cell>
        </row>
        <row r="8395">
          <cell r="C8395">
            <v>8391</v>
          </cell>
          <cell r="G8395">
            <v>792.14440724799999</v>
          </cell>
          <cell r="H8395">
            <v>12.912000000000001</v>
          </cell>
          <cell r="I8395">
            <v>51.382526625311101</v>
          </cell>
        </row>
        <row r="8396">
          <cell r="C8396">
            <v>8392</v>
          </cell>
          <cell r="G8396">
            <v>792.01264356800004</v>
          </cell>
          <cell r="H8396">
            <v>12.895300000000001</v>
          </cell>
          <cell r="I8396">
            <v>51.382526625311101</v>
          </cell>
        </row>
        <row r="8397">
          <cell r="C8397">
            <v>8393</v>
          </cell>
          <cell r="G8397">
            <v>792.01233499199998</v>
          </cell>
          <cell r="H8397">
            <v>12.895300000000001</v>
          </cell>
          <cell r="I8397">
            <v>51.382526625311101</v>
          </cell>
        </row>
        <row r="8398">
          <cell r="C8398">
            <v>8394</v>
          </cell>
          <cell r="G8398">
            <v>791.83990724600005</v>
          </cell>
          <cell r="H8398">
            <v>12.895300000000001</v>
          </cell>
          <cell r="I8398">
            <v>51.382526625311101</v>
          </cell>
        </row>
        <row r="8399">
          <cell r="C8399">
            <v>8395</v>
          </cell>
          <cell r="G8399">
            <v>791.80387164000001</v>
          </cell>
          <cell r="H8399">
            <v>12.895300000000001</v>
          </cell>
          <cell r="I8399">
            <v>51.382526625311101</v>
          </cell>
        </row>
        <row r="8400">
          <cell r="C8400">
            <v>8396</v>
          </cell>
          <cell r="G8400">
            <v>791.75504889399997</v>
          </cell>
          <cell r="H8400">
            <v>12.894447639999999</v>
          </cell>
          <cell r="I8400">
            <v>51.382526625311101</v>
          </cell>
        </row>
        <row r="8401">
          <cell r="C8401">
            <v>8397</v>
          </cell>
          <cell r="G8401">
            <v>791.75370404500006</v>
          </cell>
          <cell r="H8401">
            <v>12.894447639999999</v>
          </cell>
          <cell r="I8401">
            <v>51.382526625311101</v>
          </cell>
        </row>
        <row r="8402">
          <cell r="C8402">
            <v>8398</v>
          </cell>
          <cell r="G8402">
            <v>791.56696975599993</v>
          </cell>
          <cell r="H8402">
            <v>12.894447639999999</v>
          </cell>
          <cell r="I8402">
            <v>51.382526625311101</v>
          </cell>
        </row>
        <row r="8403">
          <cell r="C8403">
            <v>8399</v>
          </cell>
          <cell r="G8403">
            <v>791.04771972599997</v>
          </cell>
          <cell r="H8403">
            <v>12.894447639999999</v>
          </cell>
          <cell r="I8403">
            <v>51.382526625311101</v>
          </cell>
        </row>
        <row r="8404">
          <cell r="C8404">
            <v>8400</v>
          </cell>
          <cell r="G8404">
            <v>790.96815141800005</v>
          </cell>
          <cell r="H8404">
            <v>12.882053409999999</v>
          </cell>
          <cell r="I8404">
            <v>51.382526625311101</v>
          </cell>
        </row>
        <row r="8405">
          <cell r="C8405">
            <v>8401</v>
          </cell>
          <cell r="G8405">
            <v>790.78830875200003</v>
          </cell>
          <cell r="H8405">
            <v>12.8492307</v>
          </cell>
          <cell r="I8405">
            <v>51.382526625311101</v>
          </cell>
        </row>
        <row r="8406">
          <cell r="C8406">
            <v>8402</v>
          </cell>
          <cell r="G8406">
            <v>790.72836901200003</v>
          </cell>
          <cell r="H8406">
            <v>12.8414</v>
          </cell>
          <cell r="I8406">
            <v>51.382526625311101</v>
          </cell>
        </row>
        <row r="8407">
          <cell r="C8407">
            <v>8403</v>
          </cell>
          <cell r="G8407">
            <v>790.54836794999994</v>
          </cell>
          <cell r="H8407">
            <v>12.8414</v>
          </cell>
          <cell r="I8407">
            <v>51.382526625311101</v>
          </cell>
        </row>
        <row r="8408">
          <cell r="C8408">
            <v>8404</v>
          </cell>
          <cell r="G8408">
            <v>790.51767631600001</v>
          </cell>
          <cell r="H8408">
            <v>12.840299999999999</v>
          </cell>
          <cell r="I8408">
            <v>51.382526625311101</v>
          </cell>
        </row>
        <row r="8409">
          <cell r="C8409">
            <v>8405</v>
          </cell>
          <cell r="G8409">
            <v>790.48224668700004</v>
          </cell>
          <cell r="H8409">
            <v>12.755699999999999</v>
          </cell>
          <cell r="I8409">
            <v>51.382526625311101</v>
          </cell>
        </row>
        <row r="8410">
          <cell r="C8410">
            <v>8406</v>
          </cell>
          <cell r="G8410">
            <v>790.47853835000001</v>
          </cell>
          <cell r="H8410">
            <v>12.745900000000001</v>
          </cell>
          <cell r="I8410">
            <v>51.382526625311101</v>
          </cell>
        </row>
        <row r="8411">
          <cell r="C8411">
            <v>8407</v>
          </cell>
          <cell r="G8411">
            <v>790.34152220699991</v>
          </cell>
          <cell r="H8411">
            <v>12.745900000000001</v>
          </cell>
          <cell r="I8411">
            <v>51.382526625311101</v>
          </cell>
        </row>
        <row r="8412">
          <cell r="C8412">
            <v>8408</v>
          </cell>
          <cell r="G8412">
            <v>790.32849405600007</v>
          </cell>
          <cell r="H8412">
            <v>12.745900000000001</v>
          </cell>
          <cell r="I8412">
            <v>51.382526625311101</v>
          </cell>
        </row>
        <row r="8413">
          <cell r="C8413">
            <v>8409</v>
          </cell>
          <cell r="G8413">
            <v>790.27845290399989</v>
          </cell>
          <cell r="H8413">
            <v>12.7212</v>
          </cell>
          <cell r="I8413">
            <v>51.382526625311101</v>
          </cell>
        </row>
        <row r="8414">
          <cell r="C8414">
            <v>8410</v>
          </cell>
          <cell r="G8414">
            <v>790.16396266900006</v>
          </cell>
          <cell r="H8414">
            <v>12.7212</v>
          </cell>
          <cell r="I8414">
            <v>51.382526625311101</v>
          </cell>
        </row>
        <row r="8415">
          <cell r="C8415">
            <v>8411</v>
          </cell>
          <cell r="G8415">
            <v>790.09660006900003</v>
          </cell>
          <cell r="H8415">
            <v>12.7212</v>
          </cell>
          <cell r="I8415">
            <v>51.382526625311101</v>
          </cell>
        </row>
        <row r="8416">
          <cell r="C8416">
            <v>8412</v>
          </cell>
          <cell r="G8416">
            <v>790.02614372099993</v>
          </cell>
          <cell r="H8416">
            <v>12.6488</v>
          </cell>
          <cell r="I8416">
            <v>51.382526625311101</v>
          </cell>
        </row>
        <row r="8417">
          <cell r="C8417">
            <v>8413</v>
          </cell>
          <cell r="G8417">
            <v>790.01045607800006</v>
          </cell>
          <cell r="H8417">
            <v>12.6488</v>
          </cell>
          <cell r="I8417">
            <v>51.382526625311101</v>
          </cell>
        </row>
        <row r="8418">
          <cell r="C8418">
            <v>8414</v>
          </cell>
          <cell r="G8418">
            <v>789.973690369</v>
          </cell>
          <cell r="H8418">
            <v>12.622</v>
          </cell>
          <cell r="I8418">
            <v>51.382526625311101</v>
          </cell>
        </row>
        <row r="8419">
          <cell r="C8419">
            <v>8415</v>
          </cell>
          <cell r="G8419">
            <v>789.95767777399999</v>
          </cell>
          <cell r="H8419">
            <v>12.622</v>
          </cell>
          <cell r="I8419">
            <v>51.382526625311101</v>
          </cell>
        </row>
        <row r="8420">
          <cell r="C8420">
            <v>8416</v>
          </cell>
          <cell r="G8420">
            <v>789.74491661399998</v>
          </cell>
          <cell r="H8420">
            <v>12.622</v>
          </cell>
          <cell r="I8420">
            <v>51.382526625311101</v>
          </cell>
        </row>
        <row r="8421">
          <cell r="C8421">
            <v>8417</v>
          </cell>
          <cell r="G8421">
            <v>789.72152897700005</v>
          </cell>
          <cell r="H8421">
            <v>12.622</v>
          </cell>
          <cell r="I8421">
            <v>51.382526625311101</v>
          </cell>
        </row>
        <row r="8422">
          <cell r="C8422">
            <v>8418</v>
          </cell>
          <cell r="G8422">
            <v>789.70866340399994</v>
          </cell>
          <cell r="H8422">
            <v>12.6036</v>
          </cell>
          <cell r="I8422">
            <v>51.382526625311101</v>
          </cell>
        </row>
        <row r="8423">
          <cell r="C8423">
            <v>8419</v>
          </cell>
          <cell r="G8423">
            <v>789.36817497000004</v>
          </cell>
          <cell r="H8423">
            <v>12.6036</v>
          </cell>
          <cell r="I8423">
            <v>51.382526625311101</v>
          </cell>
        </row>
        <row r="8424">
          <cell r="C8424">
            <v>8420</v>
          </cell>
          <cell r="G8424">
            <v>789.31550727299998</v>
          </cell>
          <cell r="H8424">
            <v>12.5733</v>
          </cell>
          <cell r="I8424">
            <v>51.382526625311101</v>
          </cell>
        </row>
        <row r="8425">
          <cell r="C8425">
            <v>8421</v>
          </cell>
          <cell r="G8425">
            <v>788.567885725</v>
          </cell>
          <cell r="H8425">
            <v>12.5733</v>
          </cell>
          <cell r="I8425">
            <v>51.382526625311101</v>
          </cell>
        </row>
        <row r="8426">
          <cell r="C8426">
            <v>8422</v>
          </cell>
          <cell r="G8426">
            <v>788.541367068</v>
          </cell>
          <cell r="H8426">
            <v>12.5733</v>
          </cell>
          <cell r="I8426">
            <v>51.382526625311101</v>
          </cell>
        </row>
        <row r="8427">
          <cell r="C8427">
            <v>8423</v>
          </cell>
          <cell r="G8427">
            <v>788.44065580300003</v>
          </cell>
          <cell r="H8427">
            <v>12.5733</v>
          </cell>
          <cell r="I8427">
            <v>51.382526625311101</v>
          </cell>
        </row>
        <row r="8428">
          <cell r="C8428">
            <v>8424</v>
          </cell>
          <cell r="G8428">
            <v>788.25217017299997</v>
          </cell>
          <cell r="H8428">
            <v>12.57</v>
          </cell>
          <cell r="I8428">
            <v>51.382526625311101</v>
          </cell>
        </row>
        <row r="8429">
          <cell r="C8429">
            <v>8425</v>
          </cell>
          <cell r="G8429">
            <v>787.96714301200007</v>
          </cell>
          <cell r="H8429">
            <v>12.569599999999999</v>
          </cell>
          <cell r="I8429">
            <v>51.382526625311101</v>
          </cell>
        </row>
        <row r="8430">
          <cell r="C8430">
            <v>8426</v>
          </cell>
          <cell r="G8430">
            <v>787.63157805799995</v>
          </cell>
          <cell r="H8430">
            <v>12.550800000000001</v>
          </cell>
          <cell r="I8430">
            <v>51.382526625311101</v>
          </cell>
        </row>
        <row r="8431">
          <cell r="C8431">
            <v>8427</v>
          </cell>
          <cell r="G8431">
            <v>787.58235920599998</v>
          </cell>
          <cell r="H8431">
            <v>12.547599999999999</v>
          </cell>
          <cell r="I8431">
            <v>51.382526625311101</v>
          </cell>
        </row>
        <row r="8432">
          <cell r="C8432">
            <v>8428</v>
          </cell>
          <cell r="G8432">
            <v>787.31023011999991</v>
          </cell>
          <cell r="H8432">
            <v>12.51886504</v>
          </cell>
          <cell r="I8432">
            <v>51.382526625311101</v>
          </cell>
        </row>
        <row r="8433">
          <cell r="C8433">
            <v>8429</v>
          </cell>
          <cell r="G8433">
            <v>787.23394314200004</v>
          </cell>
          <cell r="H8433">
            <v>12.51886504</v>
          </cell>
          <cell r="I8433">
            <v>51.382526625311101</v>
          </cell>
        </row>
        <row r="8434">
          <cell r="C8434">
            <v>8430</v>
          </cell>
          <cell r="G8434">
            <v>786.88325341300003</v>
          </cell>
          <cell r="H8434">
            <v>12.51886504</v>
          </cell>
          <cell r="I8434">
            <v>51.382526625311101</v>
          </cell>
        </row>
        <row r="8435">
          <cell r="C8435">
            <v>8431</v>
          </cell>
          <cell r="G8435">
            <v>786.55875184900003</v>
          </cell>
          <cell r="H8435">
            <v>12.479200000000001</v>
          </cell>
          <cell r="I8435">
            <v>51.382526625311101</v>
          </cell>
        </row>
        <row r="8436">
          <cell r="C8436">
            <v>8432</v>
          </cell>
          <cell r="G8436">
            <v>786.23274788599997</v>
          </cell>
          <cell r="H8436">
            <v>12.47709547</v>
          </cell>
          <cell r="I8436">
            <v>51.382526625311101</v>
          </cell>
        </row>
        <row r="8437">
          <cell r="C8437">
            <v>8433</v>
          </cell>
          <cell r="G8437">
            <v>786.03809859099999</v>
          </cell>
          <cell r="H8437">
            <v>12.470700000000001</v>
          </cell>
          <cell r="I8437">
            <v>51.382526625311101</v>
          </cell>
        </row>
        <row r="8438">
          <cell r="C8438">
            <v>8434</v>
          </cell>
          <cell r="G8438">
            <v>785.65051267399997</v>
          </cell>
          <cell r="H8438">
            <v>12.432399999999999</v>
          </cell>
          <cell r="I8438">
            <v>51.382526625311101</v>
          </cell>
        </row>
        <row r="8439">
          <cell r="C8439">
            <v>8435</v>
          </cell>
          <cell r="G8439">
            <v>785.56972123699995</v>
          </cell>
          <cell r="H8439">
            <v>12.421900000000001</v>
          </cell>
          <cell r="I8439">
            <v>51.382526625311101</v>
          </cell>
        </row>
        <row r="8440">
          <cell r="C8440">
            <v>8436</v>
          </cell>
          <cell r="G8440">
            <v>785.50804965500004</v>
          </cell>
          <cell r="H8440">
            <v>12.416399999999999</v>
          </cell>
          <cell r="I8440">
            <v>51.382526625311101</v>
          </cell>
        </row>
        <row r="8441">
          <cell r="C8441">
            <v>8437</v>
          </cell>
          <cell r="G8441">
            <v>785.27617608399999</v>
          </cell>
          <cell r="H8441">
            <v>12.389799999999999</v>
          </cell>
          <cell r="I8441">
            <v>51.382526625311101</v>
          </cell>
        </row>
        <row r="8442">
          <cell r="C8442">
            <v>8438</v>
          </cell>
          <cell r="G8442">
            <v>784.8446237070001</v>
          </cell>
          <cell r="H8442">
            <v>12.326700000000001</v>
          </cell>
          <cell r="I8442">
            <v>51.382526625311101</v>
          </cell>
        </row>
        <row r="8443">
          <cell r="C8443">
            <v>8439</v>
          </cell>
          <cell r="G8443">
            <v>784.82791256900009</v>
          </cell>
          <cell r="H8443">
            <v>12.326700000000001</v>
          </cell>
          <cell r="I8443">
            <v>51.382526625311101</v>
          </cell>
        </row>
        <row r="8444">
          <cell r="C8444">
            <v>8440</v>
          </cell>
          <cell r="G8444">
            <v>784.58762726300006</v>
          </cell>
          <cell r="H8444">
            <v>12.3256</v>
          </cell>
          <cell r="I8444">
            <v>51.382526625311101</v>
          </cell>
        </row>
        <row r="8445">
          <cell r="C8445">
            <v>8441</v>
          </cell>
          <cell r="G8445">
            <v>784.39219297399995</v>
          </cell>
          <cell r="H8445">
            <v>12.3256</v>
          </cell>
          <cell r="I8445">
            <v>51.382526625311101</v>
          </cell>
        </row>
        <row r="8446">
          <cell r="C8446">
            <v>8442</v>
          </cell>
          <cell r="G8446">
            <v>784.37299954899993</v>
          </cell>
          <cell r="H8446">
            <v>12.3231</v>
          </cell>
          <cell r="I8446">
            <v>51.382526625311101</v>
          </cell>
        </row>
        <row r="8447">
          <cell r="C8447">
            <v>8443</v>
          </cell>
          <cell r="G8447">
            <v>784.35599411199996</v>
          </cell>
          <cell r="H8447">
            <v>12.3231</v>
          </cell>
          <cell r="I8447">
            <v>51.382526625311101</v>
          </cell>
        </row>
        <row r="8448">
          <cell r="C8448">
            <v>8444</v>
          </cell>
          <cell r="G8448">
            <v>783.78572872699999</v>
          </cell>
          <cell r="H8448">
            <v>12.3185</v>
          </cell>
          <cell r="I8448">
            <v>51.382526625311101</v>
          </cell>
        </row>
        <row r="8449">
          <cell r="C8449">
            <v>8445</v>
          </cell>
          <cell r="G8449">
            <v>783.689186726</v>
          </cell>
          <cell r="H8449">
            <v>12.3185</v>
          </cell>
          <cell r="I8449">
            <v>51.382526625311101</v>
          </cell>
        </row>
        <row r="8450">
          <cell r="C8450">
            <v>8446</v>
          </cell>
          <cell r="G8450">
            <v>783.64960705500005</v>
          </cell>
          <cell r="H8450">
            <v>12.3185</v>
          </cell>
          <cell r="I8450">
            <v>51.382526625311101</v>
          </cell>
        </row>
        <row r="8451">
          <cell r="C8451">
            <v>8447</v>
          </cell>
          <cell r="G8451">
            <v>783.05267549399991</v>
          </cell>
          <cell r="H8451">
            <v>12.3178</v>
          </cell>
          <cell r="I8451">
            <v>51.382526625311101</v>
          </cell>
        </row>
        <row r="8452">
          <cell r="C8452">
            <v>8448</v>
          </cell>
          <cell r="G8452">
            <v>782.98865489299999</v>
          </cell>
          <cell r="H8452">
            <v>12.2991788</v>
          </cell>
          <cell r="I8452">
            <v>51.382526625311101</v>
          </cell>
        </row>
        <row r="8453">
          <cell r="C8453">
            <v>8449</v>
          </cell>
          <cell r="G8453">
            <v>782.86702470199998</v>
          </cell>
          <cell r="H8453">
            <v>12.287699999999999</v>
          </cell>
          <cell r="I8453">
            <v>51.382526625311101</v>
          </cell>
        </row>
        <row r="8454">
          <cell r="C8454">
            <v>8450</v>
          </cell>
          <cell r="G8454">
            <v>782.66188254899998</v>
          </cell>
          <cell r="H8454">
            <v>12.2805</v>
          </cell>
          <cell r="I8454">
            <v>51.382526625311101</v>
          </cell>
        </row>
        <row r="8455">
          <cell r="C8455">
            <v>8451</v>
          </cell>
          <cell r="G8455">
            <v>782.48711395300006</v>
          </cell>
          <cell r="H8455">
            <v>12.2805</v>
          </cell>
          <cell r="I8455">
            <v>51.382526625311101</v>
          </cell>
        </row>
        <row r="8456">
          <cell r="C8456">
            <v>8452</v>
          </cell>
          <cell r="G8456">
            <v>782.21168930399995</v>
          </cell>
          <cell r="H8456">
            <v>12.2805</v>
          </cell>
          <cell r="I8456">
            <v>51.382526625311101</v>
          </cell>
        </row>
        <row r="8457">
          <cell r="C8457">
            <v>8453</v>
          </cell>
          <cell r="G8457">
            <v>782.17572719500004</v>
          </cell>
          <cell r="H8457">
            <v>12.2805</v>
          </cell>
          <cell r="I8457">
            <v>51.382526625311101</v>
          </cell>
        </row>
        <row r="8458">
          <cell r="C8458">
            <v>8454</v>
          </cell>
          <cell r="G8458">
            <v>782.14119009800004</v>
          </cell>
          <cell r="H8458">
            <v>12.28</v>
          </cell>
          <cell r="I8458">
            <v>51.382526625311101</v>
          </cell>
        </row>
        <row r="8459">
          <cell r="C8459">
            <v>8455</v>
          </cell>
          <cell r="G8459">
            <v>782.10925762399995</v>
          </cell>
          <cell r="H8459">
            <v>12.2676</v>
          </cell>
          <cell r="I8459">
            <v>51.382526625311101</v>
          </cell>
        </row>
        <row r="8460">
          <cell r="C8460">
            <v>8456</v>
          </cell>
          <cell r="G8460">
            <v>781.96919328400008</v>
          </cell>
          <cell r="H8460">
            <v>12.2592</v>
          </cell>
          <cell r="I8460">
            <v>51.382526625311101</v>
          </cell>
        </row>
        <row r="8461">
          <cell r="C8461">
            <v>8457</v>
          </cell>
          <cell r="G8461">
            <v>781.55174189800005</v>
          </cell>
          <cell r="H8461">
            <v>12.2454</v>
          </cell>
          <cell r="I8461">
            <v>51.382526625311101</v>
          </cell>
        </row>
        <row r="8462">
          <cell r="C8462">
            <v>8458</v>
          </cell>
          <cell r="G8462">
            <v>781.37542514299992</v>
          </cell>
          <cell r="H8462">
            <v>12.2081</v>
          </cell>
          <cell r="I8462">
            <v>51.382526625311101</v>
          </cell>
        </row>
        <row r="8463">
          <cell r="C8463">
            <v>8459</v>
          </cell>
          <cell r="G8463">
            <v>781.327885186</v>
          </cell>
          <cell r="H8463">
            <v>12.2066</v>
          </cell>
          <cell r="I8463">
            <v>51.382526625311101</v>
          </cell>
        </row>
        <row r="8464">
          <cell r="C8464">
            <v>8460</v>
          </cell>
          <cell r="G8464">
            <v>781.15038880199995</v>
          </cell>
          <cell r="H8464">
            <v>12.2066</v>
          </cell>
          <cell r="I8464">
            <v>51.382526625311101</v>
          </cell>
        </row>
        <row r="8465">
          <cell r="C8465">
            <v>8461</v>
          </cell>
          <cell r="G8465">
            <v>780.88903868099999</v>
          </cell>
          <cell r="H8465">
            <v>12.2066</v>
          </cell>
          <cell r="I8465">
            <v>51.382526625311101</v>
          </cell>
        </row>
        <row r="8466">
          <cell r="C8466">
            <v>8462</v>
          </cell>
          <cell r="G8466">
            <v>780.87740339700008</v>
          </cell>
          <cell r="H8466">
            <v>12.18181482</v>
          </cell>
          <cell r="I8466">
            <v>51.382526625311101</v>
          </cell>
        </row>
        <row r="8467">
          <cell r="C8467">
            <v>8463</v>
          </cell>
          <cell r="G8467">
            <v>780.65349721099994</v>
          </cell>
          <cell r="H8467">
            <v>12.18181482</v>
          </cell>
          <cell r="I8467">
            <v>51.382526625311101</v>
          </cell>
        </row>
        <row r="8468">
          <cell r="C8468">
            <v>8464</v>
          </cell>
          <cell r="G8468">
            <v>780.51417632800008</v>
          </cell>
          <cell r="H8468">
            <v>12.18181482</v>
          </cell>
          <cell r="I8468">
            <v>51.382526625311101</v>
          </cell>
        </row>
        <row r="8469">
          <cell r="C8469">
            <v>8465</v>
          </cell>
          <cell r="G8469">
            <v>780.38263434400005</v>
          </cell>
          <cell r="H8469">
            <v>12.161099999999999</v>
          </cell>
          <cell r="I8469">
            <v>51.382526625311101</v>
          </cell>
        </row>
        <row r="8470">
          <cell r="C8470">
            <v>8466</v>
          </cell>
          <cell r="G8470">
            <v>780.22150351799996</v>
          </cell>
          <cell r="H8470">
            <v>12.157299999999999</v>
          </cell>
          <cell r="I8470">
            <v>51.382526625311101</v>
          </cell>
        </row>
        <row r="8471">
          <cell r="C8471">
            <v>8467</v>
          </cell>
          <cell r="G8471">
            <v>780.06416322400003</v>
          </cell>
          <cell r="H8471">
            <v>12.157299999999999</v>
          </cell>
          <cell r="I8471">
            <v>51.382526625311101</v>
          </cell>
        </row>
        <row r="8472">
          <cell r="C8472">
            <v>8468</v>
          </cell>
          <cell r="G8472">
            <v>779.94909661099996</v>
          </cell>
          <cell r="H8472">
            <v>12.157299999999999</v>
          </cell>
          <cell r="I8472">
            <v>51.382526625311101</v>
          </cell>
        </row>
        <row r="8473">
          <cell r="C8473">
            <v>8469</v>
          </cell>
          <cell r="G8473">
            <v>779.92834572100003</v>
          </cell>
          <cell r="H8473">
            <v>12.135116289999999</v>
          </cell>
          <cell r="I8473">
            <v>51.382526625311101</v>
          </cell>
        </row>
        <row r="8474">
          <cell r="C8474">
            <v>8470</v>
          </cell>
          <cell r="G8474">
            <v>779.79233844600003</v>
          </cell>
          <cell r="H8474">
            <v>12.1347</v>
          </cell>
          <cell r="I8474">
            <v>51.382526625311101</v>
          </cell>
        </row>
        <row r="8475">
          <cell r="C8475">
            <v>8471</v>
          </cell>
          <cell r="G8475">
            <v>779.77855529499993</v>
          </cell>
          <cell r="H8475">
            <v>12.133900000000001</v>
          </cell>
          <cell r="I8475">
            <v>51.382526625311101</v>
          </cell>
        </row>
        <row r="8476">
          <cell r="C8476">
            <v>8472</v>
          </cell>
          <cell r="G8476">
            <v>779.69587179899997</v>
          </cell>
          <cell r="H8476">
            <v>12.133900000000001</v>
          </cell>
          <cell r="I8476">
            <v>51.382526625311101</v>
          </cell>
        </row>
        <row r="8477">
          <cell r="C8477">
            <v>8473</v>
          </cell>
          <cell r="G8477">
            <v>779.68777500200008</v>
          </cell>
          <cell r="H8477">
            <v>12.133900000000001</v>
          </cell>
          <cell r="I8477">
            <v>51.382526625311101</v>
          </cell>
        </row>
        <row r="8478">
          <cell r="C8478">
            <v>8474</v>
          </cell>
          <cell r="G8478">
            <v>779.34481771000003</v>
          </cell>
          <cell r="H8478">
            <v>12.122299999999999</v>
          </cell>
          <cell r="I8478">
            <v>51.382526625311101</v>
          </cell>
        </row>
        <row r="8479">
          <cell r="C8479">
            <v>8475</v>
          </cell>
          <cell r="G8479">
            <v>779.34332143699999</v>
          </cell>
          <cell r="H8479">
            <v>12.122299999999999</v>
          </cell>
          <cell r="I8479">
            <v>51.382526625311101</v>
          </cell>
        </row>
        <row r="8480">
          <cell r="C8480">
            <v>8476</v>
          </cell>
          <cell r="G8480">
            <v>779.30126803600001</v>
          </cell>
          <cell r="H8480">
            <v>12.122299999999999</v>
          </cell>
          <cell r="I8480">
            <v>51.382526625311101</v>
          </cell>
        </row>
        <row r="8481">
          <cell r="C8481">
            <v>8477</v>
          </cell>
          <cell r="G8481">
            <v>779.29321191500003</v>
          </cell>
          <cell r="H8481">
            <v>12.122299999999999</v>
          </cell>
          <cell r="I8481">
            <v>51.382526625311101</v>
          </cell>
        </row>
        <row r="8482">
          <cell r="C8482">
            <v>8478</v>
          </cell>
          <cell r="G8482">
            <v>779.17473314200004</v>
          </cell>
          <cell r="H8482">
            <v>12.1121</v>
          </cell>
          <cell r="I8482">
            <v>51.382526625311101</v>
          </cell>
        </row>
        <row r="8483">
          <cell r="C8483">
            <v>8479</v>
          </cell>
          <cell r="G8483">
            <v>779.01665334500001</v>
          </cell>
          <cell r="H8483">
            <v>12.110900000000001</v>
          </cell>
          <cell r="I8483">
            <v>51.382526625311101</v>
          </cell>
        </row>
        <row r="8484">
          <cell r="C8484">
            <v>8480</v>
          </cell>
          <cell r="G8484">
            <v>779.00421023399997</v>
          </cell>
          <cell r="H8484">
            <v>12.096500000000001</v>
          </cell>
          <cell r="I8484">
            <v>51.382526625311101</v>
          </cell>
        </row>
        <row r="8485">
          <cell r="C8485">
            <v>8481</v>
          </cell>
          <cell r="G8485">
            <v>778.82352718700008</v>
          </cell>
          <cell r="H8485">
            <v>12.0703</v>
          </cell>
          <cell r="I8485">
            <v>51.382526625311101</v>
          </cell>
        </row>
        <row r="8486">
          <cell r="C8486">
            <v>8482</v>
          </cell>
          <cell r="G8486">
            <v>778.69323932700001</v>
          </cell>
          <cell r="H8486">
            <v>12.061500000000001</v>
          </cell>
          <cell r="I8486">
            <v>51.382526625311101</v>
          </cell>
        </row>
        <row r="8487">
          <cell r="C8487">
            <v>8483</v>
          </cell>
          <cell r="G8487">
            <v>778.64564685300002</v>
          </cell>
          <cell r="H8487">
            <v>12.04927054</v>
          </cell>
          <cell r="I8487">
            <v>51.382526625311101</v>
          </cell>
        </row>
        <row r="8488">
          <cell r="C8488">
            <v>8484</v>
          </cell>
          <cell r="G8488">
            <v>778.39571389799994</v>
          </cell>
          <cell r="H8488">
            <v>12.04927054</v>
          </cell>
          <cell r="I8488">
            <v>51.382526625311101</v>
          </cell>
        </row>
        <row r="8489">
          <cell r="C8489">
            <v>8485</v>
          </cell>
          <cell r="G8489">
            <v>778.3120760999999</v>
          </cell>
          <cell r="H8489">
            <v>12.04927054</v>
          </cell>
          <cell r="I8489">
            <v>51.382526625311101</v>
          </cell>
        </row>
        <row r="8490">
          <cell r="C8490">
            <v>8486</v>
          </cell>
          <cell r="G8490">
            <v>778.10445841900003</v>
          </cell>
          <cell r="H8490">
            <v>12.012700000000001</v>
          </cell>
          <cell r="I8490">
            <v>51.382526625311101</v>
          </cell>
        </row>
        <row r="8491">
          <cell r="C8491">
            <v>8487</v>
          </cell>
          <cell r="G8491">
            <v>777.97081018300003</v>
          </cell>
          <cell r="H8491">
            <v>12.012700000000001</v>
          </cell>
          <cell r="I8491">
            <v>51.382526625311101</v>
          </cell>
        </row>
        <row r="8492">
          <cell r="C8492">
            <v>8488</v>
          </cell>
          <cell r="G8492">
            <v>777.88486404599996</v>
          </cell>
          <cell r="H8492">
            <v>12.012700000000001</v>
          </cell>
          <cell r="I8492">
            <v>51.382526625311101</v>
          </cell>
        </row>
        <row r="8493">
          <cell r="C8493">
            <v>8489</v>
          </cell>
          <cell r="G8493">
            <v>777.76323863699997</v>
          </cell>
          <cell r="H8493">
            <v>12.012700000000001</v>
          </cell>
          <cell r="I8493">
            <v>51.382526625311101</v>
          </cell>
        </row>
        <row r="8494">
          <cell r="C8494">
            <v>8490</v>
          </cell>
          <cell r="G8494">
            <v>777.51457570900004</v>
          </cell>
          <cell r="H8494">
            <v>12.012700000000001</v>
          </cell>
          <cell r="I8494">
            <v>51.382526625311101</v>
          </cell>
        </row>
        <row r="8495">
          <cell r="C8495">
            <v>8491</v>
          </cell>
          <cell r="G8495">
            <v>777.45635229799996</v>
          </cell>
          <cell r="H8495">
            <v>11.9887</v>
          </cell>
          <cell r="I8495">
            <v>51.382526625311101</v>
          </cell>
        </row>
        <row r="8496">
          <cell r="C8496">
            <v>8492</v>
          </cell>
          <cell r="G8496">
            <v>777.368244742</v>
          </cell>
          <cell r="H8496">
            <v>11.953200000000001</v>
          </cell>
          <cell r="I8496">
            <v>51.382526625311101</v>
          </cell>
        </row>
        <row r="8497">
          <cell r="C8497">
            <v>8493</v>
          </cell>
          <cell r="G8497">
            <v>777.17933580700003</v>
          </cell>
          <cell r="H8497">
            <v>11.953200000000001</v>
          </cell>
          <cell r="I8497">
            <v>51.382526625311101</v>
          </cell>
        </row>
        <row r="8498">
          <cell r="C8498">
            <v>8494</v>
          </cell>
          <cell r="G8498">
            <v>777.17821838299994</v>
          </cell>
          <cell r="H8498">
            <v>11.95286903</v>
          </cell>
          <cell r="I8498">
            <v>51.382526625311101</v>
          </cell>
        </row>
        <row r="8499">
          <cell r="C8499">
            <v>8495</v>
          </cell>
          <cell r="G8499">
            <v>777.07054482399997</v>
          </cell>
          <cell r="H8499">
            <v>11.807</v>
          </cell>
          <cell r="I8499">
            <v>51.382526625311101</v>
          </cell>
        </row>
        <row r="8500">
          <cell r="C8500">
            <v>8496</v>
          </cell>
          <cell r="G8500">
            <v>776.884522092</v>
          </cell>
          <cell r="H8500">
            <v>11.783099999999999</v>
          </cell>
          <cell r="I8500">
            <v>51.382526625311101</v>
          </cell>
        </row>
        <row r="8501">
          <cell r="C8501">
            <v>8497</v>
          </cell>
          <cell r="G8501">
            <v>776.88312038399999</v>
          </cell>
          <cell r="H8501">
            <v>11.783099999999999</v>
          </cell>
          <cell r="I8501">
            <v>51.382526625311101</v>
          </cell>
        </row>
        <row r="8502">
          <cell r="C8502">
            <v>8498</v>
          </cell>
          <cell r="G8502">
            <v>776.72389463800005</v>
          </cell>
          <cell r="H8502">
            <v>11.641999999999999</v>
          </cell>
          <cell r="I8502">
            <v>51.382526625311101</v>
          </cell>
        </row>
        <row r="8503">
          <cell r="C8503">
            <v>8499</v>
          </cell>
          <cell r="G8503">
            <v>776.32469353599993</v>
          </cell>
          <cell r="H8503">
            <v>11.641999999999999</v>
          </cell>
          <cell r="I8503">
            <v>51.382526625311101</v>
          </cell>
        </row>
        <row r="8504">
          <cell r="C8504">
            <v>8500</v>
          </cell>
          <cell r="G8504">
            <v>776.28739304600003</v>
          </cell>
          <cell r="H8504">
            <v>11.641999999999999</v>
          </cell>
          <cell r="I8504">
            <v>51.382526625311101</v>
          </cell>
        </row>
        <row r="8505">
          <cell r="C8505">
            <v>8501</v>
          </cell>
          <cell r="G8505">
            <v>775.95367598000007</v>
          </cell>
          <cell r="H8505">
            <v>11.556800000000001</v>
          </cell>
          <cell r="I8505">
            <v>51.382526625311101</v>
          </cell>
        </row>
        <row r="8506">
          <cell r="C8506">
            <v>8502</v>
          </cell>
          <cell r="G8506">
            <v>775.84905822100006</v>
          </cell>
          <cell r="H8506">
            <v>11.460509289999999</v>
          </cell>
          <cell r="I8506">
            <v>51.382526625311101</v>
          </cell>
        </row>
        <row r="8507">
          <cell r="C8507">
            <v>8503</v>
          </cell>
          <cell r="G8507">
            <v>775.72839642300005</v>
          </cell>
          <cell r="H8507">
            <v>11.44126808</v>
          </cell>
          <cell r="I8507">
            <v>51.382526625311101</v>
          </cell>
        </row>
        <row r="8508">
          <cell r="C8508">
            <v>8504</v>
          </cell>
          <cell r="G8508">
            <v>775.35326071600002</v>
          </cell>
          <cell r="H8508">
            <v>11.439299999999999</v>
          </cell>
          <cell r="I8508">
            <v>51.382526625311101</v>
          </cell>
        </row>
        <row r="8509">
          <cell r="C8509">
            <v>8505</v>
          </cell>
          <cell r="G8509">
            <v>774.98313464299997</v>
          </cell>
          <cell r="H8509">
            <v>11.366899999999999</v>
          </cell>
          <cell r="I8509">
            <v>51.382526625311101</v>
          </cell>
        </row>
        <row r="8510">
          <cell r="C8510">
            <v>8506</v>
          </cell>
          <cell r="G8510">
            <v>774.948458512</v>
          </cell>
          <cell r="H8510">
            <v>11.366899999999999</v>
          </cell>
          <cell r="I8510">
            <v>51.382526625311101</v>
          </cell>
        </row>
        <row r="8511">
          <cell r="C8511">
            <v>8507</v>
          </cell>
          <cell r="G8511">
            <v>774.93928316400002</v>
          </cell>
          <cell r="H8511">
            <v>11.366899999999999</v>
          </cell>
          <cell r="I8511">
            <v>51.382526625311101</v>
          </cell>
        </row>
        <row r="8512">
          <cell r="C8512">
            <v>8508</v>
          </cell>
          <cell r="G8512">
            <v>774.90842342300004</v>
          </cell>
          <cell r="H8512">
            <v>11.366400000000001</v>
          </cell>
          <cell r="I8512">
            <v>51.382526625311101</v>
          </cell>
        </row>
        <row r="8513">
          <cell r="C8513">
            <v>8509</v>
          </cell>
          <cell r="G8513">
            <v>774.88008410600003</v>
          </cell>
          <cell r="H8513">
            <v>11.3521</v>
          </cell>
          <cell r="I8513">
            <v>51.382526625311101</v>
          </cell>
        </row>
        <row r="8514">
          <cell r="C8514">
            <v>8510</v>
          </cell>
          <cell r="G8514">
            <v>774.77653794900004</v>
          </cell>
          <cell r="H8514">
            <v>11.3521</v>
          </cell>
          <cell r="I8514">
            <v>51.382526625311101</v>
          </cell>
        </row>
        <row r="8515">
          <cell r="C8515">
            <v>8511</v>
          </cell>
          <cell r="G8515">
            <v>774.73878160700008</v>
          </cell>
          <cell r="H8515">
            <v>11.3521</v>
          </cell>
          <cell r="I8515">
            <v>51.382526625311101</v>
          </cell>
        </row>
        <row r="8516">
          <cell r="C8516">
            <v>8512</v>
          </cell>
          <cell r="G8516">
            <v>774.62196450199997</v>
          </cell>
          <cell r="H8516">
            <v>11.3521</v>
          </cell>
          <cell r="I8516">
            <v>51.382526625311101</v>
          </cell>
        </row>
        <row r="8517">
          <cell r="C8517">
            <v>8513</v>
          </cell>
          <cell r="G8517">
            <v>774.45313164599997</v>
          </cell>
          <cell r="H8517">
            <v>11.1663</v>
          </cell>
          <cell r="I8517">
            <v>51.382526625311101</v>
          </cell>
        </row>
        <row r="8518">
          <cell r="C8518">
            <v>8514</v>
          </cell>
          <cell r="G8518">
            <v>774.20267859599994</v>
          </cell>
          <cell r="H8518">
            <v>11.1663</v>
          </cell>
          <cell r="I8518">
            <v>51.382526625311101</v>
          </cell>
        </row>
        <row r="8519">
          <cell r="C8519">
            <v>8515</v>
          </cell>
          <cell r="G8519">
            <v>773.98195117099999</v>
          </cell>
          <cell r="H8519">
            <v>11.1663</v>
          </cell>
          <cell r="I8519">
            <v>51.382526625311101</v>
          </cell>
        </row>
        <row r="8520">
          <cell r="C8520">
            <v>8516</v>
          </cell>
          <cell r="G8520">
            <v>773.75516385799995</v>
          </cell>
          <cell r="H8520">
            <v>11.1663</v>
          </cell>
          <cell r="I8520">
            <v>51.382526625311101</v>
          </cell>
        </row>
        <row r="8521">
          <cell r="C8521">
            <v>8517</v>
          </cell>
          <cell r="G8521">
            <v>773.72934106699995</v>
          </cell>
          <cell r="H8521">
            <v>10.920999999999999</v>
          </cell>
          <cell r="I8521">
            <v>51.382526625311101</v>
          </cell>
        </row>
        <row r="8522">
          <cell r="C8522">
            <v>8518</v>
          </cell>
          <cell r="G8522">
            <v>773.69954510399998</v>
          </cell>
          <cell r="H8522">
            <v>10.920999999999999</v>
          </cell>
          <cell r="I8522">
            <v>51.382526625311101</v>
          </cell>
        </row>
        <row r="8523">
          <cell r="C8523">
            <v>8519</v>
          </cell>
          <cell r="G8523">
            <v>773.456525414</v>
          </cell>
          <cell r="H8523">
            <v>10.8132</v>
          </cell>
          <cell r="I8523">
            <v>51.382526625311101</v>
          </cell>
        </row>
        <row r="8524">
          <cell r="C8524">
            <v>8520</v>
          </cell>
          <cell r="G8524">
            <v>773.15848757700007</v>
          </cell>
          <cell r="H8524">
            <v>10.634</v>
          </cell>
          <cell r="I8524">
            <v>51.382526625311101</v>
          </cell>
        </row>
        <row r="8525">
          <cell r="C8525">
            <v>8521</v>
          </cell>
          <cell r="G8525">
            <v>773.06899650799994</v>
          </cell>
          <cell r="H8525">
            <v>10.634</v>
          </cell>
          <cell r="I8525">
            <v>51.382526625311101</v>
          </cell>
        </row>
        <row r="8526">
          <cell r="C8526">
            <v>8522</v>
          </cell>
          <cell r="G8526">
            <v>773.03457473399999</v>
          </cell>
          <cell r="H8526">
            <v>10.4236</v>
          </cell>
          <cell r="I8526">
            <v>51.382526625311101</v>
          </cell>
        </row>
        <row r="8527">
          <cell r="C8527">
            <v>8523</v>
          </cell>
          <cell r="G8527">
            <v>773.02758127499999</v>
          </cell>
          <cell r="H8527">
            <v>10.4236</v>
          </cell>
          <cell r="I8527">
            <v>51.382526625311101</v>
          </cell>
        </row>
        <row r="8528">
          <cell r="C8528">
            <v>8524</v>
          </cell>
          <cell r="G8528">
            <v>773.00539159599998</v>
          </cell>
          <cell r="H8528">
            <v>10.4236</v>
          </cell>
          <cell r="I8528">
            <v>51.382526625311101</v>
          </cell>
        </row>
        <row r="8529">
          <cell r="C8529">
            <v>8525</v>
          </cell>
          <cell r="G8529">
            <v>772.77047926</v>
          </cell>
          <cell r="H8529">
            <v>6.8186</v>
          </cell>
          <cell r="I8529">
            <v>51.382526625311101</v>
          </cell>
        </row>
        <row r="8530">
          <cell r="C8530">
            <v>8526</v>
          </cell>
          <cell r="G8530">
            <v>772.69079465799996</v>
          </cell>
          <cell r="H8530">
            <v>5.9988000000000001</v>
          </cell>
          <cell r="I8530">
            <v>51.382526625311101</v>
          </cell>
        </row>
        <row r="8531">
          <cell r="C8531">
            <v>8527</v>
          </cell>
          <cell r="G8531">
            <v>772.68685593999999</v>
          </cell>
          <cell r="H8531">
            <v>5.9988000000000001</v>
          </cell>
          <cell r="I8531">
            <v>51.382526625311101</v>
          </cell>
        </row>
        <row r="8532">
          <cell r="C8532">
            <v>8528</v>
          </cell>
          <cell r="G8532">
            <v>772.37816281999994</v>
          </cell>
          <cell r="H8532">
            <v>5.9988000000000001</v>
          </cell>
          <cell r="I8532">
            <v>51.382526625311101</v>
          </cell>
        </row>
        <row r="8533">
          <cell r="C8533">
            <v>8529</v>
          </cell>
          <cell r="G8533">
            <v>772.16787602700003</v>
          </cell>
          <cell r="H8533">
            <v>5.9988000000000001</v>
          </cell>
          <cell r="I8533">
            <v>51.382526625311101</v>
          </cell>
        </row>
        <row r="8534">
          <cell r="C8534">
            <v>8530</v>
          </cell>
          <cell r="G8534">
            <v>772.12701445100004</v>
          </cell>
          <cell r="H8534">
            <v>5.9988000000000001</v>
          </cell>
          <cell r="I8534">
            <v>51.382526625311101</v>
          </cell>
        </row>
        <row r="8535">
          <cell r="C8535">
            <v>8531</v>
          </cell>
          <cell r="G8535">
            <v>771.98383570099998</v>
          </cell>
          <cell r="H8535">
            <v>4.0423</v>
          </cell>
          <cell r="I8535">
            <v>51.382526625311101</v>
          </cell>
        </row>
        <row r="8536">
          <cell r="C8536">
            <v>8532</v>
          </cell>
          <cell r="G8536">
            <v>771.69154967899999</v>
          </cell>
          <cell r="H8536">
            <v>4.0423</v>
          </cell>
          <cell r="I8536">
            <v>51.382526625311101</v>
          </cell>
        </row>
        <row r="8537">
          <cell r="C8537">
            <v>8533</v>
          </cell>
          <cell r="G8537">
            <v>771.63776506699992</v>
          </cell>
          <cell r="H8537">
            <v>4.0423</v>
          </cell>
          <cell r="I8537">
            <v>51.382526625311101</v>
          </cell>
        </row>
        <row r="8538">
          <cell r="C8538">
            <v>8534</v>
          </cell>
          <cell r="G8538">
            <v>771.47801530800007</v>
          </cell>
          <cell r="H8538">
            <v>4.0423</v>
          </cell>
          <cell r="I8538">
            <v>51.382526625311101</v>
          </cell>
        </row>
        <row r="8539">
          <cell r="C8539">
            <v>8535</v>
          </cell>
          <cell r="G8539">
            <v>771.323096781</v>
          </cell>
          <cell r="H8539">
            <v>4.0423</v>
          </cell>
          <cell r="I8539">
            <v>51.382526625311101</v>
          </cell>
        </row>
        <row r="8540">
          <cell r="C8540">
            <v>8536</v>
          </cell>
          <cell r="G8540">
            <v>770.98343399399994</v>
          </cell>
          <cell r="H8540">
            <v>4.0423</v>
          </cell>
          <cell r="I8540">
            <v>51.382526625311101</v>
          </cell>
        </row>
        <row r="8541">
          <cell r="C8541">
            <v>8537</v>
          </cell>
          <cell r="G8541">
            <v>770.794091826</v>
          </cell>
          <cell r="H8541">
            <v>4.0423</v>
          </cell>
          <cell r="I8541">
            <v>51.382526625311101</v>
          </cell>
        </row>
        <row r="8542">
          <cell r="C8542">
            <v>8538</v>
          </cell>
          <cell r="G8542">
            <v>770.76635363599996</v>
          </cell>
          <cell r="H8542">
            <v>4.0392000000000001</v>
          </cell>
          <cell r="I8542">
            <v>51.382526625311101</v>
          </cell>
        </row>
        <row r="8543">
          <cell r="C8543">
            <v>8539</v>
          </cell>
          <cell r="G8543">
            <v>770.66126169300003</v>
          </cell>
          <cell r="H8543">
            <v>4.0392000000000001</v>
          </cell>
          <cell r="I8543">
            <v>51.382526625311101</v>
          </cell>
        </row>
        <row r="8544">
          <cell r="C8544">
            <v>8540</v>
          </cell>
          <cell r="G8544">
            <v>770.46342468</v>
          </cell>
          <cell r="H8544">
            <v>4.0392000000000001</v>
          </cell>
          <cell r="I8544">
            <v>51.382526625311101</v>
          </cell>
        </row>
        <row r="8545">
          <cell r="C8545">
            <v>8541</v>
          </cell>
          <cell r="G8545">
            <v>770.23301657499997</v>
          </cell>
          <cell r="H8545">
            <v>4.0392000000000001</v>
          </cell>
          <cell r="I8545">
            <v>51.382526625311101</v>
          </cell>
        </row>
        <row r="8546">
          <cell r="C8546">
            <v>8542</v>
          </cell>
          <cell r="G8546">
            <v>770.20041280299995</v>
          </cell>
          <cell r="H8546">
            <v>4.0392000000000001</v>
          </cell>
          <cell r="I8546">
            <v>51.382526625311101</v>
          </cell>
        </row>
        <row r="8547">
          <cell r="C8547">
            <v>8543</v>
          </cell>
          <cell r="G8547">
            <v>770.14068960600002</v>
          </cell>
          <cell r="H8547">
            <v>4.0392000000000001</v>
          </cell>
          <cell r="I8547">
            <v>51.382526625311101</v>
          </cell>
        </row>
        <row r="8548">
          <cell r="C8548">
            <v>8544</v>
          </cell>
          <cell r="G8548">
            <v>770.10880764899991</v>
          </cell>
          <cell r="H8548">
            <v>4.0392000000000001</v>
          </cell>
          <cell r="I8548">
            <v>51.382526625311101</v>
          </cell>
        </row>
        <row r="8549">
          <cell r="C8549">
            <v>8545</v>
          </cell>
          <cell r="G8549">
            <v>770.09422782499996</v>
          </cell>
          <cell r="H8549">
            <v>4.0387000000000004</v>
          </cell>
          <cell r="I8549">
            <v>51.382526625311101</v>
          </cell>
        </row>
        <row r="8550">
          <cell r="C8550">
            <v>8546</v>
          </cell>
          <cell r="G8550">
            <v>770.05766104100007</v>
          </cell>
          <cell r="H8550">
            <v>4.0387000000000004</v>
          </cell>
          <cell r="I8550">
            <v>51.382526625311101</v>
          </cell>
        </row>
        <row r="8551">
          <cell r="C8551">
            <v>8547</v>
          </cell>
          <cell r="G8551">
            <v>769.75305135500003</v>
          </cell>
          <cell r="H8551">
            <v>4.0387000000000004</v>
          </cell>
          <cell r="I8551">
            <v>51.382526625311101</v>
          </cell>
        </row>
        <row r="8552">
          <cell r="C8552">
            <v>8548</v>
          </cell>
          <cell r="G8552">
            <v>769.67014723799991</v>
          </cell>
          <cell r="H8552">
            <v>4.0387000000000004</v>
          </cell>
          <cell r="I8552">
            <v>51.382526625311101</v>
          </cell>
        </row>
        <row r="8553">
          <cell r="C8553">
            <v>8549</v>
          </cell>
          <cell r="G8553">
            <v>769.55432035099989</v>
          </cell>
          <cell r="H8553">
            <v>4.0387000000000004</v>
          </cell>
          <cell r="I8553">
            <v>51.382526625311101</v>
          </cell>
        </row>
        <row r="8554">
          <cell r="C8554">
            <v>8550</v>
          </cell>
          <cell r="G8554">
            <v>769.438080281</v>
          </cell>
          <cell r="H8554">
            <v>4.0387000000000004</v>
          </cell>
          <cell r="I8554">
            <v>51.382526625311101</v>
          </cell>
        </row>
        <row r="8555">
          <cell r="C8555">
            <v>8551</v>
          </cell>
          <cell r="G8555">
            <v>769.044477368</v>
          </cell>
          <cell r="H8555">
            <v>4.0387000000000004</v>
          </cell>
          <cell r="I8555">
            <v>51.382526625311101</v>
          </cell>
        </row>
        <row r="8556">
          <cell r="C8556">
            <v>8552</v>
          </cell>
          <cell r="G8556">
            <v>768.93697314100007</v>
          </cell>
          <cell r="H8556">
            <v>4.0387000000000004</v>
          </cell>
          <cell r="I8556">
            <v>51.382526625311101</v>
          </cell>
        </row>
        <row r="8557">
          <cell r="C8557">
            <v>8553</v>
          </cell>
          <cell r="G8557">
            <v>768.90702239400002</v>
          </cell>
          <cell r="H8557">
            <v>4.0374999999999996</v>
          </cell>
          <cell r="I8557">
            <v>51.382526625311101</v>
          </cell>
        </row>
        <row r="8558">
          <cell r="C8558">
            <v>8554</v>
          </cell>
          <cell r="G8558">
            <v>768.86654275699993</v>
          </cell>
          <cell r="H8558">
            <v>4.0374999999999996</v>
          </cell>
          <cell r="I8558">
            <v>51.382526625311101</v>
          </cell>
        </row>
        <row r="8559">
          <cell r="C8559">
            <v>8555</v>
          </cell>
          <cell r="G8559">
            <v>768.78342018500007</v>
          </cell>
          <cell r="H8559">
            <v>4.0374999999999996</v>
          </cell>
          <cell r="I8559">
            <v>51.382526625311101</v>
          </cell>
        </row>
        <row r="8560">
          <cell r="C8560">
            <v>8556</v>
          </cell>
          <cell r="G8560">
            <v>768.67172840300009</v>
          </cell>
          <cell r="H8560">
            <v>4.0374999999999996</v>
          </cell>
          <cell r="I8560">
            <v>51.382526625311101</v>
          </cell>
        </row>
        <row r="8561">
          <cell r="C8561">
            <v>8557</v>
          </cell>
          <cell r="G8561">
            <v>768.49298377499997</v>
          </cell>
          <cell r="H8561">
            <v>4.0374999999999996</v>
          </cell>
          <cell r="I8561">
            <v>51.382526625311101</v>
          </cell>
        </row>
        <row r="8562">
          <cell r="C8562">
            <v>8558</v>
          </cell>
          <cell r="G8562">
            <v>768.35315685399996</v>
          </cell>
          <cell r="H8562">
            <v>4.0374999999999996</v>
          </cell>
          <cell r="I8562">
            <v>51.382526625311101</v>
          </cell>
        </row>
        <row r="8563">
          <cell r="C8563">
            <v>8559</v>
          </cell>
          <cell r="G8563">
            <v>768.30221640599996</v>
          </cell>
          <cell r="H8563">
            <v>4.0374999999999996</v>
          </cell>
          <cell r="I8563">
            <v>51.382526625311101</v>
          </cell>
        </row>
        <row r="8564">
          <cell r="C8564">
            <v>8560</v>
          </cell>
          <cell r="G8564">
            <v>768.15950971400002</v>
          </cell>
          <cell r="H8564">
            <v>4.0374999999999996</v>
          </cell>
          <cell r="I8564">
            <v>51.382526625311101</v>
          </cell>
        </row>
        <row r="8565">
          <cell r="C8565">
            <v>8561</v>
          </cell>
          <cell r="G8565">
            <v>768.14041860299994</v>
          </cell>
          <cell r="H8565">
            <v>4.0370999999999997</v>
          </cell>
          <cell r="I8565">
            <v>51.382526625311101</v>
          </cell>
        </row>
        <row r="8566">
          <cell r="C8566">
            <v>8562</v>
          </cell>
          <cell r="G8566">
            <v>768.03747569800009</v>
          </cell>
          <cell r="H8566">
            <v>4.0370999999999997</v>
          </cell>
          <cell r="I8566">
            <v>51.382526625311101</v>
          </cell>
        </row>
        <row r="8567">
          <cell r="C8567">
            <v>8563</v>
          </cell>
          <cell r="G8567">
            <v>767.66037359500001</v>
          </cell>
          <cell r="H8567">
            <v>4.0370999999999997</v>
          </cell>
          <cell r="I8567">
            <v>51.382526625311101</v>
          </cell>
        </row>
        <row r="8568">
          <cell r="C8568">
            <v>8564</v>
          </cell>
          <cell r="G8568">
            <v>767.64007369399997</v>
          </cell>
          <cell r="H8568">
            <v>4.0370999999999997</v>
          </cell>
          <cell r="I8568">
            <v>51.382526625311101</v>
          </cell>
        </row>
        <row r="8569">
          <cell r="C8569">
            <v>8565</v>
          </cell>
          <cell r="G8569">
            <v>767.39308444200003</v>
          </cell>
          <cell r="H8569">
            <v>4.0370999999999997</v>
          </cell>
          <cell r="I8569">
            <v>51.382526625311101</v>
          </cell>
        </row>
        <row r="8570">
          <cell r="C8570">
            <v>8566</v>
          </cell>
          <cell r="G8570">
            <v>767.28656551100005</v>
          </cell>
          <cell r="H8570">
            <v>4.0370999999999997</v>
          </cell>
          <cell r="I8570">
            <v>51.382526625311101</v>
          </cell>
        </row>
        <row r="8571">
          <cell r="C8571">
            <v>8567</v>
          </cell>
          <cell r="G8571">
            <v>766.84849484899996</v>
          </cell>
          <cell r="H8571">
            <v>4.0370999999999997</v>
          </cell>
          <cell r="I8571">
            <v>51.382526625311101</v>
          </cell>
        </row>
        <row r="8572">
          <cell r="C8572">
            <v>8568</v>
          </cell>
          <cell r="G8572">
            <v>766.63710669199997</v>
          </cell>
          <cell r="H8572">
            <v>4.0370999999999997</v>
          </cell>
          <cell r="I8572">
            <v>51.382526625311101</v>
          </cell>
        </row>
        <row r="8573">
          <cell r="C8573">
            <v>8569</v>
          </cell>
          <cell r="G8573">
            <v>766.53758377400004</v>
          </cell>
          <cell r="H8573">
            <v>4.0353000000000003</v>
          </cell>
          <cell r="I8573">
            <v>51.382526625311101</v>
          </cell>
        </row>
        <row r="8574">
          <cell r="C8574">
            <v>8570</v>
          </cell>
          <cell r="G8574">
            <v>766.4527083779999</v>
          </cell>
          <cell r="H8574">
            <v>4.0353000000000003</v>
          </cell>
          <cell r="I8574">
            <v>51.382526625311101</v>
          </cell>
        </row>
        <row r="8575">
          <cell r="C8575">
            <v>8571</v>
          </cell>
          <cell r="G8575">
            <v>766.44666080399998</v>
          </cell>
          <cell r="H8575">
            <v>4.0353000000000003</v>
          </cell>
          <cell r="I8575">
            <v>51.382526625311101</v>
          </cell>
        </row>
        <row r="8576">
          <cell r="C8576">
            <v>8572</v>
          </cell>
          <cell r="G8576">
            <v>766.34481528200001</v>
          </cell>
          <cell r="H8576">
            <v>4.0353000000000003</v>
          </cell>
          <cell r="I8576">
            <v>51.382526625311101</v>
          </cell>
        </row>
        <row r="8577">
          <cell r="C8577">
            <v>8573</v>
          </cell>
          <cell r="G8577">
            <v>766.29937524100001</v>
          </cell>
          <cell r="H8577">
            <v>4.0353000000000003</v>
          </cell>
          <cell r="I8577">
            <v>51.382526625311101</v>
          </cell>
        </row>
        <row r="8578">
          <cell r="C8578">
            <v>8574</v>
          </cell>
          <cell r="G8578">
            <v>766.05925749300002</v>
          </cell>
          <cell r="H8578">
            <v>4.0353000000000003</v>
          </cell>
          <cell r="I8578">
            <v>51.382526625311101</v>
          </cell>
        </row>
        <row r="8579">
          <cell r="C8579">
            <v>8575</v>
          </cell>
          <cell r="G8579">
            <v>765.95129403199996</v>
          </cell>
          <cell r="H8579">
            <v>4.0338000000000003</v>
          </cell>
          <cell r="I8579">
            <v>51.382526625311101</v>
          </cell>
        </row>
        <row r="8580">
          <cell r="C8580">
            <v>8576</v>
          </cell>
          <cell r="G8580">
            <v>765.81816024600005</v>
          </cell>
          <cell r="H8580">
            <v>4.0338000000000003</v>
          </cell>
          <cell r="I8580">
            <v>51.382526625311101</v>
          </cell>
        </row>
        <row r="8581">
          <cell r="C8581">
            <v>8577</v>
          </cell>
          <cell r="G8581">
            <v>765.74214798699995</v>
          </cell>
          <cell r="H8581">
            <v>4.0338000000000003</v>
          </cell>
          <cell r="I8581">
            <v>51.382526625311101</v>
          </cell>
        </row>
        <row r="8582">
          <cell r="C8582">
            <v>8578</v>
          </cell>
          <cell r="G8582">
            <v>765.71753166300005</v>
          </cell>
          <cell r="H8582">
            <v>4.0338000000000003</v>
          </cell>
          <cell r="I8582">
            <v>51.382526625311101</v>
          </cell>
        </row>
        <row r="8583">
          <cell r="C8583">
            <v>8579</v>
          </cell>
          <cell r="G8583">
            <v>765.63399826599994</v>
          </cell>
          <cell r="H8583">
            <v>4.0338000000000003</v>
          </cell>
          <cell r="I8583">
            <v>51.382526625311101</v>
          </cell>
        </row>
        <row r="8584">
          <cell r="C8584">
            <v>8580</v>
          </cell>
          <cell r="G8584">
            <v>765.61337519199992</v>
          </cell>
          <cell r="H8584">
            <v>4.0338000000000003</v>
          </cell>
          <cell r="I8584">
            <v>51.382526625311101</v>
          </cell>
        </row>
        <row r="8585">
          <cell r="C8585">
            <v>8581</v>
          </cell>
          <cell r="G8585">
            <v>764.85223092799993</v>
          </cell>
          <cell r="H8585">
            <v>4.0338000000000003</v>
          </cell>
          <cell r="I8585">
            <v>51.382526625311101</v>
          </cell>
        </row>
        <row r="8586">
          <cell r="C8586">
            <v>8582</v>
          </cell>
          <cell r="G8586">
            <v>764.77914637900005</v>
          </cell>
          <cell r="H8586">
            <v>4.0336999999999996</v>
          </cell>
          <cell r="I8586">
            <v>51.382526625311101</v>
          </cell>
        </row>
        <row r="8587">
          <cell r="C8587">
            <v>8583</v>
          </cell>
          <cell r="G8587">
            <v>764.71580157400001</v>
          </cell>
          <cell r="H8587">
            <v>4.0336999999999996</v>
          </cell>
          <cell r="I8587">
            <v>51.382526625311101</v>
          </cell>
        </row>
        <row r="8588">
          <cell r="C8588">
            <v>8584</v>
          </cell>
          <cell r="G8588">
            <v>764.62399705600001</v>
          </cell>
          <cell r="H8588">
            <v>4.0336999999999996</v>
          </cell>
          <cell r="I8588">
            <v>51.382526625311101</v>
          </cell>
        </row>
        <row r="8589">
          <cell r="C8589">
            <v>8585</v>
          </cell>
          <cell r="G8589">
            <v>764.16664449300004</v>
          </cell>
          <cell r="H8589">
            <v>4.0336999999999996</v>
          </cell>
          <cell r="I8589">
            <v>51.382526625311101</v>
          </cell>
        </row>
        <row r="8590">
          <cell r="C8590">
            <v>8586</v>
          </cell>
          <cell r="G8590">
            <v>764.06393997500004</v>
          </cell>
          <cell r="H8590">
            <v>4.0336999999999996</v>
          </cell>
          <cell r="I8590">
            <v>51.382526625311101</v>
          </cell>
        </row>
        <row r="8591">
          <cell r="C8591">
            <v>8587</v>
          </cell>
          <cell r="G8591">
            <v>764.00946955999996</v>
          </cell>
          <cell r="H8591">
            <v>4.0336999999999996</v>
          </cell>
          <cell r="I8591">
            <v>51.382526625311101</v>
          </cell>
        </row>
        <row r="8592">
          <cell r="C8592">
            <v>8588</v>
          </cell>
          <cell r="G8592">
            <v>763.97970986799999</v>
          </cell>
          <cell r="H8592">
            <v>4.0336999999999996</v>
          </cell>
          <cell r="I8592">
            <v>51.382526625311101</v>
          </cell>
        </row>
        <row r="8593">
          <cell r="C8593">
            <v>8589</v>
          </cell>
          <cell r="G8593">
            <v>763.92535673300006</v>
          </cell>
          <cell r="H8593">
            <v>4.0336999999999996</v>
          </cell>
          <cell r="I8593">
            <v>51.382526625311101</v>
          </cell>
        </row>
        <row r="8594">
          <cell r="C8594">
            <v>8590</v>
          </cell>
          <cell r="G8594">
            <v>763.737967766</v>
          </cell>
          <cell r="H8594">
            <v>4.0334000000000003</v>
          </cell>
          <cell r="I8594">
            <v>51.382526625311101</v>
          </cell>
        </row>
        <row r="8595">
          <cell r="C8595">
            <v>8591</v>
          </cell>
          <cell r="G8595">
            <v>763.63975129400001</v>
          </cell>
          <cell r="H8595">
            <v>4.0334000000000003</v>
          </cell>
          <cell r="I8595">
            <v>51.382526625311101</v>
          </cell>
        </row>
        <row r="8596">
          <cell r="C8596">
            <v>8592</v>
          </cell>
          <cell r="G8596">
            <v>763.00490426700003</v>
          </cell>
          <cell r="H8596">
            <v>4.0334000000000003</v>
          </cell>
          <cell r="I8596">
            <v>51.382526625311101</v>
          </cell>
        </row>
        <row r="8597">
          <cell r="C8597">
            <v>8593</v>
          </cell>
          <cell r="G8597">
            <v>762.84337647000007</v>
          </cell>
          <cell r="H8597">
            <v>4.0334000000000003</v>
          </cell>
          <cell r="I8597">
            <v>51.382526625311101</v>
          </cell>
        </row>
        <row r="8598">
          <cell r="C8598">
            <v>8594</v>
          </cell>
          <cell r="G8598">
            <v>762.77681911699995</v>
          </cell>
          <cell r="H8598">
            <v>4.0334000000000003</v>
          </cell>
          <cell r="I8598">
            <v>51.382526625311101</v>
          </cell>
        </row>
        <row r="8599">
          <cell r="C8599">
            <v>8595</v>
          </cell>
          <cell r="G8599">
            <v>762.56513001300004</v>
          </cell>
          <cell r="H8599">
            <v>4.0334000000000003</v>
          </cell>
          <cell r="I8599">
            <v>51.382526625311101</v>
          </cell>
        </row>
        <row r="8600">
          <cell r="C8600">
            <v>8596</v>
          </cell>
          <cell r="G8600">
            <v>762.45458532600003</v>
          </cell>
          <cell r="H8600">
            <v>4.0334000000000003</v>
          </cell>
          <cell r="I8600">
            <v>51.382526625311101</v>
          </cell>
        </row>
        <row r="8601">
          <cell r="C8601">
            <v>8597</v>
          </cell>
          <cell r="G8601">
            <v>761.94427144499991</v>
          </cell>
          <cell r="H8601">
            <v>4.0304000000000002</v>
          </cell>
          <cell r="I8601">
            <v>51.382526625311101</v>
          </cell>
        </row>
        <row r="8602">
          <cell r="C8602">
            <v>8598</v>
          </cell>
          <cell r="G8602">
            <v>761.90669524100008</v>
          </cell>
          <cell r="H8602">
            <v>4.0304000000000002</v>
          </cell>
          <cell r="I8602">
            <v>51.382526625311101</v>
          </cell>
        </row>
        <row r="8603">
          <cell r="C8603">
            <v>8599</v>
          </cell>
          <cell r="G8603">
            <v>761.81539374199997</v>
          </cell>
          <cell r="H8603">
            <v>4.0304000000000002</v>
          </cell>
          <cell r="I8603">
            <v>51.382526625311101</v>
          </cell>
        </row>
        <row r="8604">
          <cell r="C8604">
            <v>8600</v>
          </cell>
          <cell r="G8604">
            <v>761.50251658800005</v>
          </cell>
          <cell r="H8604">
            <v>4.0304000000000002</v>
          </cell>
          <cell r="I8604">
            <v>51.382526625311101</v>
          </cell>
        </row>
        <row r="8605">
          <cell r="C8605">
            <v>8601</v>
          </cell>
          <cell r="G8605">
            <v>761.48587658200006</v>
          </cell>
          <cell r="H8605">
            <v>4.0304000000000002</v>
          </cell>
          <cell r="I8605">
            <v>51.382526625311101</v>
          </cell>
        </row>
        <row r="8606">
          <cell r="C8606">
            <v>8602</v>
          </cell>
          <cell r="G8606">
            <v>761.37887867400002</v>
          </cell>
          <cell r="H8606">
            <v>4.0304000000000002</v>
          </cell>
          <cell r="I8606">
            <v>51.382526625311101</v>
          </cell>
        </row>
        <row r="8607">
          <cell r="C8607">
            <v>8603</v>
          </cell>
          <cell r="G8607">
            <v>761.33454188999997</v>
          </cell>
          <cell r="H8607">
            <v>4.0304000000000002</v>
          </cell>
          <cell r="I8607">
            <v>51.382526625311101</v>
          </cell>
        </row>
        <row r="8608">
          <cell r="C8608">
            <v>8604</v>
          </cell>
          <cell r="G8608">
            <v>761.21780855099996</v>
          </cell>
          <cell r="H8608">
            <v>4.0292000000000003</v>
          </cell>
          <cell r="I8608">
            <v>51.382526625311101</v>
          </cell>
        </row>
        <row r="8609">
          <cell r="C8609">
            <v>8605</v>
          </cell>
          <cell r="G8609">
            <v>761.09182392899993</v>
          </cell>
          <cell r="H8609">
            <v>4.0289999999999999</v>
          </cell>
          <cell r="I8609">
            <v>51.382526625311101</v>
          </cell>
        </row>
        <row r="8610">
          <cell r="C8610">
            <v>8606</v>
          </cell>
          <cell r="G8610">
            <v>761.06904899100005</v>
          </cell>
          <cell r="H8610">
            <v>4.0289999999999999</v>
          </cell>
          <cell r="I8610">
            <v>51.382526625311101</v>
          </cell>
        </row>
        <row r="8611">
          <cell r="C8611">
            <v>8607</v>
          </cell>
          <cell r="G8611">
            <v>761.06573443499997</v>
          </cell>
          <cell r="H8611">
            <v>4.0289999999999999</v>
          </cell>
          <cell r="I8611">
            <v>51.382526625311101</v>
          </cell>
        </row>
        <row r="8612">
          <cell r="C8612">
            <v>8608</v>
          </cell>
          <cell r="G8612">
            <v>760.68090158699999</v>
          </cell>
          <cell r="H8612">
            <v>4.0289999999999999</v>
          </cell>
          <cell r="I8612">
            <v>51.382526625311101</v>
          </cell>
        </row>
        <row r="8613">
          <cell r="C8613">
            <v>8609</v>
          </cell>
          <cell r="G8613">
            <v>760.34260269399999</v>
          </cell>
          <cell r="H8613">
            <v>4.0289999999999999</v>
          </cell>
          <cell r="I8613">
            <v>51.382526625311101</v>
          </cell>
        </row>
        <row r="8614">
          <cell r="C8614">
            <v>8610</v>
          </cell>
          <cell r="G8614">
            <v>760.033851207</v>
          </cell>
          <cell r="H8614">
            <v>4.0289999999999999</v>
          </cell>
          <cell r="I8614">
            <v>51.382526625311101</v>
          </cell>
        </row>
        <row r="8615">
          <cell r="C8615">
            <v>8611</v>
          </cell>
          <cell r="G8615">
            <v>759.71368166500008</v>
          </cell>
          <cell r="H8615">
            <v>4.0289999999999999</v>
          </cell>
          <cell r="I8615">
            <v>51.382526625311101</v>
          </cell>
        </row>
        <row r="8616">
          <cell r="C8616">
            <v>8612</v>
          </cell>
          <cell r="G8616">
            <v>759.70463284800007</v>
          </cell>
          <cell r="H8616">
            <v>4.0289000000000001</v>
          </cell>
          <cell r="I8616">
            <v>51.382526625311101</v>
          </cell>
        </row>
        <row r="8617">
          <cell r="C8617">
            <v>8613</v>
          </cell>
          <cell r="G8617">
            <v>759.54582996500005</v>
          </cell>
          <cell r="H8617">
            <v>4.0289000000000001</v>
          </cell>
          <cell r="I8617">
            <v>51.382526625311101</v>
          </cell>
        </row>
        <row r="8618">
          <cell r="C8618">
            <v>8614</v>
          </cell>
          <cell r="G8618">
            <v>759.37436662599998</v>
          </cell>
          <cell r="H8618">
            <v>4.0289000000000001</v>
          </cell>
          <cell r="I8618">
            <v>51.382526625311101</v>
          </cell>
        </row>
        <row r="8619">
          <cell r="C8619">
            <v>8615</v>
          </cell>
          <cell r="G8619">
            <v>759.30784558900007</v>
          </cell>
          <cell r="H8619">
            <v>4.0289000000000001</v>
          </cell>
          <cell r="I8619">
            <v>51.382526625311101</v>
          </cell>
        </row>
        <row r="8620">
          <cell r="C8620">
            <v>8616</v>
          </cell>
          <cell r="G8620">
            <v>759.19841166900005</v>
          </cell>
          <cell r="H8620">
            <v>4.0289000000000001</v>
          </cell>
          <cell r="I8620">
            <v>51.382526625311101</v>
          </cell>
        </row>
        <row r="8621">
          <cell r="C8621">
            <v>8617</v>
          </cell>
          <cell r="G8621">
            <v>759.08630895900001</v>
          </cell>
          <cell r="H8621">
            <v>4.0289000000000001</v>
          </cell>
          <cell r="I8621">
            <v>51.382526625311101</v>
          </cell>
        </row>
        <row r="8622">
          <cell r="C8622">
            <v>8618</v>
          </cell>
          <cell r="G8622">
            <v>759.00772357799997</v>
          </cell>
          <cell r="H8622">
            <v>4.0289000000000001</v>
          </cell>
          <cell r="I8622">
            <v>51.382526625311101</v>
          </cell>
        </row>
        <row r="8623">
          <cell r="C8623">
            <v>8619</v>
          </cell>
          <cell r="G8623">
            <v>758.800040459</v>
          </cell>
          <cell r="H8623">
            <v>4.0289000000000001</v>
          </cell>
          <cell r="I8623">
            <v>51.382526625311101</v>
          </cell>
        </row>
        <row r="8624">
          <cell r="C8624">
            <v>8620</v>
          </cell>
          <cell r="G8624">
            <v>758.62585734200002</v>
          </cell>
          <cell r="H8624">
            <v>4.0255999999999998</v>
          </cell>
          <cell r="I8624">
            <v>51.382526625311101</v>
          </cell>
        </row>
        <row r="8625">
          <cell r="C8625">
            <v>8621</v>
          </cell>
          <cell r="G8625">
            <v>758.44991801799995</v>
          </cell>
          <cell r="H8625">
            <v>4.0255999999999998</v>
          </cell>
          <cell r="I8625">
            <v>51.382526625311101</v>
          </cell>
        </row>
        <row r="8626">
          <cell r="C8626">
            <v>8622</v>
          </cell>
          <cell r="G8626">
            <v>758.32993974999999</v>
          </cell>
          <cell r="H8626">
            <v>4.0255999999999998</v>
          </cell>
          <cell r="I8626">
            <v>51.382526625311101</v>
          </cell>
        </row>
        <row r="8627">
          <cell r="C8627">
            <v>8623</v>
          </cell>
          <cell r="G8627">
            <v>757.35756470600006</v>
          </cell>
          <cell r="H8627">
            <v>4.0255999999999998</v>
          </cell>
          <cell r="I8627">
            <v>51.382526625311101</v>
          </cell>
        </row>
        <row r="8628">
          <cell r="C8628">
            <v>8624</v>
          </cell>
          <cell r="G8628">
            <v>757.22795846300005</v>
          </cell>
          <cell r="H8628">
            <v>4.0255999999999998</v>
          </cell>
          <cell r="I8628">
            <v>51.382526625311101</v>
          </cell>
        </row>
        <row r="8629">
          <cell r="C8629">
            <v>8625</v>
          </cell>
          <cell r="G8629">
            <v>757.05971086199997</v>
          </cell>
          <cell r="H8629">
            <v>4.0255999999999998</v>
          </cell>
          <cell r="I8629">
            <v>51.382526625311101</v>
          </cell>
        </row>
        <row r="8630">
          <cell r="C8630">
            <v>8626</v>
          </cell>
          <cell r="G8630">
            <v>756.96920730500005</v>
          </cell>
          <cell r="H8630">
            <v>4.0255999999999998</v>
          </cell>
          <cell r="I8630">
            <v>51.382526625311101</v>
          </cell>
        </row>
        <row r="8631">
          <cell r="C8631">
            <v>8627</v>
          </cell>
          <cell r="G8631">
            <v>756.04388330200004</v>
          </cell>
          <cell r="H8631">
            <v>4.0248999999999997</v>
          </cell>
          <cell r="I8631">
            <v>51.382526625311101</v>
          </cell>
        </row>
        <row r="8632">
          <cell r="C8632">
            <v>8628</v>
          </cell>
          <cell r="G8632">
            <v>755.89246538800001</v>
          </cell>
          <cell r="H8632">
            <v>4.0244999999999997</v>
          </cell>
          <cell r="I8632">
            <v>51.382526625311101</v>
          </cell>
        </row>
        <row r="8633">
          <cell r="C8633">
            <v>8629</v>
          </cell>
          <cell r="G8633">
            <v>755.51939134500003</v>
          </cell>
          <cell r="H8633">
            <v>4.0244999999999997</v>
          </cell>
          <cell r="I8633">
            <v>51.382526625311101</v>
          </cell>
        </row>
        <row r="8634">
          <cell r="C8634">
            <v>8630</v>
          </cell>
          <cell r="G8634">
            <v>755.40571469500003</v>
          </cell>
          <cell r="H8634">
            <v>4.0244999999999997</v>
          </cell>
          <cell r="I8634">
            <v>51.382526625311101</v>
          </cell>
        </row>
        <row r="8635">
          <cell r="C8635">
            <v>8631</v>
          </cell>
          <cell r="G8635">
            <v>755.24548100100003</v>
          </cell>
          <cell r="H8635">
            <v>4.0217999999999998</v>
          </cell>
          <cell r="I8635">
            <v>51.382526625311101</v>
          </cell>
        </row>
        <row r="8636">
          <cell r="C8636">
            <v>8632</v>
          </cell>
          <cell r="G8636">
            <v>754.80471347900004</v>
          </cell>
          <cell r="H8636">
            <v>4.0217000000000001</v>
          </cell>
          <cell r="I8636">
            <v>51.382526625311101</v>
          </cell>
        </row>
        <row r="8637">
          <cell r="C8637">
            <v>8633</v>
          </cell>
          <cell r="G8637">
            <v>754.50143533100004</v>
          </cell>
          <cell r="H8637">
            <v>4.0217000000000001</v>
          </cell>
          <cell r="I8637">
            <v>51.382526625311101</v>
          </cell>
        </row>
        <row r="8638">
          <cell r="C8638">
            <v>8634</v>
          </cell>
          <cell r="G8638">
            <v>754.22635682099997</v>
          </cell>
          <cell r="H8638">
            <v>4.0217000000000001</v>
          </cell>
          <cell r="I8638">
            <v>51.382526625311101</v>
          </cell>
        </row>
        <row r="8639">
          <cell r="C8639">
            <v>8635</v>
          </cell>
          <cell r="G8639">
            <v>753.59478731399997</v>
          </cell>
          <cell r="H8639">
            <v>4.0217000000000001</v>
          </cell>
          <cell r="I8639">
            <v>51.382526625311101</v>
          </cell>
        </row>
        <row r="8640">
          <cell r="C8640">
            <v>8636</v>
          </cell>
          <cell r="G8640">
            <v>753.41621148099989</v>
          </cell>
          <cell r="H8640">
            <v>4.0217000000000001</v>
          </cell>
          <cell r="I8640">
            <v>51.382526625311101</v>
          </cell>
        </row>
        <row r="8641">
          <cell r="C8641">
            <v>8637</v>
          </cell>
          <cell r="G8641">
            <v>753.19019067900001</v>
          </cell>
          <cell r="H8641">
            <v>4.0214999999999996</v>
          </cell>
          <cell r="I8641">
            <v>51.382526625311101</v>
          </cell>
        </row>
        <row r="8642">
          <cell r="C8642">
            <v>8638</v>
          </cell>
          <cell r="G8642">
            <v>753.01334302700002</v>
          </cell>
          <cell r="H8642">
            <v>4.0202999999999998</v>
          </cell>
          <cell r="I8642">
            <v>51.382526625311101</v>
          </cell>
        </row>
        <row r="8643">
          <cell r="C8643">
            <v>8639</v>
          </cell>
          <cell r="G8643">
            <v>752.70788503100005</v>
          </cell>
          <cell r="H8643">
            <v>4.0199999999999996</v>
          </cell>
          <cell r="I8643">
            <v>51.382526625311101</v>
          </cell>
        </row>
        <row r="8644">
          <cell r="C8644">
            <v>8640</v>
          </cell>
          <cell r="G8644">
            <v>751.88113169799999</v>
          </cell>
          <cell r="H8644">
            <v>4.0199999999999996</v>
          </cell>
          <cell r="I8644">
            <v>51.382526625311101</v>
          </cell>
        </row>
        <row r="8645">
          <cell r="C8645">
            <v>8641</v>
          </cell>
          <cell r="G8645">
            <v>751.78788998300001</v>
          </cell>
          <cell r="H8645">
            <v>4.0199999999999996</v>
          </cell>
          <cell r="I8645">
            <v>51.382526625311101</v>
          </cell>
        </row>
        <row r="8646">
          <cell r="C8646">
            <v>8642</v>
          </cell>
          <cell r="G8646">
            <v>751.56251183200004</v>
          </cell>
          <cell r="H8646">
            <v>4.0199999999999996</v>
          </cell>
          <cell r="I8646">
            <v>51.382526625311101</v>
          </cell>
        </row>
        <row r="8647">
          <cell r="C8647">
            <v>8643</v>
          </cell>
          <cell r="G8647">
            <v>751.05244273999995</v>
          </cell>
          <cell r="H8647">
            <v>4.0199999999999996</v>
          </cell>
          <cell r="I8647">
            <v>51.382526625311101</v>
          </cell>
        </row>
        <row r="8648">
          <cell r="C8648">
            <v>8644</v>
          </cell>
          <cell r="G8648">
            <v>750.8591605690001</v>
          </cell>
          <cell r="H8648">
            <v>4.0199999999999996</v>
          </cell>
          <cell r="I8648">
            <v>51.382526625311101</v>
          </cell>
        </row>
        <row r="8649">
          <cell r="C8649">
            <v>8645</v>
          </cell>
          <cell r="G8649">
            <v>750.65562632399997</v>
          </cell>
          <cell r="H8649">
            <v>4.0199999999999996</v>
          </cell>
          <cell r="I8649">
            <v>51.382526625311101</v>
          </cell>
        </row>
        <row r="8650">
          <cell r="C8650">
            <v>8646</v>
          </cell>
          <cell r="G8650">
            <v>750.46744128799992</v>
          </cell>
          <cell r="H8650">
            <v>4.0199999999999996</v>
          </cell>
          <cell r="I8650">
            <v>51.382526625311101</v>
          </cell>
        </row>
        <row r="8651">
          <cell r="C8651">
            <v>8647</v>
          </cell>
          <cell r="G8651">
            <v>749.79465379200008</v>
          </cell>
          <cell r="H8651">
            <v>4.0199999999999996</v>
          </cell>
          <cell r="I8651">
            <v>51.382526625311101</v>
          </cell>
        </row>
        <row r="8652">
          <cell r="C8652">
            <v>8648</v>
          </cell>
          <cell r="G8652">
            <v>749.76769507999995</v>
          </cell>
          <cell r="H8652">
            <v>4.0199999999999996</v>
          </cell>
          <cell r="I8652">
            <v>51.382526625311101</v>
          </cell>
        </row>
        <row r="8653">
          <cell r="C8653">
            <v>8649</v>
          </cell>
          <cell r="G8653">
            <v>749.06054930300002</v>
          </cell>
          <cell r="H8653">
            <v>4.0199999999999996</v>
          </cell>
          <cell r="I8653">
            <v>51.382526625311101</v>
          </cell>
        </row>
        <row r="8654">
          <cell r="C8654">
            <v>8650</v>
          </cell>
          <cell r="G8654">
            <v>749.007570246</v>
          </cell>
          <cell r="H8654">
            <v>4.0199999999999996</v>
          </cell>
          <cell r="I8654">
            <v>51.382526625311101</v>
          </cell>
        </row>
        <row r="8655">
          <cell r="C8655">
            <v>8651</v>
          </cell>
          <cell r="G8655">
            <v>748.99536056700003</v>
          </cell>
          <cell r="H8655">
            <v>4.0179</v>
          </cell>
          <cell r="I8655">
            <v>51.382526625311101</v>
          </cell>
        </row>
        <row r="8656">
          <cell r="C8656">
            <v>8652</v>
          </cell>
          <cell r="G8656">
            <v>748.82724601799998</v>
          </cell>
          <cell r="H8656">
            <v>4.0176999999999996</v>
          </cell>
          <cell r="I8656">
            <v>51.382526625311101</v>
          </cell>
        </row>
        <row r="8657">
          <cell r="C8657">
            <v>8653</v>
          </cell>
          <cell r="G8657">
            <v>748.686135648</v>
          </cell>
          <cell r="H8657">
            <v>4.0176999999999996</v>
          </cell>
          <cell r="I8657">
            <v>51.382526625311101</v>
          </cell>
        </row>
        <row r="8658">
          <cell r="C8658">
            <v>8654</v>
          </cell>
          <cell r="G8658">
            <v>748.67443062799998</v>
          </cell>
          <cell r="H8658">
            <v>4.0176999999999996</v>
          </cell>
          <cell r="I8658">
            <v>51.382526625311101</v>
          </cell>
        </row>
        <row r="8659">
          <cell r="C8659">
            <v>8655</v>
          </cell>
          <cell r="G8659">
            <v>748.63120373200002</v>
          </cell>
          <cell r="H8659">
            <v>4.0176999999999996</v>
          </cell>
          <cell r="I8659">
            <v>51.382526625311101</v>
          </cell>
        </row>
        <row r="8660">
          <cell r="C8660">
            <v>8656</v>
          </cell>
          <cell r="G8660">
            <v>747.89077958900009</v>
          </cell>
          <cell r="H8660">
            <v>4.0176999999999996</v>
          </cell>
          <cell r="I8660">
            <v>51.382526625311101</v>
          </cell>
        </row>
        <row r="8661">
          <cell r="C8661">
            <v>8657</v>
          </cell>
          <cell r="G8661">
            <v>747.18153902899996</v>
          </cell>
          <cell r="H8661">
            <v>4.0176999999999996</v>
          </cell>
          <cell r="I8661">
            <v>51.382526625311101</v>
          </cell>
        </row>
        <row r="8662">
          <cell r="C8662">
            <v>8658</v>
          </cell>
          <cell r="G8662">
            <v>747.12229594900009</v>
          </cell>
          <cell r="H8662">
            <v>4.0176999999999996</v>
          </cell>
          <cell r="I8662">
            <v>51.382526625311101</v>
          </cell>
        </row>
        <row r="8663">
          <cell r="C8663">
            <v>8659</v>
          </cell>
          <cell r="G8663">
            <v>746.98105361399996</v>
          </cell>
          <cell r="H8663">
            <v>4.0176999999999996</v>
          </cell>
          <cell r="I8663">
            <v>51.382526625311101</v>
          </cell>
        </row>
        <row r="8664">
          <cell r="C8664">
            <v>8660</v>
          </cell>
          <cell r="G8664">
            <v>746.50802870000007</v>
          </cell>
          <cell r="H8664">
            <v>4.0176999999999996</v>
          </cell>
          <cell r="I8664">
            <v>51.382526625311101</v>
          </cell>
        </row>
        <row r="8665">
          <cell r="C8665">
            <v>8661</v>
          </cell>
          <cell r="G8665">
            <v>746.20482191500003</v>
          </cell>
          <cell r="H8665">
            <v>4.0176999999999996</v>
          </cell>
          <cell r="I8665">
            <v>51.382526625311101</v>
          </cell>
        </row>
        <row r="8666">
          <cell r="C8666">
            <v>8662</v>
          </cell>
          <cell r="G8666">
            <v>745.12957654100001</v>
          </cell>
          <cell r="H8666">
            <v>4.0176999999999996</v>
          </cell>
          <cell r="I8666">
            <v>51.382526625311101</v>
          </cell>
        </row>
        <row r="8667">
          <cell r="C8667">
            <v>8663</v>
          </cell>
          <cell r="G8667">
            <v>745.02271928599998</v>
          </cell>
          <cell r="H8667">
            <v>4.0171000000000001</v>
          </cell>
          <cell r="I8667">
            <v>51.382526625311101</v>
          </cell>
        </row>
        <row r="8668">
          <cell r="C8668">
            <v>8664</v>
          </cell>
          <cell r="G8668">
            <v>744.99286511599996</v>
          </cell>
          <cell r="H8668">
            <v>4.0171000000000001</v>
          </cell>
          <cell r="I8668">
            <v>51.382526625311101</v>
          </cell>
        </row>
        <row r="8669">
          <cell r="C8669">
            <v>8665</v>
          </cell>
          <cell r="G8669">
            <v>744.89712876400006</v>
          </cell>
          <cell r="H8669">
            <v>4.0171000000000001</v>
          </cell>
          <cell r="I8669">
            <v>51.382526625311101</v>
          </cell>
        </row>
        <row r="8670">
          <cell r="C8670">
            <v>8666</v>
          </cell>
          <cell r="G8670">
            <v>744.49712823899995</v>
          </cell>
          <cell r="H8670">
            <v>4.0171000000000001</v>
          </cell>
          <cell r="I8670">
            <v>51.382526625311101</v>
          </cell>
        </row>
        <row r="8671">
          <cell r="C8671">
            <v>8667</v>
          </cell>
          <cell r="G8671">
            <v>744.24991209100006</v>
          </cell>
          <cell r="H8671">
            <v>4.0137</v>
          </cell>
          <cell r="I8671">
            <v>51.382526625311101</v>
          </cell>
        </row>
        <row r="8672">
          <cell r="C8672">
            <v>8668</v>
          </cell>
          <cell r="G8672">
            <v>744.17701578699996</v>
          </cell>
          <cell r="H8672">
            <v>4.0137</v>
          </cell>
          <cell r="I8672">
            <v>51.382526625311101</v>
          </cell>
        </row>
        <row r="8673">
          <cell r="C8673">
            <v>8669</v>
          </cell>
          <cell r="G8673">
            <v>743.69096923500001</v>
          </cell>
          <cell r="H8673">
            <v>4.0130999999999997</v>
          </cell>
          <cell r="I8673">
            <v>51.382526625311101</v>
          </cell>
        </row>
        <row r="8674">
          <cell r="C8674">
            <v>8670</v>
          </cell>
          <cell r="G8674">
            <v>743.53753846099994</v>
          </cell>
          <cell r="H8674">
            <v>4.0130999999999997</v>
          </cell>
          <cell r="I8674">
            <v>51.382526625311101</v>
          </cell>
        </row>
        <row r="8675">
          <cell r="C8675">
            <v>8671</v>
          </cell>
          <cell r="G8675">
            <v>743.51282160899996</v>
          </cell>
          <cell r="H8675">
            <v>4.0130999999999997</v>
          </cell>
          <cell r="I8675">
            <v>51.382526625311101</v>
          </cell>
        </row>
        <row r="8676">
          <cell r="C8676">
            <v>8672</v>
          </cell>
          <cell r="G8676">
            <v>743.44020901800002</v>
          </cell>
          <cell r="H8676">
            <v>4.0130999999999997</v>
          </cell>
          <cell r="I8676">
            <v>51.382526625311101</v>
          </cell>
        </row>
        <row r="8677">
          <cell r="C8677">
            <v>8673</v>
          </cell>
          <cell r="G8677">
            <v>743.04474002999996</v>
          </cell>
          <cell r="H8677">
            <v>4.0130999999999997</v>
          </cell>
          <cell r="I8677">
            <v>51.382526625311101</v>
          </cell>
        </row>
        <row r="8678">
          <cell r="C8678">
            <v>8674</v>
          </cell>
          <cell r="G8678">
            <v>743.01089058799994</v>
          </cell>
          <cell r="H8678">
            <v>4.0130999999999997</v>
          </cell>
          <cell r="I8678">
            <v>51.382526625311101</v>
          </cell>
        </row>
        <row r="8679">
          <cell r="C8679">
            <v>8675</v>
          </cell>
          <cell r="G8679">
            <v>742.90974872000004</v>
          </cell>
          <cell r="H8679">
            <v>4.0126999999999997</v>
          </cell>
          <cell r="I8679">
            <v>51.382526625311101</v>
          </cell>
        </row>
        <row r="8680">
          <cell r="C8680">
            <v>8676</v>
          </cell>
          <cell r="G8680">
            <v>742.83980560099997</v>
          </cell>
          <cell r="H8680">
            <v>4.0126999999999997</v>
          </cell>
          <cell r="I8680">
            <v>51.382526625311101</v>
          </cell>
        </row>
        <row r="8681">
          <cell r="C8681">
            <v>8677</v>
          </cell>
          <cell r="G8681">
            <v>742.03833899400001</v>
          </cell>
          <cell r="H8681">
            <v>4.0126999999999997</v>
          </cell>
          <cell r="I8681">
            <v>51.382526625311101</v>
          </cell>
        </row>
        <row r="8682">
          <cell r="C8682">
            <v>8678</v>
          </cell>
          <cell r="G8682">
            <v>741.67512503700004</v>
          </cell>
          <cell r="H8682">
            <v>4.0122999999999998</v>
          </cell>
          <cell r="I8682">
            <v>51.382526625311101</v>
          </cell>
        </row>
        <row r="8683">
          <cell r="C8683">
            <v>8679</v>
          </cell>
          <cell r="G8683">
            <v>741.56211086899998</v>
          </cell>
          <cell r="H8683">
            <v>4.0122999999999998</v>
          </cell>
          <cell r="I8683">
            <v>51.382526625311101</v>
          </cell>
        </row>
        <row r="8684">
          <cell r="C8684">
            <v>8680</v>
          </cell>
          <cell r="G8684">
            <v>741.35396981200006</v>
          </cell>
          <cell r="H8684">
            <v>4.0122999999999998</v>
          </cell>
          <cell r="I8684">
            <v>51.382526625311101</v>
          </cell>
        </row>
        <row r="8685">
          <cell r="C8685">
            <v>8681</v>
          </cell>
          <cell r="G8685">
            <v>740.94721363200006</v>
          </cell>
          <cell r="H8685">
            <v>4.0122999999999998</v>
          </cell>
          <cell r="I8685">
            <v>51.382526625311101</v>
          </cell>
        </row>
        <row r="8686">
          <cell r="C8686">
            <v>8682</v>
          </cell>
          <cell r="G8686">
            <v>740.4186528329999</v>
          </cell>
          <cell r="H8686">
            <v>4.0122999999999998</v>
          </cell>
          <cell r="I8686">
            <v>51.382526625311101</v>
          </cell>
        </row>
        <row r="8687">
          <cell r="C8687">
            <v>8683</v>
          </cell>
          <cell r="G8687">
            <v>740.38982586900011</v>
          </cell>
          <cell r="H8687">
            <v>4.0122999999999998</v>
          </cell>
          <cell r="I8687">
            <v>51.382526625311101</v>
          </cell>
        </row>
        <row r="8688">
          <cell r="C8688">
            <v>8684</v>
          </cell>
          <cell r="G8688">
            <v>739.78650422999999</v>
          </cell>
          <cell r="H8688">
            <v>4.0121000000000002</v>
          </cell>
          <cell r="I8688">
            <v>51.382526625311101</v>
          </cell>
        </row>
        <row r="8689">
          <cell r="C8689">
            <v>8685</v>
          </cell>
          <cell r="G8689">
            <v>739.20471979400008</v>
          </cell>
          <cell r="H8689">
            <v>4.0121000000000002</v>
          </cell>
          <cell r="I8689">
            <v>51.382526625311101</v>
          </cell>
        </row>
        <row r="8690">
          <cell r="C8690">
            <v>8686</v>
          </cell>
          <cell r="G8690">
            <v>738.83977892400003</v>
          </cell>
          <cell r="H8690">
            <v>4.0121000000000002</v>
          </cell>
          <cell r="I8690">
            <v>51.382526625311101</v>
          </cell>
        </row>
        <row r="8691">
          <cell r="C8691">
            <v>8687</v>
          </cell>
          <cell r="G8691">
            <v>738.72800224900004</v>
          </cell>
          <cell r="H8691">
            <v>4.0121000000000002</v>
          </cell>
          <cell r="I8691">
            <v>51.382526625311101</v>
          </cell>
        </row>
        <row r="8692">
          <cell r="C8692">
            <v>8688</v>
          </cell>
          <cell r="G8692">
            <v>738.66643842000008</v>
          </cell>
          <cell r="H8692">
            <v>4.0121000000000002</v>
          </cell>
          <cell r="I8692">
            <v>51.382526625311101</v>
          </cell>
        </row>
        <row r="8693">
          <cell r="C8693">
            <v>8689</v>
          </cell>
          <cell r="G8693">
            <v>737.97686424400001</v>
          </cell>
          <cell r="H8693">
            <v>4.0121000000000002</v>
          </cell>
          <cell r="I8693">
            <v>51.382526625311101</v>
          </cell>
        </row>
        <row r="8694">
          <cell r="C8694">
            <v>8690</v>
          </cell>
          <cell r="G8694">
            <v>737.85899511000002</v>
          </cell>
          <cell r="H8694">
            <v>4.0121000000000002</v>
          </cell>
          <cell r="I8694">
            <v>51.382526625311101</v>
          </cell>
        </row>
        <row r="8695">
          <cell r="C8695">
            <v>8691</v>
          </cell>
          <cell r="G8695">
            <v>737.17903976499997</v>
          </cell>
          <cell r="H8695">
            <v>4.0119999999999996</v>
          </cell>
          <cell r="I8695">
            <v>51.382526625311101</v>
          </cell>
        </row>
        <row r="8696">
          <cell r="C8696">
            <v>8692</v>
          </cell>
          <cell r="G8696">
            <v>737.06122133500003</v>
          </cell>
          <cell r="H8696">
            <v>4.0119999999999996</v>
          </cell>
          <cell r="I8696">
            <v>51.382526625311101</v>
          </cell>
        </row>
        <row r="8697">
          <cell r="C8697">
            <v>8693</v>
          </cell>
          <cell r="G8697">
            <v>736.69498989600004</v>
          </cell>
          <cell r="H8697">
            <v>4.0119999999999996</v>
          </cell>
          <cell r="I8697">
            <v>51.382526625311101</v>
          </cell>
        </row>
        <row r="8698">
          <cell r="C8698">
            <v>8694</v>
          </cell>
          <cell r="G8698">
            <v>736.452196609</v>
          </cell>
          <cell r="H8698">
            <v>4.0119999999999996</v>
          </cell>
          <cell r="I8698">
            <v>51.382526625311101</v>
          </cell>
        </row>
        <row r="8699">
          <cell r="C8699">
            <v>8695</v>
          </cell>
          <cell r="G8699">
            <v>736.32630324799993</v>
          </cell>
          <cell r="H8699">
            <v>4.0119999999999996</v>
          </cell>
          <cell r="I8699">
            <v>51.382526625311101</v>
          </cell>
        </row>
        <row r="8700">
          <cell r="C8700">
            <v>8696</v>
          </cell>
          <cell r="G8700">
            <v>735.76874291199999</v>
          </cell>
          <cell r="H8700">
            <v>4.0119999999999996</v>
          </cell>
          <cell r="I8700">
            <v>51.382526625311101</v>
          </cell>
        </row>
        <row r="8701">
          <cell r="C8701">
            <v>8697</v>
          </cell>
          <cell r="G8701">
            <v>735.59855386999993</v>
          </cell>
          <cell r="H8701">
            <v>4.0119999999999996</v>
          </cell>
          <cell r="I8701">
            <v>51.382526625311101</v>
          </cell>
        </row>
        <row r="8702">
          <cell r="C8702">
            <v>8698</v>
          </cell>
          <cell r="G8702">
            <v>735.25909934399999</v>
          </cell>
          <cell r="H8702">
            <v>4.0115999999999996</v>
          </cell>
          <cell r="I8702">
            <v>51.382526625311101</v>
          </cell>
        </row>
        <row r="8703">
          <cell r="C8703">
            <v>8699</v>
          </cell>
          <cell r="G8703">
            <v>735.02717298899995</v>
          </cell>
          <cell r="H8703">
            <v>4.0115999999999996</v>
          </cell>
          <cell r="I8703">
            <v>51.382526625311101</v>
          </cell>
        </row>
        <row r="8704">
          <cell r="C8704">
            <v>8700</v>
          </cell>
          <cell r="G8704">
            <v>734.92336455199995</v>
          </cell>
          <cell r="H8704">
            <v>4.0115999999999996</v>
          </cell>
          <cell r="I8704">
            <v>51.382526625311101</v>
          </cell>
        </row>
        <row r="8705">
          <cell r="C8705">
            <v>8701</v>
          </cell>
          <cell r="G8705">
            <v>734.53463203700005</v>
          </cell>
          <cell r="H8705">
            <v>4.0115999999999996</v>
          </cell>
          <cell r="I8705">
            <v>51.382526625311101</v>
          </cell>
        </row>
        <row r="8706">
          <cell r="C8706">
            <v>8702</v>
          </cell>
          <cell r="G8706">
            <v>733.76480014099991</v>
          </cell>
          <cell r="H8706">
            <v>4.0115999999999996</v>
          </cell>
          <cell r="I8706">
            <v>51.382526625311101</v>
          </cell>
        </row>
        <row r="8707">
          <cell r="C8707">
            <v>8703</v>
          </cell>
          <cell r="G8707">
            <v>733.67095900000004</v>
          </cell>
          <cell r="H8707">
            <v>4.0115999999999996</v>
          </cell>
          <cell r="I8707">
            <v>51.382526625311101</v>
          </cell>
        </row>
        <row r="8708">
          <cell r="C8708">
            <v>8704</v>
          </cell>
          <cell r="G8708">
            <v>732.36319110499994</v>
          </cell>
          <cell r="H8708">
            <v>4.0106999999999999</v>
          </cell>
          <cell r="I8708">
            <v>51.382526625311101</v>
          </cell>
        </row>
        <row r="8709">
          <cell r="C8709">
            <v>8705</v>
          </cell>
          <cell r="G8709">
            <v>732.27862087300002</v>
          </cell>
          <cell r="H8709">
            <v>4.0106000000000002</v>
          </cell>
          <cell r="I8709">
            <v>51.382526625311101</v>
          </cell>
        </row>
        <row r="8710">
          <cell r="C8710">
            <v>8706</v>
          </cell>
          <cell r="G8710">
            <v>731.508151645</v>
          </cell>
          <cell r="H8710">
            <v>4.0106000000000002</v>
          </cell>
          <cell r="I8710">
            <v>51.382526625311101</v>
          </cell>
        </row>
        <row r="8711">
          <cell r="C8711">
            <v>8707</v>
          </cell>
          <cell r="G8711">
            <v>730.74426486800007</v>
          </cell>
          <cell r="H8711">
            <v>4.0106000000000002</v>
          </cell>
          <cell r="I8711">
            <v>51.382526625311101</v>
          </cell>
        </row>
        <row r="8712">
          <cell r="C8712">
            <v>8708</v>
          </cell>
          <cell r="G8712">
            <v>729.52834482100002</v>
          </cell>
          <cell r="H8712">
            <v>4.0098000000000003</v>
          </cell>
          <cell r="I8712">
            <v>51.382526625311101</v>
          </cell>
        </row>
        <row r="8713">
          <cell r="C8713">
            <v>8709</v>
          </cell>
          <cell r="G8713">
            <v>724.3361042009999</v>
          </cell>
          <cell r="H8713">
            <v>4.0098000000000003</v>
          </cell>
          <cell r="I8713">
            <v>51.382526625311101</v>
          </cell>
        </row>
        <row r="8714">
          <cell r="C8714">
            <v>8710</v>
          </cell>
          <cell r="G8714">
            <v>723.75012268</v>
          </cell>
          <cell r="H8714">
            <v>4.0098000000000003</v>
          </cell>
          <cell r="I8714">
            <v>51.382526625311101</v>
          </cell>
        </row>
        <row r="8715">
          <cell r="C8715">
            <v>8711</v>
          </cell>
          <cell r="G8715">
            <v>722.92101277699999</v>
          </cell>
          <cell r="H8715">
            <v>4.0098000000000003</v>
          </cell>
          <cell r="I8715">
            <v>51.382526625311101</v>
          </cell>
        </row>
        <row r="8716">
          <cell r="C8716">
            <v>8712</v>
          </cell>
          <cell r="G8716">
            <v>719.023468589</v>
          </cell>
          <cell r="H8716">
            <v>4.0098000000000003</v>
          </cell>
          <cell r="I8716">
            <v>51.382526625311101</v>
          </cell>
        </row>
        <row r="8717">
          <cell r="C8717">
            <v>8713</v>
          </cell>
          <cell r="G8717">
            <v>718.89767839000001</v>
          </cell>
          <cell r="H8717">
            <v>4.0098000000000003</v>
          </cell>
          <cell r="I8717">
            <v>51.382526625311101</v>
          </cell>
        </row>
        <row r="8718">
          <cell r="C8718">
            <v>8714</v>
          </cell>
          <cell r="G8718">
            <v>718.499260101</v>
          </cell>
          <cell r="H8718">
            <v>4.0098000000000003</v>
          </cell>
          <cell r="I8718">
            <v>51.382526625311101</v>
          </cell>
        </row>
        <row r="8719">
          <cell r="C8719">
            <v>8715</v>
          </cell>
          <cell r="G8719">
            <v>715.16571330499994</v>
          </cell>
          <cell r="H8719">
            <v>4.0098000000000003</v>
          </cell>
          <cell r="I8719">
            <v>51.382526625311101</v>
          </cell>
        </row>
        <row r="8720">
          <cell r="C8720">
            <v>8716</v>
          </cell>
          <cell r="G8720">
            <v>714.58304381300002</v>
          </cell>
          <cell r="H8720">
            <v>4.0092999999999996</v>
          </cell>
          <cell r="I8720">
            <v>51.382526625311101</v>
          </cell>
        </row>
        <row r="8721">
          <cell r="C8721">
            <v>8717</v>
          </cell>
          <cell r="G8721">
            <v>714.1237330670001</v>
          </cell>
          <cell r="H8721">
            <v>4.0092999999999996</v>
          </cell>
          <cell r="I8721">
            <v>51.382526625311101</v>
          </cell>
        </row>
        <row r="8722">
          <cell r="C8722">
            <v>8718</v>
          </cell>
          <cell r="G8722">
            <v>713.94748685299999</v>
          </cell>
          <cell r="H8722">
            <v>4.0092999999999996</v>
          </cell>
          <cell r="I8722">
            <v>51.382526625311101</v>
          </cell>
        </row>
        <row r="8723">
          <cell r="C8723">
            <v>8719</v>
          </cell>
          <cell r="G8723">
            <v>713.47258171199996</v>
          </cell>
          <cell r="H8723">
            <v>4.0092999999999996</v>
          </cell>
          <cell r="I8723">
            <v>51.382526625311101</v>
          </cell>
        </row>
        <row r="8724">
          <cell r="C8724">
            <v>8720</v>
          </cell>
          <cell r="G8724">
            <v>713.31300228400005</v>
          </cell>
          <cell r="H8724">
            <v>4.008</v>
          </cell>
          <cell r="I8724">
            <v>51.382526625311101</v>
          </cell>
        </row>
        <row r="8725">
          <cell r="C8725">
            <v>8721</v>
          </cell>
          <cell r="G8725">
            <v>711.13907439900004</v>
          </cell>
          <cell r="H8725">
            <v>4.008</v>
          </cell>
          <cell r="I8725">
            <v>51.382526625311101</v>
          </cell>
        </row>
        <row r="8726">
          <cell r="C8726">
            <v>8722</v>
          </cell>
          <cell r="G8726">
            <v>707.16574028899993</v>
          </cell>
          <cell r="H8726">
            <v>4.008</v>
          </cell>
          <cell r="I8726">
            <v>51.382526625311101</v>
          </cell>
        </row>
        <row r="8727">
          <cell r="C8727">
            <v>8723</v>
          </cell>
          <cell r="G8727">
            <v>706.61261172900004</v>
          </cell>
          <cell r="H8727">
            <v>4.008</v>
          </cell>
          <cell r="I8727">
            <v>51.382526625311101</v>
          </cell>
        </row>
        <row r="8728">
          <cell r="C8728">
            <v>8724</v>
          </cell>
          <cell r="G8728">
            <v>705.64406834600004</v>
          </cell>
          <cell r="H8728">
            <v>4.008</v>
          </cell>
          <cell r="I8728">
            <v>51.382526625311101</v>
          </cell>
        </row>
        <row r="8729">
          <cell r="C8729">
            <v>8725</v>
          </cell>
          <cell r="G8729">
            <v>705.48083527299991</v>
          </cell>
          <cell r="H8729">
            <v>4.008</v>
          </cell>
          <cell r="I8729">
            <v>51.382526625311101</v>
          </cell>
        </row>
        <row r="8730">
          <cell r="C8730">
            <v>8726</v>
          </cell>
          <cell r="G8730">
            <v>705.20554080099998</v>
          </cell>
          <cell r="H8730">
            <v>4.0077999999999996</v>
          </cell>
          <cell r="I8730">
            <v>51.382526625311101</v>
          </cell>
        </row>
        <row r="8731">
          <cell r="C8731">
            <v>8727</v>
          </cell>
          <cell r="G8731">
            <v>703.75528288999999</v>
          </cell>
          <cell r="H8731">
            <v>4.0077999999999996</v>
          </cell>
          <cell r="I8731">
            <v>51.382526625311101</v>
          </cell>
        </row>
        <row r="8732">
          <cell r="C8732">
            <v>8728</v>
          </cell>
          <cell r="G8732">
            <v>702.14944385900003</v>
          </cell>
          <cell r="H8732">
            <v>4.0077999999999996</v>
          </cell>
          <cell r="I8732">
            <v>51.382526625311101</v>
          </cell>
        </row>
        <row r="8733">
          <cell r="C8733">
            <v>8729</v>
          </cell>
          <cell r="G8733">
            <v>701.72754503299996</v>
          </cell>
          <cell r="H8733">
            <v>4.0077999999999996</v>
          </cell>
          <cell r="I8733">
            <v>51.382526625311101</v>
          </cell>
        </row>
        <row r="8734">
          <cell r="C8734">
            <v>8730</v>
          </cell>
          <cell r="G8734">
            <v>701.32982467400006</v>
          </cell>
          <cell r="H8734">
            <v>4.0077999999999996</v>
          </cell>
          <cell r="I8734">
            <v>51.382526625311101</v>
          </cell>
        </row>
        <row r="8735">
          <cell r="C8735">
            <v>8731</v>
          </cell>
          <cell r="G8735">
            <v>700.84028149400001</v>
          </cell>
          <cell r="H8735">
            <v>4.0077999999999996</v>
          </cell>
          <cell r="I8735">
            <v>51.382526625311101</v>
          </cell>
        </row>
        <row r="8736">
          <cell r="C8736">
            <v>8732</v>
          </cell>
          <cell r="G8736">
            <v>700.74768048299995</v>
          </cell>
          <cell r="H8736">
            <v>4.0077999999999996</v>
          </cell>
          <cell r="I8736">
            <v>51.382526625311101</v>
          </cell>
        </row>
        <row r="8737">
          <cell r="C8737">
            <v>8733</v>
          </cell>
          <cell r="G8737">
            <v>700.41049912099993</v>
          </cell>
          <cell r="H8737">
            <v>4.0061999999999998</v>
          </cell>
          <cell r="I8737">
            <v>51.382526625311101</v>
          </cell>
        </row>
        <row r="8738">
          <cell r="C8738">
            <v>8734</v>
          </cell>
          <cell r="G8738">
            <v>698.69195703199989</v>
          </cell>
          <cell r="H8738">
            <v>4.0061999999999998</v>
          </cell>
          <cell r="I8738">
            <v>51.382526625311101</v>
          </cell>
        </row>
        <row r="8739">
          <cell r="C8739">
            <v>8735</v>
          </cell>
          <cell r="G8739">
            <v>698.66981823399999</v>
          </cell>
          <cell r="H8739">
            <v>4.0061999999999998</v>
          </cell>
          <cell r="I8739">
            <v>51.382526625311101</v>
          </cell>
        </row>
        <row r="8740">
          <cell r="C8740">
            <v>8736</v>
          </cell>
          <cell r="G8740">
            <v>698.27526336699998</v>
          </cell>
          <cell r="H8740">
            <v>4.0033000000000003</v>
          </cell>
          <cell r="I8740">
            <v>51.382526625311101</v>
          </cell>
        </row>
        <row r="8741">
          <cell r="C8741">
            <v>8737</v>
          </cell>
          <cell r="G8741">
            <v>696.27919513000006</v>
          </cell>
          <cell r="H8741">
            <v>4.0033000000000003</v>
          </cell>
          <cell r="I8741">
            <v>51.382526625311101</v>
          </cell>
        </row>
        <row r="8742">
          <cell r="C8742">
            <v>8738</v>
          </cell>
          <cell r="G8742">
            <v>695.66400565099991</v>
          </cell>
          <cell r="H8742">
            <v>4.0012999999999996</v>
          </cell>
          <cell r="I8742">
            <v>51.382526625311101</v>
          </cell>
        </row>
        <row r="8743">
          <cell r="C8743">
            <v>8739</v>
          </cell>
          <cell r="G8743">
            <v>695.19021360500005</v>
          </cell>
          <cell r="H8743">
            <v>4.0012999999999996</v>
          </cell>
          <cell r="I8743">
            <v>51.382526625311101</v>
          </cell>
        </row>
        <row r="8744">
          <cell r="C8744">
            <v>8740</v>
          </cell>
          <cell r="G8744">
            <v>692.79629964900005</v>
          </cell>
          <cell r="H8744">
            <v>4.0004999999999997</v>
          </cell>
          <cell r="I8744">
            <v>51.382526625311101</v>
          </cell>
        </row>
        <row r="8745">
          <cell r="C8745">
            <v>8741</v>
          </cell>
          <cell r="G8745">
            <v>692.66626421000001</v>
          </cell>
          <cell r="H8745">
            <v>4.0004999999999997</v>
          </cell>
          <cell r="I8745">
            <v>51.382526625311101</v>
          </cell>
        </row>
        <row r="8746">
          <cell r="C8746">
            <v>8742</v>
          </cell>
          <cell r="G8746">
            <v>689.32918289600002</v>
          </cell>
          <cell r="H8746">
            <v>3.9996999999999998</v>
          </cell>
          <cell r="I8746">
            <v>51.382526625311101</v>
          </cell>
        </row>
        <row r="8747">
          <cell r="C8747">
            <v>8743</v>
          </cell>
          <cell r="G8747">
            <v>689.29000668700007</v>
          </cell>
          <cell r="H8747">
            <v>3.9996999999999998</v>
          </cell>
          <cell r="I8747">
            <v>51.382526625311101</v>
          </cell>
        </row>
        <row r="8748">
          <cell r="C8748">
            <v>8744</v>
          </cell>
          <cell r="G8748">
            <v>688.90121641600001</v>
          </cell>
          <cell r="H8748">
            <v>3.9996999999999998</v>
          </cell>
          <cell r="I8748">
            <v>51.382526625311101</v>
          </cell>
        </row>
        <row r="8749">
          <cell r="C8749">
            <v>8745</v>
          </cell>
          <cell r="G8749">
            <v>684.24332800499997</v>
          </cell>
          <cell r="H8749">
            <v>3.9952999999999999</v>
          </cell>
          <cell r="I8749">
            <v>51.382526625311101</v>
          </cell>
        </row>
        <row r="8750">
          <cell r="C8750">
            <v>8746</v>
          </cell>
          <cell r="G8750">
            <v>678.43294320699999</v>
          </cell>
          <cell r="H8750">
            <v>3.9952999999999999</v>
          </cell>
          <cell r="I8750">
            <v>51.382526625311101</v>
          </cell>
        </row>
        <row r="8751">
          <cell r="C8751">
            <v>8747</v>
          </cell>
          <cell r="G8751">
            <v>677.77584773900003</v>
          </cell>
          <cell r="H8751">
            <v>3.9952999999999999</v>
          </cell>
          <cell r="I8751">
            <v>51.382526625311101</v>
          </cell>
        </row>
        <row r="8752">
          <cell r="C8752">
            <v>8748</v>
          </cell>
          <cell r="G8752">
            <v>674.71595247500011</v>
          </cell>
          <cell r="H8752">
            <v>3.9952999999999999</v>
          </cell>
          <cell r="I8752">
            <v>51.382526625311101</v>
          </cell>
        </row>
        <row r="8753">
          <cell r="C8753">
            <v>8749</v>
          </cell>
          <cell r="G8753">
            <v>674.63958734599998</v>
          </cell>
          <cell r="H8753">
            <v>3.9952999999999999</v>
          </cell>
          <cell r="I8753">
            <v>51.382526625311101</v>
          </cell>
        </row>
        <row r="8754">
          <cell r="C8754">
            <v>8750</v>
          </cell>
          <cell r="G8754">
            <v>671.22268550799993</v>
          </cell>
          <cell r="H8754">
            <v>3.9940000000000002</v>
          </cell>
          <cell r="I8754">
            <v>51.382526625311101</v>
          </cell>
        </row>
        <row r="8755">
          <cell r="C8755">
            <v>8751</v>
          </cell>
          <cell r="G8755">
            <v>666.77427938599999</v>
          </cell>
          <cell r="H8755">
            <v>3.9902000000000002</v>
          </cell>
          <cell r="I8755">
            <v>51.382526625311101</v>
          </cell>
        </row>
        <row r="8756">
          <cell r="C8756">
            <v>8752</v>
          </cell>
          <cell r="G8756">
            <v>663.55481428600001</v>
          </cell>
          <cell r="H8756">
            <v>3.9902000000000002</v>
          </cell>
          <cell r="I8756">
            <v>51.382526625311101</v>
          </cell>
        </row>
        <row r="8757">
          <cell r="C8757">
            <v>8753</v>
          </cell>
          <cell r="G8757">
            <v>658.83235041299997</v>
          </cell>
          <cell r="H8757">
            <v>3.9615</v>
          </cell>
          <cell r="I8757">
            <v>51.382526625311101</v>
          </cell>
        </row>
        <row r="8758">
          <cell r="C8758">
            <v>8754</v>
          </cell>
          <cell r="G8758">
            <v>656.465919816</v>
          </cell>
          <cell r="H8758">
            <v>3.9403000000000001</v>
          </cell>
          <cell r="I8758">
            <v>51.382526625311101</v>
          </cell>
        </row>
        <row r="8759">
          <cell r="C8759">
            <v>8755</v>
          </cell>
          <cell r="G8759">
            <v>655.03537448899999</v>
          </cell>
          <cell r="H8759">
            <v>3.9403000000000001</v>
          </cell>
          <cell r="I8759">
            <v>51.382526625311101</v>
          </cell>
        </row>
        <row r="8760">
          <cell r="C8760">
            <v>8756</v>
          </cell>
          <cell r="G8760">
            <v>648.53269377000004</v>
          </cell>
          <cell r="H8760">
            <v>3.9403000000000001</v>
          </cell>
          <cell r="I8760">
            <v>51.382526625311101</v>
          </cell>
        </row>
        <row r="8761">
          <cell r="C8761">
            <v>8757</v>
          </cell>
          <cell r="G8761">
            <v>647.16652565900006</v>
          </cell>
          <cell r="H8761">
            <v>3.9403000000000001</v>
          </cell>
          <cell r="I8761">
            <v>51.382526625311101</v>
          </cell>
        </row>
        <row r="8762">
          <cell r="C8762">
            <v>8758</v>
          </cell>
          <cell r="G8762">
            <v>635.97288685000001</v>
          </cell>
          <cell r="H8762">
            <v>3.9403000000000001</v>
          </cell>
          <cell r="I8762">
            <v>51.382526625311101</v>
          </cell>
        </row>
        <row r="8763">
          <cell r="C8763">
            <v>8759</v>
          </cell>
          <cell r="G8763">
            <v>630.23748123999997</v>
          </cell>
          <cell r="H8763">
            <v>3.9403000000000001</v>
          </cell>
          <cell r="I8763">
            <v>51.382526625311101</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9"/>
  </sheetPr>
  <dimension ref="A1:H27"/>
  <sheetViews>
    <sheetView tabSelected="1" workbookViewId="0"/>
  </sheetViews>
  <sheetFormatPr baseColWidth="10" defaultColWidth="0" defaultRowHeight="12.75" zeroHeight="1" x14ac:dyDescent="0.2"/>
  <cols>
    <col min="1" max="8" width="11.140625" customWidth="1"/>
    <col min="9" max="16384" width="10.85546875" hidden="1"/>
  </cols>
  <sheetData>
    <row r="1" spans="1:8" ht="21.75" customHeight="1" x14ac:dyDescent="0.2">
      <c r="A1" s="1"/>
      <c r="B1" s="1"/>
      <c r="C1" s="1"/>
      <c r="D1" s="1"/>
      <c r="E1" s="1"/>
      <c r="F1" s="1"/>
      <c r="G1" s="1"/>
      <c r="H1" s="1"/>
    </row>
    <row r="2" spans="1:8" ht="21.75" customHeight="1" x14ac:dyDescent="0.2">
      <c r="A2" s="1"/>
      <c r="B2" s="1"/>
      <c r="C2" s="1"/>
      <c r="D2" s="1"/>
      <c r="E2" s="1"/>
      <c r="F2" s="1"/>
      <c r="G2" s="1"/>
      <c r="H2" s="1"/>
    </row>
    <row r="3" spans="1:8" ht="21.75" customHeight="1" x14ac:dyDescent="0.2">
      <c r="A3" s="1"/>
      <c r="B3" s="1"/>
      <c r="C3" s="1"/>
      <c r="D3" s="1"/>
      <c r="E3" s="1"/>
      <c r="F3" s="1"/>
      <c r="G3" s="1"/>
      <c r="H3" s="1"/>
    </row>
    <row r="4" spans="1:8" ht="21.75" customHeight="1" x14ac:dyDescent="0.2">
      <c r="A4" s="1"/>
      <c r="B4" s="1"/>
      <c r="C4" s="1"/>
      <c r="D4" s="1"/>
      <c r="E4" s="1"/>
      <c r="F4" s="1"/>
      <c r="G4" s="1"/>
      <c r="H4" s="1"/>
    </row>
    <row r="5" spans="1:8" ht="21.75" customHeight="1" x14ac:dyDescent="0.2">
      <c r="A5" s="1"/>
      <c r="B5" s="1"/>
      <c r="C5" s="1"/>
      <c r="D5" s="1"/>
      <c r="E5" s="1"/>
      <c r="F5" s="1"/>
      <c r="G5" s="1"/>
      <c r="H5" s="1"/>
    </row>
    <row r="6" spans="1:8" ht="21.75" customHeight="1" x14ac:dyDescent="0.2">
      <c r="A6" s="1"/>
      <c r="B6" s="1"/>
      <c r="C6" s="1"/>
      <c r="D6" s="1"/>
      <c r="E6" s="1"/>
      <c r="F6" s="1"/>
      <c r="G6" s="1"/>
      <c r="H6" s="1"/>
    </row>
    <row r="7" spans="1:8" ht="21.75" customHeight="1" x14ac:dyDescent="0.2">
      <c r="A7" s="1"/>
      <c r="B7" s="1"/>
      <c r="C7" s="1"/>
      <c r="D7" s="1"/>
      <c r="E7" s="1"/>
      <c r="F7" s="1"/>
      <c r="G7" s="1"/>
      <c r="H7" s="1"/>
    </row>
    <row r="8" spans="1:8" ht="21.75" customHeight="1" x14ac:dyDescent="0.2">
      <c r="A8" s="1"/>
      <c r="B8" s="1"/>
      <c r="C8" s="1"/>
      <c r="D8" s="1"/>
      <c r="E8" s="1"/>
      <c r="F8" s="1"/>
      <c r="G8" s="1"/>
      <c r="H8" s="1"/>
    </row>
    <row r="9" spans="1:8" ht="21.75" customHeight="1" x14ac:dyDescent="0.2">
      <c r="A9" s="1"/>
      <c r="B9" s="1"/>
      <c r="C9" s="1"/>
      <c r="D9" s="1"/>
      <c r="E9" s="1"/>
      <c r="F9" s="1"/>
      <c r="G9" s="1"/>
      <c r="H9" s="1"/>
    </row>
    <row r="10" spans="1:8" ht="21.75" customHeight="1" x14ac:dyDescent="0.2">
      <c r="A10" s="1"/>
      <c r="B10" s="1"/>
      <c r="C10" s="1"/>
      <c r="D10" s="1"/>
      <c r="E10" s="1"/>
      <c r="F10" s="1"/>
      <c r="G10" s="1"/>
      <c r="H10" s="1"/>
    </row>
    <row r="11" spans="1:8" ht="21.75" customHeight="1" x14ac:dyDescent="0.2">
      <c r="A11" s="1"/>
      <c r="B11" s="1"/>
      <c r="C11" s="1"/>
      <c r="D11" s="1"/>
      <c r="E11" s="1"/>
      <c r="F11" s="1"/>
      <c r="G11" s="1"/>
      <c r="H11" s="1"/>
    </row>
    <row r="12" spans="1:8" ht="21.75" customHeight="1" x14ac:dyDescent="0.2">
      <c r="A12" s="1"/>
      <c r="B12" s="1"/>
      <c r="C12" s="1"/>
      <c r="D12" s="1"/>
      <c r="E12" s="1"/>
      <c r="F12" s="1"/>
      <c r="G12" s="1"/>
      <c r="H12" s="1"/>
    </row>
    <row r="13" spans="1:8" ht="21.75" customHeight="1" x14ac:dyDescent="0.2">
      <c r="A13" s="1"/>
      <c r="B13" s="1"/>
      <c r="C13" s="1"/>
      <c r="D13" s="1"/>
      <c r="E13" s="1"/>
      <c r="F13" s="1"/>
      <c r="G13" s="1"/>
      <c r="H13" s="1"/>
    </row>
    <row r="14" spans="1:8" ht="21.75" customHeight="1" x14ac:dyDescent="0.2">
      <c r="A14" s="1"/>
      <c r="B14" s="1"/>
      <c r="C14" s="1"/>
      <c r="D14" s="1"/>
      <c r="E14" s="1"/>
      <c r="F14" s="1"/>
      <c r="G14" s="1"/>
      <c r="H14" s="1"/>
    </row>
    <row r="15" spans="1:8" ht="21.75" customHeight="1" x14ac:dyDescent="0.2">
      <c r="A15" s="1"/>
      <c r="B15" s="1"/>
      <c r="C15" s="1"/>
      <c r="D15" s="1"/>
      <c r="E15" s="1"/>
      <c r="F15" s="1"/>
      <c r="G15" s="1"/>
      <c r="H15" s="1"/>
    </row>
    <row r="16" spans="1:8" ht="21.75" customHeight="1" x14ac:dyDescent="0.2">
      <c r="A16" s="1"/>
      <c r="B16" s="1"/>
      <c r="C16" s="1"/>
      <c r="D16" s="1"/>
      <c r="E16" s="1"/>
      <c r="F16" s="1"/>
      <c r="G16" s="1"/>
      <c r="H16" s="1"/>
    </row>
    <row r="17" spans="1:8" ht="21.75" customHeight="1" x14ac:dyDescent="0.2">
      <c r="A17" s="1"/>
      <c r="B17" s="1"/>
      <c r="C17" s="1"/>
      <c r="D17" s="1"/>
      <c r="E17" s="1"/>
      <c r="F17" s="1"/>
      <c r="G17" s="1"/>
      <c r="H17" s="1"/>
    </row>
    <row r="18" spans="1:8" ht="21.75" customHeight="1" x14ac:dyDescent="0.2">
      <c r="A18" s="1"/>
      <c r="B18" s="1"/>
      <c r="C18" s="1"/>
      <c r="D18" s="1"/>
      <c r="E18" s="1"/>
      <c r="F18" s="1"/>
      <c r="G18" s="1"/>
      <c r="H18" s="1"/>
    </row>
    <row r="19" spans="1:8" ht="21.75" customHeight="1" x14ac:dyDescent="0.2">
      <c r="A19" s="1"/>
      <c r="B19" s="1"/>
      <c r="C19" s="1"/>
      <c r="D19" s="1"/>
      <c r="E19" s="1"/>
      <c r="F19" s="1"/>
      <c r="G19" s="1"/>
      <c r="H19" s="1"/>
    </row>
    <row r="20" spans="1:8" ht="21.75" customHeight="1" x14ac:dyDescent="0.2">
      <c r="A20" s="1"/>
      <c r="B20" s="1"/>
      <c r="C20" s="1"/>
      <c r="D20" s="1"/>
      <c r="E20" s="1"/>
      <c r="F20" s="1"/>
      <c r="G20" s="1"/>
      <c r="H20" s="1"/>
    </row>
    <row r="21" spans="1:8" ht="21.75" customHeight="1" x14ac:dyDescent="0.2">
      <c r="A21" s="1"/>
      <c r="B21" s="1"/>
      <c r="C21" s="1"/>
      <c r="D21" s="1"/>
      <c r="E21" s="1"/>
      <c r="F21" s="1"/>
      <c r="G21" s="1"/>
      <c r="H21" s="1"/>
    </row>
    <row r="22" spans="1:8" ht="21.75" customHeight="1" x14ac:dyDescent="0.2">
      <c r="A22" s="1"/>
      <c r="B22" s="1"/>
      <c r="C22" s="1"/>
      <c r="D22" s="1"/>
      <c r="E22" s="1"/>
      <c r="F22" s="1"/>
      <c r="G22" s="1"/>
      <c r="H22" s="1"/>
    </row>
    <row r="23" spans="1:8" ht="21.75" customHeight="1" x14ac:dyDescent="0.2">
      <c r="A23" s="1"/>
      <c r="B23" s="1"/>
      <c r="C23" s="1"/>
      <c r="D23" s="1"/>
      <c r="E23" s="1"/>
      <c r="F23" s="1"/>
      <c r="G23" s="1"/>
      <c r="H23" s="1"/>
    </row>
    <row r="24" spans="1:8" ht="27" x14ac:dyDescent="0.2">
      <c r="A24" s="364" t="s">
        <v>288</v>
      </c>
      <c r="B24" s="364"/>
      <c r="C24" s="364"/>
      <c r="D24" s="364"/>
      <c r="E24" s="364"/>
      <c r="F24" s="364"/>
      <c r="G24" s="364"/>
      <c r="H24" s="364"/>
    </row>
    <row r="25" spans="1:8" ht="88.5" x14ac:dyDescent="0.2">
      <c r="A25" s="365">
        <v>2017</v>
      </c>
      <c r="B25" s="365"/>
      <c r="C25" s="365"/>
      <c r="D25" s="365"/>
      <c r="E25" s="365"/>
      <c r="F25" s="365"/>
      <c r="G25" s="365"/>
      <c r="H25" s="365"/>
    </row>
    <row r="26" spans="1:8" ht="15.75" x14ac:dyDescent="0.2">
      <c r="A26" s="366"/>
      <c r="B26" s="366"/>
      <c r="C26" s="366"/>
      <c r="D26" s="366"/>
      <c r="E26" s="366"/>
      <c r="F26" s="366"/>
      <c r="G26" s="366"/>
      <c r="H26" s="366"/>
    </row>
    <row r="27" spans="1:8" x14ac:dyDescent="0.2">
      <c r="A27" s="2"/>
      <c r="B27" s="2"/>
      <c r="C27" s="2"/>
      <c r="D27" s="2"/>
      <c r="E27" s="2"/>
      <c r="F27" s="2"/>
      <c r="G27" s="2"/>
      <c r="H27" s="1"/>
    </row>
  </sheetData>
  <mergeCells count="3">
    <mergeCell ref="A24:H24"/>
    <mergeCell ref="A25:H25"/>
    <mergeCell ref="A26:H26"/>
  </mergeCells>
  <phoneticPr fontId="4" type="noConversion"/>
  <printOptions horizontalCentered="1"/>
  <pageMargins left="0.19685039370078741" right="0.19685039370078741" top="0.19685039370078741" bottom="0.19685039370078741" header="0" footer="0"/>
  <pageSetup orientation="portrait" r:id="rId1"/>
  <headerFooter alignWithMargins="0"/>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Q109"/>
  <sheetViews>
    <sheetView workbookViewId="0"/>
  </sheetViews>
  <sheetFormatPr baseColWidth="10" defaultRowHeight="12.75" x14ac:dyDescent="0.2"/>
  <cols>
    <col min="1" max="1" width="3.7109375" style="275" customWidth="1"/>
    <col min="2" max="16" width="11.42578125" style="275"/>
    <col min="17" max="17" width="5.7109375" style="275" customWidth="1"/>
    <col min="18" max="16384" width="11.42578125" style="275"/>
  </cols>
  <sheetData>
    <row r="1" spans="2:17" x14ac:dyDescent="0.2">
      <c r="B1" s="274"/>
      <c r="C1" s="274"/>
      <c r="D1" s="274"/>
      <c r="E1" s="274"/>
      <c r="F1" s="274"/>
      <c r="G1" s="274"/>
      <c r="H1" s="274"/>
      <c r="I1" s="274"/>
      <c r="J1" s="274"/>
      <c r="K1" s="274"/>
      <c r="L1" s="274"/>
      <c r="M1" s="274"/>
      <c r="N1" s="274"/>
      <c r="O1" s="274"/>
      <c r="P1" s="274"/>
      <c r="Q1" s="274"/>
    </row>
    <row r="2" spans="2:17" ht="26.25" x14ac:dyDescent="0.4">
      <c r="B2" s="382" t="s">
        <v>682</v>
      </c>
      <c r="C2" s="382"/>
      <c r="D2" s="382"/>
      <c r="E2" s="382"/>
      <c r="F2" s="382"/>
      <c r="G2" s="382"/>
      <c r="H2" s="382"/>
      <c r="I2" s="382"/>
      <c r="J2" s="382"/>
      <c r="K2" s="382"/>
      <c r="L2" s="382"/>
      <c r="M2" s="382"/>
      <c r="N2" s="382"/>
      <c r="O2" s="382"/>
      <c r="P2" s="382"/>
      <c r="Q2" s="382"/>
    </row>
    <row r="3" spans="2:17" x14ac:dyDescent="0.2">
      <c r="B3" s="274"/>
      <c r="C3" s="274"/>
      <c r="D3" s="274"/>
      <c r="E3" s="274"/>
      <c r="F3" s="274"/>
      <c r="G3" s="274"/>
      <c r="H3" s="274"/>
      <c r="I3" s="274"/>
      <c r="J3" s="274"/>
      <c r="K3" s="274"/>
      <c r="L3" s="274"/>
      <c r="M3" s="274"/>
      <c r="N3" s="274"/>
      <c r="O3" s="274"/>
      <c r="P3" s="274"/>
      <c r="Q3" s="274"/>
    </row>
    <row r="106" spans="2:17" x14ac:dyDescent="0.2">
      <c r="B106" s="276"/>
      <c r="C106" s="276"/>
      <c r="D106" s="276"/>
      <c r="E106" s="276"/>
      <c r="F106" s="276"/>
      <c r="G106" s="276"/>
      <c r="H106" s="276"/>
      <c r="I106" s="276"/>
      <c r="J106" s="276"/>
      <c r="K106" s="276"/>
      <c r="L106" s="276"/>
      <c r="M106" s="276"/>
      <c r="N106" s="276"/>
      <c r="O106" s="276"/>
      <c r="P106" s="276"/>
      <c r="Q106" s="276"/>
    </row>
    <row r="107" spans="2:17" x14ac:dyDescent="0.2">
      <c r="B107" s="383" t="s">
        <v>286</v>
      </c>
      <c r="C107" s="383"/>
      <c r="D107" s="383"/>
      <c r="E107" s="383"/>
      <c r="F107" s="383"/>
      <c r="G107" s="383"/>
      <c r="H107" s="383"/>
      <c r="I107" s="383"/>
      <c r="J107" s="383"/>
      <c r="K107" s="383"/>
      <c r="L107" s="383"/>
      <c r="M107" s="383"/>
      <c r="N107" s="383"/>
      <c r="O107" s="383"/>
      <c r="P107" s="383"/>
      <c r="Q107" s="383"/>
    </row>
    <row r="108" spans="2:17" x14ac:dyDescent="0.2">
      <c r="B108" s="383"/>
      <c r="C108" s="383"/>
      <c r="D108" s="383"/>
      <c r="E108" s="383"/>
      <c r="F108" s="383"/>
      <c r="G108" s="383"/>
      <c r="H108" s="383"/>
      <c r="I108" s="383"/>
      <c r="J108" s="383"/>
      <c r="K108" s="383"/>
      <c r="L108" s="383"/>
      <c r="M108" s="383"/>
      <c r="N108" s="383"/>
      <c r="O108" s="383"/>
      <c r="P108" s="383"/>
      <c r="Q108" s="383"/>
    </row>
    <row r="109" spans="2:17" x14ac:dyDescent="0.2">
      <c r="B109" s="277"/>
    </row>
  </sheetData>
  <mergeCells count="2">
    <mergeCell ref="B2:Q2"/>
    <mergeCell ref="B107:Q108"/>
  </mergeCells>
  <pageMargins left="1.1811023622047245" right="0.78740157480314965" top="0.98425196850393704" bottom="0.98425196850393704" header="0" footer="0"/>
  <pageSetup scale="4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pageSetUpPr fitToPage="1"/>
  </sheetPr>
  <dimension ref="A1:O81"/>
  <sheetViews>
    <sheetView workbookViewId="0">
      <selection sqref="A1:L1"/>
    </sheetView>
  </sheetViews>
  <sheetFormatPr baseColWidth="10" defaultColWidth="10.85546875" defaultRowHeight="12.75" x14ac:dyDescent="0.2"/>
  <cols>
    <col min="1" max="1" width="24.28515625" style="101" bestFit="1" customWidth="1"/>
    <col min="2" max="7" width="13.28515625" style="101" bestFit="1" customWidth="1"/>
    <col min="8" max="9" width="13" style="101" bestFit="1" customWidth="1"/>
    <col min="10" max="10" width="13.28515625" style="101" bestFit="1" customWidth="1"/>
    <col min="11" max="11" width="13" style="101" bestFit="1" customWidth="1"/>
    <col min="12" max="13" width="13.28515625" style="101" bestFit="1" customWidth="1"/>
    <col min="14" max="14" width="12.42578125" style="101" bestFit="1" customWidth="1"/>
    <col min="15" max="15" width="13.7109375" style="101" customWidth="1"/>
    <col min="16" max="16384" width="10.85546875" style="101"/>
  </cols>
  <sheetData>
    <row r="1" spans="1:12" ht="20.25" x14ac:dyDescent="0.3">
      <c r="A1" s="384" t="s">
        <v>238</v>
      </c>
      <c r="B1" s="384"/>
      <c r="C1" s="384"/>
      <c r="D1" s="384"/>
      <c r="E1" s="384"/>
      <c r="F1" s="384"/>
      <c r="G1" s="384"/>
      <c r="H1" s="384"/>
      <c r="I1" s="384"/>
      <c r="J1" s="384"/>
      <c r="K1" s="384"/>
      <c r="L1" s="384"/>
    </row>
    <row r="37" spans="1:2" x14ac:dyDescent="0.2">
      <c r="A37" s="102" t="s">
        <v>730</v>
      </c>
      <c r="B37" s="102" t="s">
        <v>731</v>
      </c>
    </row>
    <row r="38" spans="1:2" x14ac:dyDescent="0.2">
      <c r="A38" s="102">
        <v>8.9779700000000003E-7</v>
      </c>
      <c r="B38" s="102">
        <v>59</v>
      </c>
    </row>
    <row r="39" spans="1:2" x14ac:dyDescent="0.2">
      <c r="A39" s="102">
        <v>4.4889880000000002E-6</v>
      </c>
      <c r="B39" s="102">
        <v>59.1</v>
      </c>
    </row>
    <row r="40" spans="1:2" x14ac:dyDescent="0.2">
      <c r="A40" s="102">
        <v>8.7214639999999993E-6</v>
      </c>
      <c r="B40" s="102">
        <v>59.2</v>
      </c>
    </row>
    <row r="41" spans="1:2" x14ac:dyDescent="0.2">
      <c r="A41" s="102">
        <v>5.6432999999999998E-6</v>
      </c>
      <c r="B41" s="102">
        <v>59.3</v>
      </c>
    </row>
    <row r="42" spans="1:2" x14ac:dyDescent="0.2">
      <c r="A42" s="102">
        <v>1.0388802E-5</v>
      </c>
      <c r="B42" s="102">
        <v>59.4</v>
      </c>
    </row>
    <row r="43" spans="1:2" x14ac:dyDescent="0.2">
      <c r="A43" s="102">
        <v>8.9779769999999998E-6</v>
      </c>
      <c r="B43" s="102">
        <v>59.5</v>
      </c>
    </row>
    <row r="44" spans="1:2" x14ac:dyDescent="0.2">
      <c r="A44" s="102">
        <v>7.4388949999999997E-6</v>
      </c>
      <c r="B44" s="102">
        <v>59.6</v>
      </c>
    </row>
    <row r="45" spans="1:2" x14ac:dyDescent="0.2">
      <c r="A45" s="102">
        <v>3.0012096999999999E-5</v>
      </c>
      <c r="B45" s="102">
        <v>59.7</v>
      </c>
    </row>
    <row r="46" spans="1:2" x14ac:dyDescent="0.2">
      <c r="A46" s="102">
        <v>1.25435175E-4</v>
      </c>
      <c r="B46" s="102">
        <v>59.8</v>
      </c>
    </row>
    <row r="47" spans="1:2" x14ac:dyDescent="0.2">
      <c r="A47" s="102">
        <v>2.2896280243999999E-2</v>
      </c>
      <c r="B47" s="102">
        <v>59.9</v>
      </c>
    </row>
    <row r="48" spans="1:2" x14ac:dyDescent="0.2">
      <c r="A48" s="102">
        <v>0.94650831052899997</v>
      </c>
      <c r="B48" s="102">
        <v>60</v>
      </c>
    </row>
    <row r="49" spans="1:2" x14ac:dyDescent="0.2">
      <c r="A49" s="102">
        <v>3.0345949699999999E-2</v>
      </c>
      <c r="B49" s="102">
        <v>60.1</v>
      </c>
    </row>
    <row r="50" spans="1:2" x14ac:dyDescent="0.2">
      <c r="A50" s="102">
        <v>3.7194479E-5</v>
      </c>
      <c r="B50" s="102">
        <v>60.2</v>
      </c>
    </row>
    <row r="51" spans="1:2" x14ac:dyDescent="0.2">
      <c r="A51" s="102">
        <v>9.3627480000000006E-6</v>
      </c>
      <c r="B51" s="102">
        <v>60.3</v>
      </c>
    </row>
    <row r="52" spans="1:2" x14ac:dyDescent="0.2">
      <c r="A52" s="102">
        <v>0</v>
      </c>
      <c r="B52" s="102">
        <v>60.4</v>
      </c>
    </row>
    <row r="53" spans="1:2" x14ac:dyDescent="0.2">
      <c r="A53" s="102">
        <v>2.5651299999999999E-7</v>
      </c>
      <c r="B53" s="102">
        <v>60.5</v>
      </c>
    </row>
    <row r="54" spans="1:2" x14ac:dyDescent="0.2">
      <c r="A54" s="102">
        <v>0</v>
      </c>
      <c r="B54" s="102">
        <v>60.6</v>
      </c>
    </row>
    <row r="55" spans="1:2" x14ac:dyDescent="0.2">
      <c r="A55" s="102">
        <v>0</v>
      </c>
      <c r="B55" s="102">
        <v>60.7</v>
      </c>
    </row>
    <row r="56" spans="1:2" x14ac:dyDescent="0.2">
      <c r="A56" s="102">
        <v>0</v>
      </c>
      <c r="B56" s="102">
        <v>60.8</v>
      </c>
    </row>
    <row r="57" spans="1:2" x14ac:dyDescent="0.2">
      <c r="A57" s="102">
        <v>0</v>
      </c>
      <c r="B57" s="102">
        <v>60.9</v>
      </c>
    </row>
    <row r="58" spans="1:2" x14ac:dyDescent="0.2">
      <c r="A58" s="102">
        <v>0</v>
      </c>
      <c r="B58" s="102">
        <v>61</v>
      </c>
    </row>
    <row r="69" spans="1:15" x14ac:dyDescent="0.2">
      <c r="A69" s="385" t="s">
        <v>732</v>
      </c>
      <c r="B69" s="385"/>
      <c r="C69" s="385"/>
      <c r="D69" s="385"/>
      <c r="E69" s="385"/>
      <c r="F69" s="385"/>
      <c r="G69" s="385"/>
      <c r="H69" s="385"/>
      <c r="I69" s="385"/>
      <c r="J69" s="385"/>
      <c r="K69" s="385"/>
      <c r="L69" s="385"/>
    </row>
    <row r="70" spans="1:15" x14ac:dyDescent="0.2">
      <c r="A70" s="385"/>
      <c r="B70" s="385"/>
      <c r="C70" s="385"/>
      <c r="D70" s="385"/>
      <c r="E70" s="385"/>
      <c r="F70" s="385"/>
      <c r="G70" s="385"/>
      <c r="H70" s="385"/>
      <c r="I70" s="385"/>
      <c r="J70" s="385"/>
      <c r="K70" s="385"/>
      <c r="L70" s="385"/>
    </row>
    <row r="78" spans="1:15" ht="13.5" thickBot="1" x14ac:dyDescent="0.25"/>
    <row r="79" spans="1:15" ht="13.5" thickBot="1" x14ac:dyDescent="0.25">
      <c r="A79" s="104">
        <v>2017</v>
      </c>
      <c r="B79" s="105" t="s">
        <v>33</v>
      </c>
      <c r="C79" s="106" t="s">
        <v>34</v>
      </c>
      <c r="D79" s="106" t="s">
        <v>35</v>
      </c>
      <c r="E79" s="106" t="s">
        <v>36</v>
      </c>
      <c r="F79" s="106" t="s">
        <v>37</v>
      </c>
      <c r="G79" s="106" t="s">
        <v>38</v>
      </c>
      <c r="H79" s="106" t="s">
        <v>39</v>
      </c>
      <c r="I79" s="106" t="s">
        <v>40</v>
      </c>
      <c r="J79" s="106" t="s">
        <v>41</v>
      </c>
      <c r="K79" s="106" t="s">
        <v>42</v>
      </c>
      <c r="L79" s="106" t="s">
        <v>43</v>
      </c>
      <c r="M79" s="107" t="s">
        <v>44</v>
      </c>
      <c r="N79" s="108" t="s">
        <v>135</v>
      </c>
    </row>
    <row r="80" spans="1:15" ht="13.5" thickBot="1" x14ac:dyDescent="0.25">
      <c r="A80" s="109" t="s">
        <v>271</v>
      </c>
      <c r="B80" s="110">
        <v>0.99972819553194991</v>
      </c>
      <c r="C80" s="111">
        <v>0.99984457697655005</v>
      </c>
      <c r="D80" s="111">
        <v>0.99988052193989996</v>
      </c>
      <c r="E80" s="111">
        <v>0.99960152116402001</v>
      </c>
      <c r="F80" s="111">
        <v>0.99980401264812002</v>
      </c>
      <c r="G80" s="111">
        <v>0.99952904890228</v>
      </c>
      <c r="H80" s="111">
        <v>0.99982078826282006</v>
      </c>
      <c r="I80" s="111">
        <v>0.99997461174639002</v>
      </c>
      <c r="J80" s="111">
        <v>0.9998981476765999</v>
      </c>
      <c r="K80" s="111">
        <v>0.99922772079043998</v>
      </c>
      <c r="L80" s="111">
        <v>0.99973600722506006</v>
      </c>
      <c r="M80" s="112">
        <v>0.99990139334195005</v>
      </c>
      <c r="N80" s="113">
        <f>AVERAGE(B80:M80)</f>
        <v>0.99974554551717343</v>
      </c>
      <c r="O80" s="114"/>
    </row>
    <row r="81" spans="1:14" ht="13.5" thickBot="1" x14ac:dyDescent="0.25">
      <c r="A81" s="109" t="s">
        <v>272</v>
      </c>
      <c r="B81" s="115">
        <v>0.99994772990998992</v>
      </c>
      <c r="C81" s="116">
        <v>0.99999834656358</v>
      </c>
      <c r="D81" s="116">
        <v>0.99997759786372997</v>
      </c>
      <c r="E81" s="116">
        <v>0.99964120370370002</v>
      </c>
      <c r="F81" s="116">
        <v>0.99985030887297999</v>
      </c>
      <c r="G81" s="116">
        <v>0.99989144178085998</v>
      </c>
      <c r="H81" s="116">
        <v>0.99989097952655004</v>
      </c>
      <c r="I81" s="116">
        <v>0.99999701314663003</v>
      </c>
      <c r="J81" s="116">
        <v>0.99999074069786997</v>
      </c>
      <c r="K81" s="116">
        <v>0.99974755283090999</v>
      </c>
      <c r="L81" s="116">
        <v>0.99997066746944996</v>
      </c>
      <c r="M81" s="117">
        <v>0.99999103575834991</v>
      </c>
      <c r="N81" s="113">
        <f>AVERAGE(B81:M81)</f>
        <v>0.99990788484371673</v>
      </c>
    </row>
  </sheetData>
  <mergeCells count="2">
    <mergeCell ref="A1:L1"/>
    <mergeCell ref="A69:L70"/>
  </mergeCells>
  <phoneticPr fontId="4" type="noConversion"/>
  <printOptions horizontalCentered="1"/>
  <pageMargins left="0.39370078740157483" right="0.19685039370078741" top="0.19685039370078741" bottom="0.19685039370078741" header="0" footer="0"/>
  <pageSetup scale="49" orientation="portrait" r:id="rId1"/>
  <headerFooter alignWithMargins="0"/>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pageSetUpPr fitToPage="1"/>
  </sheetPr>
  <dimension ref="A1:T117"/>
  <sheetViews>
    <sheetView workbookViewId="0">
      <selection sqref="A1:L1"/>
    </sheetView>
  </sheetViews>
  <sheetFormatPr baseColWidth="10" defaultColWidth="10.85546875" defaultRowHeight="12.75" x14ac:dyDescent="0.2"/>
  <cols>
    <col min="1" max="16384" width="10.85546875" style="118"/>
  </cols>
  <sheetData>
    <row r="1" spans="1:18" ht="20.25" x14ac:dyDescent="0.3">
      <c r="A1" s="386" t="s">
        <v>207</v>
      </c>
      <c r="B1" s="386"/>
      <c r="C1" s="386"/>
      <c r="D1" s="386"/>
      <c r="E1" s="386"/>
      <c r="F1" s="386"/>
      <c r="G1" s="386"/>
      <c r="H1" s="386"/>
      <c r="I1" s="386"/>
      <c r="J1" s="386"/>
      <c r="K1" s="386"/>
      <c r="L1" s="386"/>
    </row>
    <row r="7" spans="1:18" x14ac:dyDescent="0.2">
      <c r="B7" s="119">
        <v>2001</v>
      </c>
      <c r="C7" s="119">
        <v>2002</v>
      </c>
      <c r="D7" s="119">
        <v>2003</v>
      </c>
      <c r="E7" s="119">
        <v>2004</v>
      </c>
      <c r="F7" s="119">
        <v>2005</v>
      </c>
      <c r="G7" s="119">
        <v>2006</v>
      </c>
      <c r="H7" s="119">
        <v>2007</v>
      </c>
      <c r="I7" s="119">
        <v>2008</v>
      </c>
      <c r="J7" s="119">
        <v>2009</v>
      </c>
      <c r="K7" s="119">
        <v>2010</v>
      </c>
      <c r="L7" s="119">
        <v>2011</v>
      </c>
      <c r="M7" s="119">
        <v>2012</v>
      </c>
      <c r="N7" s="119">
        <v>2013</v>
      </c>
      <c r="O7" s="119">
        <v>2014</v>
      </c>
      <c r="P7" s="119">
        <v>2015</v>
      </c>
      <c r="Q7" s="119">
        <v>2016</v>
      </c>
      <c r="R7" s="119">
        <v>2017</v>
      </c>
    </row>
    <row r="8" spans="1:18" x14ac:dyDescent="0.2">
      <c r="A8" s="118" t="s">
        <v>683</v>
      </c>
      <c r="B8" s="119">
        <v>42.090909090909001</v>
      </c>
      <c r="C8" s="119">
        <v>149.99166666666599</v>
      </c>
      <c r="D8" s="119">
        <v>169.20500000000001</v>
      </c>
      <c r="E8" s="119">
        <v>260.361666666666</v>
      </c>
      <c r="F8" s="119">
        <v>189.73853340599001</v>
      </c>
      <c r="G8" s="119">
        <v>249.33043620510099</v>
      </c>
      <c r="H8" s="119">
        <v>187.053875261055</v>
      </c>
      <c r="I8" s="119">
        <v>236.03941889588199</v>
      </c>
      <c r="J8" s="119">
        <v>251.30167177224499</v>
      </c>
      <c r="K8" s="119">
        <v>375.84465993148302</v>
      </c>
      <c r="L8" s="119">
        <v>409.96135512024199</v>
      </c>
      <c r="M8" s="119">
        <v>460.897000093717</v>
      </c>
      <c r="N8" s="119">
        <v>606.68312129772301</v>
      </c>
      <c r="O8" s="119">
        <v>552.38827105169401</v>
      </c>
      <c r="P8" s="119">
        <v>658.83555827066004</v>
      </c>
      <c r="Q8" s="119">
        <v>824.95974623653262</v>
      </c>
      <c r="R8" s="119">
        <v>1095.8815193402852</v>
      </c>
    </row>
    <row r="9" spans="1:18" x14ac:dyDescent="0.2">
      <c r="A9" s="118" t="s">
        <v>684</v>
      </c>
      <c r="B9" s="119">
        <v>32.227272727272698</v>
      </c>
      <c r="C9" s="119">
        <v>46.391666666666602</v>
      </c>
      <c r="D9" s="119">
        <v>33.92</v>
      </c>
      <c r="E9" s="119">
        <v>21.545833333333299</v>
      </c>
      <c r="F9" s="119">
        <v>35.965590794688303</v>
      </c>
      <c r="G9" s="119">
        <v>122.350991995576</v>
      </c>
      <c r="H9" s="119">
        <v>78.625950712559103</v>
      </c>
      <c r="I9" s="119">
        <v>100.736176181063</v>
      </c>
      <c r="J9" s="119">
        <v>80.299976490262097</v>
      </c>
      <c r="K9" s="119">
        <v>117.808121640552</v>
      </c>
      <c r="L9" s="119">
        <v>117.215439898566</v>
      </c>
      <c r="M9" s="119">
        <v>83.1387285911036</v>
      </c>
      <c r="N9" s="119">
        <v>112.59403878247301</v>
      </c>
      <c r="O9" s="119">
        <v>103.91739786872201</v>
      </c>
      <c r="P9" s="119">
        <v>165.43996070524599</v>
      </c>
      <c r="Q9" s="119">
        <v>64.809903563509224</v>
      </c>
      <c r="R9" s="119">
        <v>45.525371640489112</v>
      </c>
    </row>
    <row r="10" spans="1:18" x14ac:dyDescent="0.2">
      <c r="A10" s="118" t="s">
        <v>685</v>
      </c>
      <c r="B10" s="119">
        <v>6.7954545454545396</v>
      </c>
      <c r="C10" s="119">
        <v>3.87</v>
      </c>
      <c r="D10" s="119">
        <v>2.6406346531506899</v>
      </c>
      <c r="E10" s="119">
        <v>0.84894039538367005</v>
      </c>
      <c r="F10" s="119">
        <v>1.73049448517847</v>
      </c>
      <c r="G10" s="119">
        <v>4.0787255989326701</v>
      </c>
      <c r="H10" s="119">
        <v>3.7628237922644399</v>
      </c>
      <c r="I10" s="119">
        <v>3.7944542817553502</v>
      </c>
      <c r="J10" s="119">
        <v>2.9374880036459201</v>
      </c>
      <c r="K10" s="119">
        <v>2.8090249999999899</v>
      </c>
      <c r="L10" s="119">
        <v>2.5112947849227401</v>
      </c>
      <c r="M10" s="119">
        <v>1.64737915158809</v>
      </c>
      <c r="N10" s="119">
        <v>1.63793483502167</v>
      </c>
      <c r="O10" s="119">
        <v>1.8195982005723299</v>
      </c>
      <c r="P10" s="119">
        <v>2.2678964557439998</v>
      </c>
      <c r="Q10" s="119">
        <v>0.78039138160005728</v>
      </c>
      <c r="R10" s="119">
        <v>0.38367167107796729</v>
      </c>
    </row>
    <row r="42" spans="1:20" s="119" customFormat="1" x14ac:dyDescent="0.2"/>
    <row r="43" spans="1:20" s="119" customFormat="1" x14ac:dyDescent="0.2"/>
    <row r="44" spans="1:20" s="119" customFormat="1" x14ac:dyDescent="0.2">
      <c r="B44" s="119">
        <v>1999</v>
      </c>
      <c r="C44" s="119">
        <v>2000</v>
      </c>
      <c r="D44" s="119">
        <v>2001</v>
      </c>
      <c r="E44" s="119">
        <v>2002</v>
      </c>
      <c r="F44" s="119">
        <v>2003</v>
      </c>
      <c r="G44" s="119">
        <v>2004</v>
      </c>
      <c r="H44" s="119">
        <v>2005</v>
      </c>
      <c r="I44" s="119">
        <v>2006</v>
      </c>
      <c r="J44" s="119">
        <v>2007</v>
      </c>
      <c r="K44" s="119">
        <v>2008</v>
      </c>
      <c r="L44" s="119">
        <v>2009</v>
      </c>
      <c r="M44" s="119">
        <v>2010</v>
      </c>
      <c r="N44" s="119">
        <v>2011</v>
      </c>
      <c r="O44" s="119">
        <v>2012</v>
      </c>
      <c r="P44" s="119">
        <v>2013</v>
      </c>
      <c r="Q44" s="119">
        <v>2014</v>
      </c>
      <c r="R44" s="119">
        <v>2015</v>
      </c>
      <c r="S44" s="119">
        <v>2016</v>
      </c>
      <c r="T44" s="119">
        <v>2017</v>
      </c>
    </row>
    <row r="45" spans="1:20" s="119" customFormat="1" x14ac:dyDescent="0.2">
      <c r="A45" s="119" t="s">
        <v>72</v>
      </c>
      <c r="B45" s="422">
        <f>'Pag21'!B7</f>
        <v>44.347000000000001</v>
      </c>
      <c r="C45" s="422">
        <f>'Pag21'!D7</f>
        <v>57.325200000000002</v>
      </c>
      <c r="D45" s="422">
        <f>'Pag21'!F7</f>
        <v>43.114199999999997</v>
      </c>
      <c r="E45" s="119">
        <f>'Pag21'!H7</f>
        <v>49.601900000000001</v>
      </c>
      <c r="F45" s="119">
        <f>'Pag21'!J7</f>
        <v>56.463500000000003</v>
      </c>
      <c r="G45" s="119">
        <f>'Pag21'!B13</f>
        <v>48.808799999999998</v>
      </c>
      <c r="H45" s="119">
        <f>'Pag21'!D13</f>
        <v>62.160499999999999</v>
      </c>
      <c r="I45" s="119">
        <f>'Pag21'!F13</f>
        <v>76.930300000000003</v>
      </c>
      <c r="J45" s="119">
        <f>'Pag21'!H13</f>
        <v>89.649100000000004</v>
      </c>
      <c r="K45" s="119">
        <f>'Pag21'!J13</f>
        <v>120.4803</v>
      </c>
      <c r="L45" s="119">
        <f>'Pag21'!B19</f>
        <v>103.24250000000001</v>
      </c>
      <c r="M45" s="119">
        <f>'Pag21'!D19</f>
        <v>103.82073051369871</v>
      </c>
      <c r="N45" s="119">
        <f>'Pag21'!F19</f>
        <v>132.50927752276829</v>
      </c>
      <c r="O45" s="119">
        <f>'Pag21'!H19</f>
        <v>146.54886490525627</v>
      </c>
      <c r="P45" s="119">
        <f>'Pag21'!J19</f>
        <v>120.964</v>
      </c>
      <c r="Q45" s="119">
        <f>'Pag21'!B25</f>
        <v>103.65711728192205</v>
      </c>
      <c r="R45" s="119">
        <f>'Pag21'!D25</f>
        <v>71.055971554151299</v>
      </c>
      <c r="S45" s="119">
        <f>'Pag21'!F25</f>
        <v>51.694105335926302</v>
      </c>
      <c r="T45" s="119">
        <f>'Pag21'!H25</f>
        <v>51.482450952142933</v>
      </c>
    </row>
    <row r="46" spans="1:20" s="119" customFormat="1" x14ac:dyDescent="0.2"/>
    <row r="80" spans="14:19" x14ac:dyDescent="0.2">
      <c r="N80" s="179"/>
      <c r="O80" s="179"/>
      <c r="P80" s="179"/>
      <c r="Q80" s="179"/>
      <c r="R80" s="179"/>
      <c r="S80" s="179"/>
    </row>
    <row r="81" spans="1:19" x14ac:dyDescent="0.2">
      <c r="M81" s="119"/>
      <c r="N81" s="119"/>
      <c r="O81" s="119"/>
      <c r="P81" s="119"/>
      <c r="Q81" s="119"/>
      <c r="R81" s="179"/>
      <c r="S81" s="179"/>
    </row>
    <row r="82" spans="1:19" x14ac:dyDescent="0.2">
      <c r="M82" s="119"/>
      <c r="N82" s="119"/>
      <c r="O82" s="119"/>
      <c r="P82" s="119"/>
      <c r="Q82" s="119"/>
      <c r="R82" s="179"/>
      <c r="S82" s="179"/>
    </row>
    <row r="83" spans="1:19" x14ac:dyDescent="0.2">
      <c r="A83" s="119"/>
      <c r="B83" s="119"/>
      <c r="C83" s="119"/>
      <c r="D83" s="119"/>
      <c r="E83" s="119"/>
      <c r="F83" s="119"/>
      <c r="G83" s="119"/>
      <c r="H83" s="119"/>
      <c r="I83" s="119"/>
      <c r="J83" s="119"/>
      <c r="K83" s="119"/>
      <c r="L83" s="119"/>
      <c r="M83" s="119"/>
      <c r="N83" s="119"/>
      <c r="O83" s="119"/>
      <c r="P83" s="119"/>
      <c r="Q83" s="119"/>
      <c r="R83" s="179"/>
      <c r="S83" s="179"/>
    </row>
    <row r="84" spans="1:19" x14ac:dyDescent="0.2">
      <c r="A84" s="119"/>
      <c r="B84" s="119"/>
      <c r="C84" s="119">
        <v>2004</v>
      </c>
      <c r="D84" s="119">
        <v>2005</v>
      </c>
      <c r="E84" s="119">
        <v>2006</v>
      </c>
      <c r="F84" s="119">
        <v>2007</v>
      </c>
      <c r="G84" s="119">
        <v>2008</v>
      </c>
      <c r="H84" s="119">
        <v>2009</v>
      </c>
      <c r="I84" s="119">
        <v>2010</v>
      </c>
      <c r="J84" s="119">
        <v>2011</v>
      </c>
      <c r="K84" s="119">
        <v>2012</v>
      </c>
      <c r="L84" s="119">
        <v>2013</v>
      </c>
      <c r="M84" s="119">
        <v>2014</v>
      </c>
      <c r="N84" s="119">
        <v>2015</v>
      </c>
      <c r="O84" s="119">
        <v>2016</v>
      </c>
      <c r="P84" s="119">
        <v>2017</v>
      </c>
      <c r="Q84" s="119"/>
      <c r="R84" s="179"/>
      <c r="S84" s="179"/>
    </row>
    <row r="85" spans="1:19" x14ac:dyDescent="0.2">
      <c r="A85" s="119"/>
      <c r="B85" s="119" t="s">
        <v>57</v>
      </c>
      <c r="C85" s="119">
        <v>4544.2839999999896</v>
      </c>
      <c r="D85" s="119">
        <v>4644.2299999999896</v>
      </c>
      <c r="E85" s="119">
        <v>4831.57</v>
      </c>
      <c r="F85" s="119">
        <v>5095.7410959472099</v>
      </c>
      <c r="G85" s="119">
        <v>5260.7615667809996</v>
      </c>
      <c r="H85" s="119">
        <v>5429.2589415429602</v>
      </c>
      <c r="I85" s="119">
        <v>5568.6234541357899</v>
      </c>
      <c r="J85" s="119">
        <v>5795.2766255364904</v>
      </c>
      <c r="K85" s="119">
        <v>6019.1259875415099</v>
      </c>
      <c r="L85" s="119">
        <v>6229.1129483924396</v>
      </c>
      <c r="M85" s="119">
        <v>6445.4584664671702</v>
      </c>
      <c r="N85" s="119">
        <v>6798.2232856641103</v>
      </c>
      <c r="O85" s="119">
        <v>7077.5588101209869</v>
      </c>
      <c r="P85" s="119">
        <v>7156.9836890240476</v>
      </c>
      <c r="Q85" s="119"/>
      <c r="R85" s="179"/>
      <c r="S85" s="179"/>
    </row>
    <row r="86" spans="1:19" x14ac:dyDescent="0.2">
      <c r="A86" s="119"/>
      <c r="B86" s="119" t="s">
        <v>451</v>
      </c>
      <c r="C86" s="119">
        <v>1487.0909999999999</v>
      </c>
      <c r="D86" s="119">
        <v>1627.52</v>
      </c>
      <c r="E86" s="119">
        <v>1797.74</v>
      </c>
      <c r="F86" s="119">
        <v>1972.85102838066</v>
      </c>
      <c r="G86" s="119">
        <v>2080.2786114464202</v>
      </c>
      <c r="H86" s="119">
        <v>1999.30136539518</v>
      </c>
      <c r="I86" s="119">
        <v>2091.2730758642001</v>
      </c>
      <c r="J86" s="119">
        <v>2169.3173224635002</v>
      </c>
      <c r="K86" s="119">
        <v>2244.4554399605299</v>
      </c>
      <c r="L86" s="119">
        <v>2273.9945969840301</v>
      </c>
      <c r="M86" s="119">
        <v>2396.9009025000701</v>
      </c>
      <c r="N86" s="119">
        <v>2530.3837654215799</v>
      </c>
      <c r="O86" s="119">
        <v>2685.8105820851979</v>
      </c>
      <c r="P86" s="119">
        <v>2805.0361981498522</v>
      </c>
      <c r="Q86" s="119"/>
      <c r="R86" s="179"/>
      <c r="S86" s="179"/>
    </row>
    <row r="87" spans="1:19" x14ac:dyDescent="0.2">
      <c r="A87" s="119"/>
      <c r="B87" s="119" t="s">
        <v>208</v>
      </c>
      <c r="C87" s="119">
        <v>290.42200000000003</v>
      </c>
      <c r="D87" s="119">
        <v>339.86</v>
      </c>
      <c r="E87" s="119">
        <v>421.54</v>
      </c>
      <c r="F87" s="119">
        <v>411.50069409502498</v>
      </c>
      <c r="G87" s="119">
        <v>147.13559181765501</v>
      </c>
      <c r="H87" s="119">
        <v>139.07313541696601</v>
      </c>
      <c r="I87" s="119">
        <v>142.84322755128599</v>
      </c>
      <c r="J87" s="119">
        <v>146.67752946251599</v>
      </c>
      <c r="K87" s="119">
        <v>97.880398445062994</v>
      </c>
      <c r="L87" s="119">
        <v>87.796485913528898</v>
      </c>
      <c r="M87" s="119">
        <v>72.796623974008</v>
      </c>
      <c r="N87" s="119">
        <v>69.562249024399904</v>
      </c>
      <c r="O87" s="119">
        <v>69.330658332323992</v>
      </c>
      <c r="P87" s="119">
        <v>56.393988200659997</v>
      </c>
      <c r="Q87" s="119"/>
      <c r="R87" s="179"/>
      <c r="S87" s="179"/>
    </row>
    <row r="88" spans="1:19" x14ac:dyDescent="0.2">
      <c r="A88" s="119"/>
      <c r="B88" s="119" t="s">
        <v>58</v>
      </c>
      <c r="C88" s="119">
        <v>464.19</v>
      </c>
      <c r="D88" s="119">
        <v>335.44</v>
      </c>
      <c r="E88" s="119">
        <v>88.24</v>
      </c>
      <c r="F88" s="119">
        <v>131.87963923997901</v>
      </c>
      <c r="G88" s="119">
        <v>76.041226517453893</v>
      </c>
      <c r="H88" s="119">
        <v>94.104626477929898</v>
      </c>
      <c r="I88" s="119">
        <v>138.930660262999</v>
      </c>
      <c r="J88" s="119">
        <v>193.386077078</v>
      </c>
      <c r="K88" s="119">
        <v>195.55292535397001</v>
      </c>
      <c r="L88" s="119">
        <v>587.85453076463205</v>
      </c>
      <c r="M88" s="119">
        <v>1206.8505035774299</v>
      </c>
      <c r="N88" s="119">
        <v>1087.2070196196401</v>
      </c>
      <c r="O88" s="119">
        <v>1119.2331159999999</v>
      </c>
      <c r="P88" s="119">
        <v>1857.7597478555481</v>
      </c>
      <c r="Q88" s="119"/>
      <c r="R88" s="179"/>
      <c r="S88" s="179"/>
    </row>
    <row r="89" spans="1:19" x14ac:dyDescent="0.2">
      <c r="A89" s="119"/>
      <c r="B89" s="119" t="s">
        <v>123</v>
      </c>
      <c r="C89" s="119">
        <v>257.403783028958</v>
      </c>
      <c r="D89" s="119">
        <v>282.39999999999901</v>
      </c>
      <c r="E89" s="119">
        <v>273.54000000000002</v>
      </c>
      <c r="F89" s="119">
        <v>294.40196002433697</v>
      </c>
      <c r="G89" s="119">
        <v>313.85236786164802</v>
      </c>
      <c r="H89" s="119">
        <v>322.70603041893901</v>
      </c>
      <c r="I89" s="119">
        <v>289.38925397094101</v>
      </c>
      <c r="J89" s="119">
        <v>317.73387830387901</v>
      </c>
      <c r="K89" s="119">
        <v>324.32003209294197</v>
      </c>
      <c r="L89" s="119">
        <v>314.32495022298502</v>
      </c>
      <c r="M89" s="119">
        <v>330.15955735850099</v>
      </c>
      <c r="N89" s="119">
        <v>332.98342116476198</v>
      </c>
      <c r="O89" s="119">
        <v>383.19457464969958</v>
      </c>
      <c r="P89" s="119">
        <v>402.56766630322466</v>
      </c>
      <c r="Q89" s="119"/>
      <c r="R89" s="179"/>
      <c r="S89" s="179"/>
    </row>
    <row r="90" spans="1:19" x14ac:dyDescent="0.2">
      <c r="A90" s="119"/>
      <c r="B90" s="119" t="s">
        <v>68</v>
      </c>
      <c r="C90" s="119">
        <v>6.7562169710419901</v>
      </c>
      <c r="D90" s="119">
        <v>13.5299999999995</v>
      </c>
      <c r="E90" s="119">
        <v>32.4</v>
      </c>
      <c r="F90" s="119">
        <v>30.358137460384</v>
      </c>
      <c r="G90" s="119">
        <v>43.9921747</v>
      </c>
      <c r="H90" s="119">
        <v>30.230357084426</v>
      </c>
      <c r="I90" s="119">
        <v>45.153397923965997</v>
      </c>
      <c r="J90" s="119">
        <v>49.746637528523003</v>
      </c>
      <c r="K90" s="119">
        <v>47.930761906624902</v>
      </c>
      <c r="L90" s="119">
        <v>43.981708697579002</v>
      </c>
      <c r="M90" s="119">
        <v>38.289293001478001</v>
      </c>
      <c r="N90" s="119">
        <v>68.313099325324899</v>
      </c>
      <c r="O90" s="119">
        <v>74.131485852508987</v>
      </c>
      <c r="P90" s="119">
        <v>102.53927199426799</v>
      </c>
      <c r="Q90" s="119"/>
      <c r="R90" s="179"/>
      <c r="S90" s="179"/>
    </row>
    <row r="91" spans="1:19" x14ac:dyDescent="0.2">
      <c r="A91" s="119"/>
      <c r="B91" s="119"/>
      <c r="C91" s="119"/>
      <c r="D91" s="119"/>
      <c r="E91" s="119"/>
      <c r="F91" s="119"/>
      <c r="G91" s="119"/>
      <c r="H91" s="119"/>
      <c r="I91" s="119"/>
      <c r="J91" s="119"/>
      <c r="K91" s="119"/>
      <c r="L91" s="119"/>
      <c r="M91" s="119"/>
      <c r="N91" s="119"/>
      <c r="O91" s="119"/>
      <c r="P91" s="119"/>
      <c r="Q91" s="119"/>
      <c r="R91" s="179"/>
      <c r="S91" s="179"/>
    </row>
    <row r="92" spans="1:19" x14ac:dyDescent="0.2">
      <c r="A92" s="119"/>
      <c r="B92" s="119"/>
      <c r="C92" s="119"/>
      <c r="D92" s="119"/>
      <c r="E92" s="119"/>
      <c r="F92" s="119"/>
      <c r="G92" s="119"/>
      <c r="H92" s="119"/>
      <c r="I92" s="119"/>
      <c r="J92" s="119"/>
      <c r="K92" s="119"/>
      <c r="L92" s="119"/>
      <c r="M92" s="119"/>
      <c r="N92" s="119"/>
      <c r="O92" s="119"/>
      <c r="P92" s="119"/>
      <c r="Q92" s="119"/>
      <c r="R92" s="179"/>
      <c r="S92" s="179"/>
    </row>
    <row r="93" spans="1:19" x14ac:dyDescent="0.2">
      <c r="M93" s="119"/>
      <c r="N93" s="119"/>
      <c r="O93" s="119"/>
      <c r="P93" s="119"/>
      <c r="Q93" s="119"/>
      <c r="R93" s="179"/>
      <c r="S93" s="179"/>
    </row>
    <row r="94" spans="1:19" x14ac:dyDescent="0.2">
      <c r="M94" s="119"/>
      <c r="N94" s="119"/>
      <c r="O94" s="119"/>
      <c r="P94" s="119"/>
      <c r="Q94" s="119"/>
      <c r="R94" s="179"/>
      <c r="S94" s="179"/>
    </row>
    <row r="95" spans="1:19" x14ac:dyDescent="0.2">
      <c r="M95" s="119"/>
      <c r="N95" s="119"/>
      <c r="O95" s="119"/>
      <c r="P95" s="119"/>
      <c r="Q95" s="119"/>
      <c r="R95" s="179"/>
      <c r="S95" s="179"/>
    </row>
    <row r="96" spans="1:19" x14ac:dyDescent="0.2">
      <c r="M96" s="119"/>
      <c r="N96" s="119"/>
      <c r="O96" s="119"/>
      <c r="P96" s="119"/>
      <c r="Q96" s="119"/>
      <c r="R96" s="179"/>
      <c r="S96" s="179"/>
    </row>
    <row r="97" spans="14:19" x14ac:dyDescent="0.2">
      <c r="N97" s="179"/>
      <c r="O97" s="179"/>
      <c r="P97" s="179"/>
      <c r="Q97" s="179"/>
      <c r="R97" s="179"/>
      <c r="S97" s="179"/>
    </row>
    <row r="117" spans="1:1" x14ac:dyDescent="0.2">
      <c r="A117" s="118" t="s">
        <v>256</v>
      </c>
    </row>
  </sheetData>
  <mergeCells count="1">
    <mergeCell ref="A1:L1"/>
  </mergeCells>
  <printOptions horizontalCentered="1"/>
  <pageMargins left="0.19685039370078741" right="0.19685039370078741" top="0.19685039370078741" bottom="0.19685039370078741" header="0" footer="0"/>
  <pageSetup scale="50" orientation="portrait" r:id="rId1"/>
  <headerFooter alignWithMargins="0"/>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pageSetUpPr fitToPage="1"/>
  </sheetPr>
  <dimension ref="A1:U87"/>
  <sheetViews>
    <sheetView workbookViewId="0">
      <selection sqref="A1:L1"/>
    </sheetView>
  </sheetViews>
  <sheetFormatPr baseColWidth="10" defaultColWidth="10.85546875" defaultRowHeight="12.75" x14ac:dyDescent="0.2"/>
  <cols>
    <col min="1" max="1" width="22.42578125" style="119" customWidth="1"/>
    <col min="2" max="16384" width="10.85546875" style="119"/>
  </cols>
  <sheetData>
    <row r="1" spans="1:20" ht="20.25" x14ac:dyDescent="0.3">
      <c r="A1" s="387"/>
      <c r="B1" s="387"/>
      <c r="C1" s="387"/>
      <c r="D1" s="387"/>
      <c r="E1" s="387"/>
      <c r="F1" s="387"/>
      <c r="G1" s="387"/>
      <c r="H1" s="387"/>
      <c r="I1" s="387"/>
      <c r="J1" s="387"/>
      <c r="K1" s="387"/>
      <c r="L1" s="387"/>
    </row>
    <row r="2" spans="1:20" x14ac:dyDescent="0.2">
      <c r="B2" s="119">
        <v>1999</v>
      </c>
      <c r="C2" s="119">
        <v>2000</v>
      </c>
      <c r="D2" s="119">
        <v>2001</v>
      </c>
      <c r="E2" s="119">
        <v>2002</v>
      </c>
      <c r="F2" s="119">
        <v>2003</v>
      </c>
      <c r="G2" s="119">
        <v>2004</v>
      </c>
      <c r="H2" s="119">
        <v>2005</v>
      </c>
      <c r="I2" s="119">
        <v>2006</v>
      </c>
      <c r="J2" s="119">
        <v>2007</v>
      </c>
      <c r="K2" s="119">
        <v>2008</v>
      </c>
      <c r="L2" s="119">
        <v>2009</v>
      </c>
      <c r="M2" s="119">
        <v>2010</v>
      </c>
      <c r="N2" s="119">
        <v>2011</v>
      </c>
      <c r="O2" s="119">
        <v>2012</v>
      </c>
      <c r="P2" s="119">
        <v>2013</v>
      </c>
      <c r="Q2" s="119">
        <v>2014</v>
      </c>
      <c r="R2" s="119">
        <v>2015</v>
      </c>
      <c r="S2" s="119">
        <v>2016</v>
      </c>
      <c r="T2" s="119">
        <v>2017</v>
      </c>
    </row>
    <row r="3" spans="1:20" x14ac:dyDescent="0.2">
      <c r="A3" s="119" t="s">
        <v>686</v>
      </c>
      <c r="B3" s="119">
        <v>5183.05</v>
      </c>
      <c r="C3" s="119">
        <v>6070.2399999999898</v>
      </c>
      <c r="D3" s="119">
        <v>5825.2299999999896</v>
      </c>
      <c r="E3" s="119">
        <v>6245.96</v>
      </c>
      <c r="F3" s="119">
        <v>6591.6299999999901</v>
      </c>
      <c r="G3" s="119">
        <v>7050.1699999999901</v>
      </c>
      <c r="H3" s="119">
        <v>7242.97874575274</v>
      </c>
      <c r="I3" s="119">
        <v>7445.0208518015097</v>
      </c>
      <c r="J3" s="119">
        <v>7936.7325548570598</v>
      </c>
      <c r="K3" s="119">
        <v>7922.0616499999896</v>
      </c>
      <c r="L3" s="119">
        <v>8014.6744553806102</v>
      </c>
      <c r="M3" s="119">
        <v>8276.2130602336092</v>
      </c>
      <c r="N3" s="119">
        <v>8672.1395748342402</v>
      </c>
      <c r="O3" s="119">
        <v>8929.26554530065</v>
      </c>
      <c r="P3" s="119">
        <v>9431.1469103764302</v>
      </c>
      <c r="Q3" s="119">
        <v>10279.129199482</v>
      </c>
      <c r="R3" s="119">
        <v>10648.402525621201</v>
      </c>
      <c r="S3" s="119">
        <v>11624.824243030424</v>
      </c>
      <c r="T3" s="119">
        <v>12381.280561527621</v>
      </c>
    </row>
    <row r="4" spans="1:20" x14ac:dyDescent="0.2">
      <c r="A4" s="119" t="s">
        <v>687</v>
      </c>
      <c r="B4" s="119">
        <v>4984.4544927014804</v>
      </c>
      <c r="C4" s="119">
        <v>5947.28999999999</v>
      </c>
      <c r="D4" s="119">
        <v>5772.2399999999898</v>
      </c>
      <c r="E4" s="119">
        <v>6191.08</v>
      </c>
      <c r="F4" s="119">
        <v>6561.0999999999904</v>
      </c>
      <c r="G4" s="119">
        <v>7009.2599999999902</v>
      </c>
      <c r="H4" s="119">
        <v>7219.7843556845801</v>
      </c>
      <c r="I4" s="119">
        <v>7436.6153803593097</v>
      </c>
      <c r="J4" s="119">
        <v>7928.6160051501101</v>
      </c>
      <c r="K4" s="119">
        <v>7917.3527813030596</v>
      </c>
      <c r="L4" s="119">
        <v>7977.4677689195996</v>
      </c>
      <c r="M4" s="119">
        <v>7913.9117867936102</v>
      </c>
      <c r="N4" s="119">
        <v>8146.5412433265701</v>
      </c>
      <c r="O4" s="119">
        <v>8703.4674873006497</v>
      </c>
      <c r="P4" s="119">
        <v>9270.4739103764205</v>
      </c>
      <c r="Q4" s="119">
        <v>9782.2602964820308</v>
      </c>
      <c r="R4" s="119">
        <v>10301.873941621199</v>
      </c>
      <c r="S4" s="119">
        <v>10877.905056673962</v>
      </c>
      <c r="T4" s="119">
        <v>11489.898801592768</v>
      </c>
    </row>
    <row r="5" spans="1:20" x14ac:dyDescent="0.2">
      <c r="A5" s="119" t="s">
        <v>688</v>
      </c>
      <c r="B5" s="119">
        <v>5057.21</v>
      </c>
      <c r="C5" s="119">
        <v>5895.61</v>
      </c>
      <c r="D5" s="119">
        <v>5655.54</v>
      </c>
      <c r="E5" s="119">
        <v>6068.17</v>
      </c>
      <c r="F5" s="119">
        <v>6334.95999999999</v>
      </c>
      <c r="G5" s="119">
        <v>6785.99</v>
      </c>
      <c r="H5" s="119">
        <v>6960.5759785037999</v>
      </c>
      <c r="I5" s="119">
        <v>7171.4807159657303</v>
      </c>
      <c r="J5" s="119">
        <v>7642.3305948327297</v>
      </c>
      <c r="K5" s="119">
        <v>7608.2092956999904</v>
      </c>
      <c r="L5" s="119">
        <v>7691.96842621011</v>
      </c>
      <c r="M5" s="119">
        <v>7986.82380625717</v>
      </c>
      <c r="N5" s="119">
        <v>8354.4059781896904</v>
      </c>
      <c r="O5" s="119">
        <v>8604.9455133003794</v>
      </c>
      <c r="P5" s="119">
        <v>9112.9803972737809</v>
      </c>
      <c r="Q5" s="119">
        <v>9939.8733801235194</v>
      </c>
      <c r="R5" s="119">
        <v>10309.712329435401</v>
      </c>
      <c r="S5" s="119">
        <v>11241.629668380741</v>
      </c>
      <c r="T5" s="119">
        <v>11978.712895224375</v>
      </c>
    </row>
    <row r="6" spans="1:20" x14ac:dyDescent="0.2">
      <c r="A6" s="119" t="s">
        <v>689</v>
      </c>
      <c r="B6" s="119">
        <v>4595.7319720244504</v>
      </c>
      <c r="C6" s="119">
        <v>5068.2700000000004</v>
      </c>
      <c r="D6" s="119">
        <v>5292.7</v>
      </c>
      <c r="E6" s="119">
        <v>5628.39</v>
      </c>
      <c r="F6" s="119">
        <v>5907.1699999999901</v>
      </c>
      <c r="G6" s="119">
        <v>6321.8</v>
      </c>
      <c r="H6" s="119">
        <v>6625.1394054256098</v>
      </c>
      <c r="I6" s="119">
        <v>7083.2433074957598</v>
      </c>
      <c r="J6" s="119">
        <v>7510.4509555927498</v>
      </c>
      <c r="K6" s="119">
        <v>7532.1680691268903</v>
      </c>
      <c r="L6" s="119">
        <v>7597.8637994395403</v>
      </c>
      <c r="M6" s="119">
        <v>7847.8931459941696</v>
      </c>
      <c r="N6" s="119">
        <v>8161.0199011116902</v>
      </c>
      <c r="O6" s="119">
        <v>8409.3925875003806</v>
      </c>
      <c r="P6" s="119">
        <v>8634.8857400214692</v>
      </c>
      <c r="Q6" s="119">
        <v>8953.4452961235202</v>
      </c>
      <c r="R6" s="119">
        <v>9466.4823994354192</v>
      </c>
      <c r="S6" s="119">
        <v>9906.8315363910187</v>
      </c>
      <c r="T6" s="119">
        <v>10120.953147368828</v>
      </c>
    </row>
    <row r="45" spans="1:20" x14ac:dyDescent="0.2">
      <c r="B45" s="119">
        <v>1999</v>
      </c>
      <c r="C45" s="119">
        <v>2000</v>
      </c>
      <c r="D45" s="119">
        <v>2001</v>
      </c>
      <c r="E45" s="119">
        <v>2002</v>
      </c>
      <c r="F45" s="119">
        <v>2003</v>
      </c>
      <c r="G45" s="119">
        <v>2004</v>
      </c>
      <c r="H45" s="119">
        <v>2005</v>
      </c>
      <c r="I45" s="119">
        <v>2006</v>
      </c>
      <c r="J45" s="119">
        <v>2007</v>
      </c>
      <c r="K45" s="119">
        <v>2008</v>
      </c>
      <c r="L45" s="119">
        <v>2009</v>
      </c>
      <c r="M45" s="119">
        <v>2010</v>
      </c>
      <c r="N45" s="119">
        <v>2011</v>
      </c>
      <c r="O45" s="119">
        <v>2012</v>
      </c>
      <c r="P45" s="119">
        <v>2013</v>
      </c>
      <c r="Q45" s="119">
        <v>2014</v>
      </c>
      <c r="R45" s="119">
        <v>2015</v>
      </c>
      <c r="S45" s="119">
        <v>2016</v>
      </c>
      <c r="T45" s="119">
        <v>2017</v>
      </c>
    </row>
    <row r="46" spans="1:20" x14ac:dyDescent="0.2">
      <c r="A46" s="119" t="s">
        <v>58</v>
      </c>
      <c r="B46" s="119">
        <v>461.47802797554698</v>
      </c>
      <c r="C46" s="119">
        <v>827.34</v>
      </c>
      <c r="D46" s="119">
        <v>362.84</v>
      </c>
      <c r="E46" s="119">
        <v>439.78</v>
      </c>
      <c r="F46" s="119">
        <v>427.79</v>
      </c>
      <c r="G46" s="119">
        <v>464.18999999999897</v>
      </c>
      <c r="H46" s="119">
        <v>335.43657307819001</v>
      </c>
      <c r="I46" s="119">
        <v>88.237408469962006</v>
      </c>
      <c r="J46" s="119">
        <v>131.87963923997901</v>
      </c>
      <c r="K46" s="119">
        <v>76.041226573100005</v>
      </c>
      <c r="L46" s="119">
        <v>94.104626770563698</v>
      </c>
      <c r="M46" s="119">
        <v>138.930660262999</v>
      </c>
      <c r="N46" s="119">
        <v>193.386077078</v>
      </c>
      <c r="O46" s="119">
        <v>195.5529258</v>
      </c>
      <c r="P46" s="119">
        <v>478.09465725231001</v>
      </c>
      <c r="Q46" s="119">
        <v>986.42808399999899</v>
      </c>
      <c r="R46" s="119">
        <v>843.22992999999997</v>
      </c>
      <c r="S46" s="119">
        <v>1119.2331160000001</v>
      </c>
      <c r="T46" s="119">
        <v>1786.151914</v>
      </c>
    </row>
    <row r="47" spans="1:20" x14ac:dyDescent="0.2">
      <c r="A47" s="119" t="s">
        <v>51</v>
      </c>
      <c r="B47" s="119">
        <v>198.595507298516</v>
      </c>
      <c r="C47" s="119">
        <v>122.95</v>
      </c>
      <c r="D47" s="119">
        <v>52.989999999999903</v>
      </c>
      <c r="E47" s="119">
        <v>54.88</v>
      </c>
      <c r="F47" s="119">
        <v>30.53</v>
      </c>
      <c r="G47" s="119">
        <v>40.909999999999897</v>
      </c>
      <c r="H47" s="119">
        <v>23.1943900681629</v>
      </c>
      <c r="I47" s="119">
        <v>8.4054714421969994</v>
      </c>
      <c r="J47" s="119">
        <v>8.1165497069598604</v>
      </c>
      <c r="K47" s="119">
        <v>4.7088686969369897</v>
      </c>
      <c r="L47" s="119">
        <v>37.206686461009198</v>
      </c>
      <c r="M47" s="119">
        <v>362.30127343999902</v>
      </c>
      <c r="N47" s="119">
        <v>525.59833150766406</v>
      </c>
      <c r="O47" s="119">
        <v>225.798058</v>
      </c>
      <c r="P47" s="119">
        <v>160.67299999999901</v>
      </c>
      <c r="Q47" s="119">
        <v>496.86890299999902</v>
      </c>
      <c r="R47" s="119">
        <v>346.528583999999</v>
      </c>
      <c r="S47" s="119">
        <v>535.73585700000001</v>
      </c>
      <c r="T47" s="119">
        <v>828.71066800000006</v>
      </c>
    </row>
    <row r="85" spans="1:21" x14ac:dyDescent="0.2">
      <c r="T85" s="179"/>
      <c r="U85" s="179"/>
    </row>
    <row r="86" spans="1:21" x14ac:dyDescent="0.2">
      <c r="B86" s="119">
        <v>1998</v>
      </c>
      <c r="C86" s="119">
        <v>1999</v>
      </c>
      <c r="D86" s="119">
        <v>2000</v>
      </c>
      <c r="E86" s="119">
        <v>2001</v>
      </c>
      <c r="F86" s="119">
        <v>2002</v>
      </c>
      <c r="G86" s="119">
        <v>2003</v>
      </c>
      <c r="H86" s="119">
        <v>2004</v>
      </c>
      <c r="I86" s="119">
        <v>2005</v>
      </c>
      <c r="J86" s="119">
        <v>2006</v>
      </c>
      <c r="K86" s="119">
        <v>2007</v>
      </c>
      <c r="L86" s="119">
        <v>2008</v>
      </c>
      <c r="M86" s="119">
        <v>2009</v>
      </c>
      <c r="N86" s="119">
        <v>2010</v>
      </c>
      <c r="O86" s="119">
        <v>2011</v>
      </c>
      <c r="P86" s="119">
        <v>2012</v>
      </c>
      <c r="Q86" s="119">
        <v>2013</v>
      </c>
      <c r="R86" s="119">
        <v>2014</v>
      </c>
      <c r="S86" s="119">
        <v>2015</v>
      </c>
      <c r="T86" s="119">
        <v>2016</v>
      </c>
      <c r="U86" s="119">
        <v>2017</v>
      </c>
    </row>
    <row r="87" spans="1:21" x14ac:dyDescent="0.2">
      <c r="A87" s="119" t="s">
        <v>690</v>
      </c>
      <c r="B87" s="119">
        <v>870.9</v>
      </c>
      <c r="C87" s="119">
        <v>962.1</v>
      </c>
      <c r="D87" s="119">
        <v>1039.3</v>
      </c>
      <c r="E87" s="119">
        <v>1086.5999999999899</v>
      </c>
      <c r="F87" s="119">
        <v>1141</v>
      </c>
      <c r="G87" s="119">
        <v>1194.8499999999899</v>
      </c>
      <c r="H87" s="119">
        <v>1265.75</v>
      </c>
      <c r="I87" s="119">
        <v>1290.0899999999899</v>
      </c>
      <c r="J87" s="119">
        <v>1382.55</v>
      </c>
      <c r="K87" s="119">
        <v>1443.43</v>
      </c>
      <c r="L87" s="119">
        <v>1430.05</v>
      </c>
      <c r="M87" s="119">
        <v>1472.47</v>
      </c>
      <c r="N87" s="119">
        <v>1467.88</v>
      </c>
      <c r="O87" s="119">
        <v>1491.16</v>
      </c>
      <c r="P87" s="119">
        <v>1532.97</v>
      </c>
      <c r="Q87" s="119">
        <v>1563.57</v>
      </c>
      <c r="R87" s="119">
        <v>1635.9</v>
      </c>
      <c r="S87" s="119">
        <v>1672.05</v>
      </c>
      <c r="T87" s="119">
        <v>1701.6</v>
      </c>
      <c r="U87" s="119">
        <v>1749.5</v>
      </c>
    </row>
  </sheetData>
  <mergeCells count="1">
    <mergeCell ref="A1:L1"/>
  </mergeCells>
  <printOptions horizontalCentered="1" verticalCentered="1"/>
  <pageMargins left="0.19685039370078741" right="0.19685039370078741" top="0.19685039370078741" bottom="0.19685039370078741" header="0" footer="0"/>
  <pageSetup scale="49" orientation="portrait" r:id="rId1"/>
  <headerFooter alignWithMargins="0"/>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pageSetUpPr fitToPage="1"/>
  </sheetPr>
  <dimension ref="A1:V104"/>
  <sheetViews>
    <sheetView workbookViewId="0">
      <selection sqref="A1:L1"/>
    </sheetView>
  </sheetViews>
  <sheetFormatPr baseColWidth="10" defaultColWidth="10.85546875" defaultRowHeight="12.75" x14ac:dyDescent="0.2"/>
  <cols>
    <col min="1" max="16384" width="10.85546875" style="363"/>
  </cols>
  <sheetData>
    <row r="1" spans="1:20" ht="20.25" x14ac:dyDescent="0.3">
      <c r="A1" s="388"/>
      <c r="B1" s="388"/>
      <c r="C1" s="388"/>
      <c r="D1" s="388"/>
      <c r="E1" s="388"/>
      <c r="F1" s="388"/>
      <c r="G1" s="388"/>
      <c r="H1" s="388"/>
      <c r="I1" s="388"/>
      <c r="J1" s="388"/>
      <c r="K1" s="388"/>
      <c r="L1" s="388"/>
      <c r="M1" s="119"/>
      <c r="N1" s="119"/>
      <c r="O1" s="119"/>
      <c r="P1" s="119"/>
      <c r="Q1" s="119"/>
      <c r="R1" s="119"/>
      <c r="S1" s="119"/>
      <c r="T1" s="119"/>
    </row>
    <row r="2" spans="1:20" x14ac:dyDescent="0.2">
      <c r="B2" s="363">
        <v>2001</v>
      </c>
      <c r="C2" s="363">
        <v>2002</v>
      </c>
      <c r="D2" s="363">
        <v>2003</v>
      </c>
      <c r="E2" s="363">
        <v>2004</v>
      </c>
      <c r="F2" s="363">
        <v>2005</v>
      </c>
      <c r="G2" s="363">
        <v>2006</v>
      </c>
      <c r="H2" s="363">
        <v>2007</v>
      </c>
      <c r="I2" s="363">
        <v>2008</v>
      </c>
      <c r="J2" s="363">
        <v>2009</v>
      </c>
      <c r="K2" s="363">
        <v>2010</v>
      </c>
      <c r="L2" s="363">
        <v>2011</v>
      </c>
      <c r="M2" s="119">
        <v>2012</v>
      </c>
      <c r="N2" s="119">
        <v>2013</v>
      </c>
      <c r="O2" s="119">
        <v>2014</v>
      </c>
      <c r="P2" s="119">
        <v>2015</v>
      </c>
      <c r="Q2" s="119">
        <v>2016</v>
      </c>
      <c r="R2" s="119">
        <v>2017</v>
      </c>
      <c r="S2" s="119"/>
      <c r="T2" s="119"/>
    </row>
    <row r="3" spans="1:20" x14ac:dyDescent="0.2">
      <c r="A3" s="363" t="s">
        <v>132</v>
      </c>
      <c r="B3" s="363">
        <v>2264.3242896226802</v>
      </c>
      <c r="C3" s="363">
        <v>2110.12791734652</v>
      </c>
      <c r="D3" s="363">
        <v>2176.59286345497</v>
      </c>
      <c r="E3" s="363">
        <v>2547.16984454059</v>
      </c>
      <c r="F3" s="363">
        <v>2920.2844452518002</v>
      </c>
      <c r="G3" s="363">
        <v>3245.4635852698002</v>
      </c>
      <c r="H3" s="363">
        <v>2985.4527664381799</v>
      </c>
      <c r="I3" s="363">
        <v>3624.7689586872398</v>
      </c>
      <c r="J3" s="363">
        <v>2892.86302144401</v>
      </c>
      <c r="K3" s="363">
        <v>3767.0330435125602</v>
      </c>
      <c r="L3" s="363">
        <v>4094.1669500145099</v>
      </c>
      <c r="M3" s="119">
        <v>4434.8266401573201</v>
      </c>
      <c r="N3" s="119">
        <v>4630.7276528598604</v>
      </c>
      <c r="O3" s="119">
        <v>4825.1508825885803</v>
      </c>
      <c r="P3" s="119">
        <v>3851.7920925845401</v>
      </c>
      <c r="Q3" s="119">
        <v>3951.2925156549682</v>
      </c>
      <c r="R3" s="119">
        <v>5765.328137462091</v>
      </c>
      <c r="S3" s="119" t="s">
        <v>132</v>
      </c>
      <c r="T3" s="119"/>
    </row>
    <row r="4" spans="1:20" x14ac:dyDescent="0.2">
      <c r="A4" s="363" t="s">
        <v>239</v>
      </c>
      <c r="B4" s="363">
        <v>193.67003033396699</v>
      </c>
      <c r="C4" s="363">
        <v>129.99088718308101</v>
      </c>
      <c r="D4" s="363">
        <v>195.01654964251301</v>
      </c>
      <c r="E4" s="363">
        <v>194.22840847347601</v>
      </c>
      <c r="F4" s="363">
        <v>146.24393772048501</v>
      </c>
      <c r="G4" s="363">
        <v>142.52662126319899</v>
      </c>
      <c r="H4" s="363">
        <v>233.217796129091</v>
      </c>
      <c r="I4" s="363">
        <v>271.976802102335</v>
      </c>
      <c r="J4" s="363">
        <v>279.93954291863503</v>
      </c>
      <c r="K4" s="363">
        <v>259.30763693087403</v>
      </c>
      <c r="L4" s="363">
        <v>237.079680579214</v>
      </c>
      <c r="M4" s="119">
        <v>245.62771775782099</v>
      </c>
      <c r="N4" s="119">
        <v>212.34643324526701</v>
      </c>
      <c r="O4" s="119">
        <v>246.59992673982401</v>
      </c>
      <c r="P4" s="119">
        <v>251.534649458812</v>
      </c>
      <c r="Q4" s="119">
        <v>289.13906242377504</v>
      </c>
      <c r="R4" s="119">
        <v>253.04762011512602</v>
      </c>
      <c r="S4" s="119" t="s">
        <v>239</v>
      </c>
      <c r="T4" s="119"/>
    </row>
    <row r="5" spans="1:20" x14ac:dyDescent="0.2">
      <c r="A5" s="363" t="s">
        <v>691</v>
      </c>
      <c r="B5" s="363">
        <v>847.9786464</v>
      </c>
      <c r="C5" s="363">
        <v>943.29475200000002</v>
      </c>
      <c r="D5" s="363">
        <v>892.06372799999895</v>
      </c>
      <c r="E5" s="363">
        <v>1029.9633120000001</v>
      </c>
      <c r="F5" s="363">
        <v>979.10380799999905</v>
      </c>
      <c r="G5" s="363">
        <v>1010.471964</v>
      </c>
      <c r="H5" s="363">
        <v>1037.5176959999901</v>
      </c>
      <c r="I5" s="363">
        <v>1047.5580528</v>
      </c>
      <c r="J5" s="363">
        <v>678.48305428539902</v>
      </c>
      <c r="K5" s="363">
        <v>1035.61751859642</v>
      </c>
      <c r="L5" s="363">
        <v>1084.7905688010401</v>
      </c>
      <c r="M5" s="119">
        <v>1237.91515437813</v>
      </c>
      <c r="N5" s="119">
        <v>1633.91117969475</v>
      </c>
      <c r="O5" s="119">
        <v>1854.7273450079799</v>
      </c>
      <c r="P5" s="119">
        <v>2361.7832466392401</v>
      </c>
      <c r="Q5" s="119">
        <v>2856.7459588979923</v>
      </c>
      <c r="R5" s="119">
        <v>3030.5361677639762</v>
      </c>
      <c r="S5" s="119" t="s">
        <v>691</v>
      </c>
      <c r="T5" s="119"/>
    </row>
    <row r="6" spans="1:20" x14ac:dyDescent="0.2">
      <c r="A6" s="363" t="s">
        <v>692</v>
      </c>
      <c r="E6" s="363">
        <v>982.59210288906695</v>
      </c>
      <c r="F6" s="363">
        <v>1024.8250778916599</v>
      </c>
      <c r="G6" s="363">
        <v>358.16206544522601</v>
      </c>
      <c r="M6" s="119"/>
      <c r="N6" s="119"/>
      <c r="O6" s="119"/>
      <c r="P6" s="119"/>
      <c r="Q6" s="119"/>
      <c r="R6" s="119"/>
      <c r="S6" s="119" t="s">
        <v>692</v>
      </c>
      <c r="T6" s="119"/>
    </row>
    <row r="7" spans="1:20" x14ac:dyDescent="0.2">
      <c r="A7" s="363" t="s">
        <v>83</v>
      </c>
      <c r="B7" s="363">
        <v>1821.95469045615</v>
      </c>
      <c r="C7" s="363">
        <v>2266.5926760985799</v>
      </c>
      <c r="D7" s="363">
        <v>2620.7601344760401</v>
      </c>
      <c r="E7" s="363">
        <v>1608.21191475554</v>
      </c>
      <c r="F7" s="363">
        <v>1515.8691420627799</v>
      </c>
      <c r="G7" s="363">
        <v>1972.4777690864701</v>
      </c>
      <c r="H7" s="363">
        <v>2887.4364958649799</v>
      </c>
      <c r="I7" s="363">
        <v>2301.4976473718898</v>
      </c>
      <c r="J7" s="363">
        <v>3065.9637252204702</v>
      </c>
      <c r="K7" s="363">
        <v>1956.0333258425701</v>
      </c>
      <c r="L7" s="363">
        <v>1876.55982980927</v>
      </c>
      <c r="M7" s="119">
        <v>1788.3215463353499</v>
      </c>
      <c r="N7" s="119">
        <v>1497.9589796909099</v>
      </c>
      <c r="O7" s="119">
        <v>1380.21615569255</v>
      </c>
      <c r="P7" s="119">
        <v>1971.5696432013499</v>
      </c>
      <c r="Q7" s="119">
        <v>1595.5658810307841</v>
      </c>
      <c r="R7" s="119">
        <v>588.11975525375294</v>
      </c>
      <c r="S7" s="119" t="s">
        <v>83</v>
      </c>
      <c r="T7" s="119"/>
    </row>
    <row r="8" spans="1:20" x14ac:dyDescent="0.2">
      <c r="A8" s="363" t="s">
        <v>116</v>
      </c>
      <c r="B8" s="363">
        <v>535.84750398512301</v>
      </c>
      <c r="C8" s="363">
        <v>569.54077064915396</v>
      </c>
      <c r="D8" s="363">
        <v>555.061816712015</v>
      </c>
      <c r="E8" s="363">
        <v>593.67682356045498</v>
      </c>
      <c r="F8" s="363">
        <v>613.50271981226899</v>
      </c>
      <c r="G8" s="363">
        <v>698.67843446056702</v>
      </c>
      <c r="H8" s="363">
        <v>768.37941069825104</v>
      </c>
      <c r="I8" s="363">
        <v>656.59181160686398</v>
      </c>
      <c r="J8" s="363">
        <v>1025.51692036903</v>
      </c>
      <c r="K8" s="363">
        <v>892.04448170011506</v>
      </c>
      <c r="L8" s="363">
        <v>824.12756942337705</v>
      </c>
      <c r="M8" s="119">
        <v>995.52081438600896</v>
      </c>
      <c r="N8" s="119">
        <v>1294.58678755868</v>
      </c>
      <c r="O8" s="119">
        <v>1467.2867113048801</v>
      </c>
      <c r="P8" s="119">
        <v>1602.3611893017701</v>
      </c>
      <c r="Q8" s="119">
        <v>1769.3622397788019</v>
      </c>
      <c r="R8" s="119">
        <v>1418.2195729712837</v>
      </c>
      <c r="S8" s="119" t="s">
        <v>116</v>
      </c>
      <c r="T8" s="119"/>
    </row>
    <row r="9" spans="1:20" x14ac:dyDescent="0.2">
      <c r="A9" s="363" t="s">
        <v>84</v>
      </c>
      <c r="B9" s="363">
        <v>108.840366</v>
      </c>
      <c r="C9" s="363">
        <v>171.514033337981</v>
      </c>
      <c r="D9" s="363">
        <v>121.39275054161</v>
      </c>
      <c r="E9" s="363">
        <v>53.405857155619501</v>
      </c>
      <c r="F9" s="363">
        <v>19.955224945565998</v>
      </c>
      <c r="G9" s="363">
        <v>8.8341708340430003</v>
      </c>
      <c r="H9" s="363">
        <v>16.611840019592002</v>
      </c>
      <c r="I9" s="363">
        <v>14.959464762068</v>
      </c>
      <c r="J9" s="363">
        <v>34.701501447860998</v>
      </c>
      <c r="K9" s="363">
        <v>3.8757802110559898</v>
      </c>
      <c r="L9" s="363">
        <v>29.8166446991569</v>
      </c>
      <c r="M9" s="119">
        <v>1.2556142860049899</v>
      </c>
      <c r="N9" s="119">
        <v>0.94287732694399995</v>
      </c>
      <c r="O9" s="119">
        <v>1.1801306772010001</v>
      </c>
      <c r="P9" s="119">
        <v>1.1301287330259899</v>
      </c>
      <c r="Q9" s="119">
        <v>0.30558302592699998</v>
      </c>
      <c r="R9" s="119">
        <v>0.83148946901099996</v>
      </c>
      <c r="S9" s="119" t="s">
        <v>84</v>
      </c>
      <c r="T9" s="119"/>
    </row>
    <row r="10" spans="1:20" x14ac:dyDescent="0.2">
      <c r="A10" s="363" t="s">
        <v>51</v>
      </c>
      <c r="B10" s="363">
        <v>52.99</v>
      </c>
      <c r="C10" s="363">
        <v>54.88</v>
      </c>
      <c r="D10" s="363">
        <v>30.53</v>
      </c>
      <c r="E10" s="363">
        <v>40.909999999999897</v>
      </c>
      <c r="F10" s="363">
        <v>23.194390068162999</v>
      </c>
      <c r="G10" s="363">
        <v>8.4054714421969994</v>
      </c>
      <c r="H10" s="363">
        <v>8.1165503061360003</v>
      </c>
      <c r="I10" s="363">
        <v>4.7088553632879897</v>
      </c>
      <c r="J10" s="363">
        <v>37.206686382836899</v>
      </c>
      <c r="K10" s="363">
        <v>362.30127345547601</v>
      </c>
      <c r="L10" s="363">
        <v>525.59833150766406</v>
      </c>
      <c r="M10" s="119">
        <v>225.79805648466899</v>
      </c>
      <c r="N10" s="119">
        <v>266.59131059876802</v>
      </c>
      <c r="O10" s="119">
        <v>708.19506016584103</v>
      </c>
      <c r="P10" s="119">
        <v>584.79889859857406</v>
      </c>
      <c r="Q10" s="119">
        <v>746.91918635646107</v>
      </c>
      <c r="R10" s="119">
        <v>891.38175993485402</v>
      </c>
      <c r="S10" s="119" t="s">
        <v>51</v>
      </c>
      <c r="T10" s="119"/>
    </row>
    <row r="11" spans="1:20" x14ac:dyDescent="0.2">
      <c r="A11" s="363" t="s">
        <v>357</v>
      </c>
      <c r="M11" s="119"/>
      <c r="N11" s="119"/>
      <c r="O11" s="119">
        <v>7.0991444709999998</v>
      </c>
      <c r="P11" s="119">
        <v>149.26124245623399</v>
      </c>
      <c r="Q11" s="119">
        <v>191.80128696840299</v>
      </c>
      <c r="R11" s="119">
        <v>198.20302272101503</v>
      </c>
      <c r="S11" s="119" t="s">
        <v>357</v>
      </c>
      <c r="T11" s="119"/>
    </row>
    <row r="12" spans="1:20" x14ac:dyDescent="0.2">
      <c r="A12" s="363" t="s">
        <v>511</v>
      </c>
      <c r="M12" s="119"/>
      <c r="N12" s="119"/>
      <c r="O12" s="119"/>
      <c r="P12" s="119">
        <v>5.1494057066350001</v>
      </c>
      <c r="Q12" s="119">
        <v>8.6228928171030006</v>
      </c>
      <c r="R12" s="119">
        <v>17.55802661513</v>
      </c>
      <c r="S12" s="119" t="s">
        <v>511</v>
      </c>
      <c r="T12" s="119"/>
    </row>
    <row r="13" spans="1:20" x14ac:dyDescent="0.2">
      <c r="A13" s="363" t="s">
        <v>512</v>
      </c>
      <c r="M13" s="119"/>
      <c r="N13" s="119"/>
      <c r="O13" s="119"/>
      <c r="P13" s="119">
        <v>107.29234353963299</v>
      </c>
      <c r="Q13" s="119">
        <v>215.06963607621</v>
      </c>
      <c r="R13" s="119">
        <v>218.05500922137898</v>
      </c>
      <c r="S13" s="119" t="s">
        <v>512</v>
      </c>
      <c r="T13" s="119"/>
    </row>
    <row r="14" spans="1:20" x14ac:dyDescent="0.2">
      <c r="M14" s="119"/>
      <c r="N14" s="119"/>
      <c r="O14" s="119"/>
      <c r="P14" s="119"/>
      <c r="Q14" s="119"/>
      <c r="R14" s="119"/>
      <c r="S14" s="119"/>
      <c r="T14" s="119"/>
    </row>
    <row r="15" spans="1:20" x14ac:dyDescent="0.2">
      <c r="M15" s="119"/>
      <c r="N15" s="119"/>
      <c r="O15" s="119"/>
      <c r="P15" s="119"/>
      <c r="Q15" s="119"/>
      <c r="R15" s="119"/>
      <c r="S15" s="119"/>
      <c r="T15" s="119"/>
    </row>
    <row r="16" spans="1:20" x14ac:dyDescent="0.2">
      <c r="M16" s="119"/>
      <c r="N16" s="119"/>
      <c r="O16" s="119"/>
      <c r="P16" s="119"/>
      <c r="Q16" s="119"/>
      <c r="R16" s="119"/>
      <c r="S16" s="119"/>
      <c r="T16" s="119"/>
    </row>
    <row r="17" spans="13:20" x14ac:dyDescent="0.2">
      <c r="M17" s="119"/>
      <c r="N17" s="119"/>
      <c r="O17" s="119"/>
      <c r="P17" s="119"/>
      <c r="Q17" s="119"/>
      <c r="R17" s="119"/>
      <c r="S17" s="119"/>
      <c r="T17" s="119"/>
    </row>
    <row r="18" spans="13:20" x14ac:dyDescent="0.2">
      <c r="M18" s="119"/>
      <c r="N18" s="119"/>
      <c r="O18" s="119"/>
      <c r="P18" s="119"/>
      <c r="Q18" s="119"/>
      <c r="R18" s="119"/>
      <c r="S18" s="119"/>
      <c r="T18" s="119"/>
    </row>
    <row r="19" spans="13:20" x14ac:dyDescent="0.2">
      <c r="M19" s="119"/>
      <c r="N19" s="119"/>
      <c r="O19" s="119"/>
      <c r="P19" s="119"/>
      <c r="Q19" s="119"/>
      <c r="R19" s="119"/>
      <c r="S19" s="119"/>
      <c r="T19" s="119"/>
    </row>
    <row r="20" spans="13:20" x14ac:dyDescent="0.2">
      <c r="N20" s="179"/>
      <c r="O20" s="179"/>
      <c r="P20" s="179"/>
      <c r="Q20" s="179"/>
      <c r="R20" s="179"/>
      <c r="S20" s="179"/>
      <c r="T20" s="179"/>
    </row>
    <row r="21" spans="13:20" x14ac:dyDescent="0.2">
      <c r="N21" s="179"/>
      <c r="O21" s="179"/>
      <c r="P21" s="179"/>
      <c r="Q21" s="179"/>
      <c r="R21" s="179"/>
      <c r="S21" s="179"/>
      <c r="T21" s="179"/>
    </row>
    <row r="22" spans="13:20" x14ac:dyDescent="0.2">
      <c r="N22" s="179"/>
      <c r="O22" s="179"/>
      <c r="P22" s="179"/>
      <c r="Q22" s="179"/>
      <c r="R22" s="179"/>
      <c r="S22" s="179"/>
      <c r="T22" s="179"/>
    </row>
    <row r="44" spans="2:20" x14ac:dyDescent="0.2">
      <c r="C44" s="363">
        <v>2001</v>
      </c>
      <c r="D44" s="363">
        <v>2002</v>
      </c>
      <c r="E44" s="363">
        <v>2003</v>
      </c>
      <c r="F44" s="363">
        <v>2004</v>
      </c>
      <c r="G44" s="363">
        <v>2005</v>
      </c>
      <c r="H44" s="363">
        <v>2006</v>
      </c>
      <c r="I44" s="363">
        <v>2007</v>
      </c>
      <c r="J44" s="363">
        <v>2008</v>
      </c>
      <c r="K44" s="363">
        <v>2009</v>
      </c>
      <c r="L44" s="363">
        <v>2010</v>
      </c>
      <c r="M44" s="363">
        <v>2011</v>
      </c>
      <c r="N44" s="363">
        <v>2012</v>
      </c>
      <c r="O44" s="363">
        <v>2013</v>
      </c>
      <c r="P44" s="363">
        <v>2014</v>
      </c>
      <c r="Q44" s="363">
        <v>2015</v>
      </c>
      <c r="R44" s="363">
        <v>2016</v>
      </c>
      <c r="S44" s="363">
        <v>2017</v>
      </c>
    </row>
    <row r="45" spans="2:20" x14ac:dyDescent="0.2">
      <c r="B45" s="363" t="s">
        <v>50</v>
      </c>
      <c r="C45" s="363">
        <v>2264.3200000000002</v>
      </c>
      <c r="D45" s="363">
        <v>2110.13</v>
      </c>
      <c r="E45" s="363">
        <v>2176.59</v>
      </c>
      <c r="F45" s="363">
        <v>2547.17</v>
      </c>
      <c r="G45" s="363">
        <v>2920.28</v>
      </c>
      <c r="H45" s="363">
        <v>3245.46</v>
      </c>
      <c r="I45" s="363">
        <v>2985.4527664381799</v>
      </c>
      <c r="J45" s="363">
        <v>3624.7689586872302</v>
      </c>
      <c r="K45" s="363">
        <v>2892.86302144401</v>
      </c>
      <c r="L45" s="363">
        <v>3767.0330435125602</v>
      </c>
      <c r="M45" s="363">
        <v>4094.1669500145099</v>
      </c>
      <c r="N45" s="363">
        <v>4434.8266401573201</v>
      </c>
      <c r="O45" s="363">
        <v>4630.7276528598604</v>
      </c>
      <c r="P45" s="363">
        <v>4825.1508825885803</v>
      </c>
      <c r="Q45" s="363">
        <v>3851.7920925845401</v>
      </c>
      <c r="R45" s="363">
        <v>3951.2925156549682</v>
      </c>
      <c r="S45" s="363">
        <v>5765.328137462091</v>
      </c>
      <c r="T45" s="363" t="s">
        <v>50</v>
      </c>
    </row>
    <row r="46" spans="2:20" x14ac:dyDescent="0.2">
      <c r="B46" s="363" t="s">
        <v>52</v>
      </c>
      <c r="C46" s="363">
        <v>1780.71</v>
      </c>
      <c r="D46" s="363">
        <v>2215.13</v>
      </c>
      <c r="E46" s="363">
        <v>2605.17</v>
      </c>
      <c r="F46" s="363">
        <v>2621.56</v>
      </c>
      <c r="G46" s="363">
        <v>2427.2399999999898</v>
      </c>
      <c r="H46" s="363">
        <v>2226.15</v>
      </c>
      <c r="I46" s="363">
        <v>2704.6851252602</v>
      </c>
      <c r="J46" s="363">
        <v>2082.36621960499</v>
      </c>
      <c r="K46" s="363">
        <v>3005.2471422576</v>
      </c>
      <c r="L46" s="363">
        <v>1861.3620346591499</v>
      </c>
      <c r="M46" s="363">
        <v>1793.3421997656901</v>
      </c>
      <c r="N46" s="363">
        <v>1752.5230777112999</v>
      </c>
      <c r="O46" s="363">
        <v>1262.8640574378401</v>
      </c>
      <c r="P46" s="363">
        <v>1224.65419089343</v>
      </c>
      <c r="Q46" s="363">
        <v>1433.3415808822799</v>
      </c>
      <c r="R46" s="363">
        <v>989.98767625563778</v>
      </c>
      <c r="S46" s="363">
        <v>411.33872552010502</v>
      </c>
      <c r="T46" s="363" t="s">
        <v>52</v>
      </c>
    </row>
    <row r="47" spans="2:20" x14ac:dyDescent="0.2">
      <c r="B47" s="363" t="s">
        <v>693</v>
      </c>
      <c r="C47" s="363">
        <v>1426.6</v>
      </c>
      <c r="D47" s="363">
        <v>1588.87</v>
      </c>
      <c r="E47" s="363">
        <v>1499.32</v>
      </c>
      <c r="F47" s="363">
        <v>1639.27</v>
      </c>
      <c r="G47" s="363">
        <v>982.17</v>
      </c>
      <c r="H47" s="363">
        <v>1013.53</v>
      </c>
      <c r="I47" s="363">
        <v>1037.61101877692</v>
      </c>
      <c r="J47" s="363">
        <v>1058.1310231463301</v>
      </c>
      <c r="K47" s="363">
        <v>695.92601600256899</v>
      </c>
      <c r="L47" s="363">
        <v>1043.4156040544001</v>
      </c>
      <c r="M47" s="363">
        <v>1094.2765879743099</v>
      </c>
      <c r="N47" s="363">
        <v>1249.8303631616</v>
      </c>
      <c r="O47" s="363">
        <v>1638.89153721507</v>
      </c>
      <c r="P47" s="363">
        <v>1863.01538044368</v>
      </c>
      <c r="Q47" s="363">
        <v>2367.5896538171301</v>
      </c>
      <c r="R47" s="363">
        <v>2862.0033746315517</v>
      </c>
      <c r="S47" s="363">
        <v>2919.7232138204231</v>
      </c>
      <c r="T47" s="363" t="s">
        <v>693</v>
      </c>
    </row>
    <row r="48" spans="2:20" x14ac:dyDescent="0.2">
      <c r="B48" s="363" t="s">
        <v>694</v>
      </c>
      <c r="C48" s="363">
        <v>0</v>
      </c>
      <c r="D48" s="363">
        <v>0</v>
      </c>
      <c r="E48" s="363">
        <v>0</v>
      </c>
      <c r="F48" s="363">
        <v>0</v>
      </c>
      <c r="G48" s="363">
        <v>724.67</v>
      </c>
      <c r="H48" s="363">
        <v>806.97</v>
      </c>
      <c r="I48" s="363">
        <v>951.03745852610803</v>
      </c>
      <c r="J48" s="363">
        <v>865.15026902743705</v>
      </c>
      <c r="K48" s="363">
        <v>1068.79054161473</v>
      </c>
      <c r="L48" s="363">
        <v>978.91768742555303</v>
      </c>
      <c r="M48" s="363">
        <v>897.85918029368202</v>
      </c>
      <c r="N48" s="363">
        <v>1010.80999099327</v>
      </c>
      <c r="O48" s="363">
        <v>1520.50884054161</v>
      </c>
      <c r="P48" s="363">
        <v>1612.05677724111</v>
      </c>
      <c r="Q48" s="363">
        <v>2129.8671810856199</v>
      </c>
      <c r="R48" s="363">
        <v>2373.1757758163499</v>
      </c>
      <c r="S48" s="363">
        <v>1719.2551223644475</v>
      </c>
      <c r="T48" s="363" t="s">
        <v>694</v>
      </c>
    </row>
    <row r="49" spans="2:20" x14ac:dyDescent="0.2">
      <c r="B49" s="363" t="s">
        <v>48</v>
      </c>
      <c r="C49" s="363">
        <v>106.94</v>
      </c>
      <c r="D49" s="363">
        <v>147.06</v>
      </c>
      <c r="E49" s="363">
        <v>85</v>
      </c>
      <c r="F49" s="363">
        <v>7.02</v>
      </c>
      <c r="G49" s="363">
        <v>19.170000000000002</v>
      </c>
      <c r="H49" s="363">
        <v>1.97</v>
      </c>
      <c r="I49" s="363">
        <v>16.611840019592002</v>
      </c>
      <c r="J49" s="363">
        <v>14.959464762068</v>
      </c>
      <c r="K49" s="363">
        <v>34.701501447860899</v>
      </c>
      <c r="L49" s="363">
        <v>3.875780211056</v>
      </c>
      <c r="M49" s="363">
        <v>29.8166446991569</v>
      </c>
      <c r="N49" s="363">
        <v>9.8496975193209906</v>
      </c>
      <c r="O49" s="363">
        <v>5.1353890767649899</v>
      </c>
      <c r="P49" s="363">
        <v>3.6839941044029998</v>
      </c>
      <c r="Q49" s="363">
        <v>11.195197796984001</v>
      </c>
      <c r="R49" s="363">
        <v>5.4357288470679999</v>
      </c>
      <c r="S49" s="363">
        <v>4.9479503681789998</v>
      </c>
      <c r="T49" s="363" t="s">
        <v>48</v>
      </c>
    </row>
    <row r="50" spans="2:20" x14ac:dyDescent="0.2">
      <c r="B50" s="363" t="s">
        <v>49</v>
      </c>
      <c r="C50" s="363">
        <v>193.68</v>
      </c>
      <c r="D50" s="363">
        <v>129.99</v>
      </c>
      <c r="E50" s="363">
        <v>195.02</v>
      </c>
      <c r="F50" s="363">
        <v>194.23</v>
      </c>
      <c r="G50" s="363">
        <v>146.24</v>
      </c>
      <c r="H50" s="363">
        <v>142.53</v>
      </c>
      <c r="I50" s="363">
        <v>233.21779612909</v>
      </c>
      <c r="J50" s="363">
        <v>271.976802102335</v>
      </c>
      <c r="K50" s="363">
        <v>279.93954291863503</v>
      </c>
      <c r="L50" s="363">
        <v>259.30763693087403</v>
      </c>
      <c r="M50" s="363">
        <v>237.079680579213</v>
      </c>
      <c r="N50" s="363">
        <v>245.62771775782099</v>
      </c>
      <c r="O50" s="363">
        <v>212.346433245268</v>
      </c>
      <c r="P50" s="363">
        <v>246.59992673982501</v>
      </c>
      <c r="Q50" s="363">
        <v>251.534649458812</v>
      </c>
      <c r="R50" s="363">
        <v>289.13906242377504</v>
      </c>
      <c r="S50" s="363">
        <v>253.04762011512602</v>
      </c>
      <c r="T50" s="363" t="s">
        <v>49</v>
      </c>
    </row>
    <row r="51" spans="2:20" x14ac:dyDescent="0.2">
      <c r="B51" s="363" t="s">
        <v>51</v>
      </c>
      <c r="C51" s="363">
        <v>53</v>
      </c>
      <c r="D51" s="363">
        <v>54.9</v>
      </c>
      <c r="E51" s="363">
        <v>30.54</v>
      </c>
      <c r="F51" s="363">
        <v>40.9</v>
      </c>
      <c r="G51" s="363">
        <v>23.19</v>
      </c>
      <c r="H51" s="363">
        <v>8.41</v>
      </c>
      <c r="I51" s="363">
        <v>8.1165503061360003</v>
      </c>
      <c r="J51" s="363">
        <v>4.7088553632880004</v>
      </c>
      <c r="K51" s="363">
        <v>37.206686382836999</v>
      </c>
      <c r="L51" s="363">
        <v>362.30127345547697</v>
      </c>
      <c r="M51" s="363">
        <v>525.59833150766406</v>
      </c>
      <c r="N51" s="363">
        <v>225.79805648466899</v>
      </c>
      <c r="O51" s="363">
        <v>266.59131059876802</v>
      </c>
      <c r="P51" s="363">
        <v>708.19506016584103</v>
      </c>
      <c r="Q51" s="363">
        <v>584.79889859857406</v>
      </c>
      <c r="R51" s="363">
        <v>746.91918635646107</v>
      </c>
      <c r="S51" s="363">
        <v>891.38175993485402</v>
      </c>
      <c r="T51" s="363" t="s">
        <v>51</v>
      </c>
    </row>
    <row r="52" spans="2:20" x14ac:dyDescent="0.2">
      <c r="B52" s="363" t="s">
        <v>349</v>
      </c>
      <c r="C52" s="363">
        <v>0</v>
      </c>
      <c r="D52" s="363">
        <v>0</v>
      </c>
      <c r="E52" s="363">
        <v>0</v>
      </c>
      <c r="F52" s="363">
        <v>0</v>
      </c>
      <c r="G52" s="363">
        <v>0</v>
      </c>
      <c r="H52" s="363">
        <v>0</v>
      </c>
      <c r="I52" s="363">
        <v>0</v>
      </c>
      <c r="J52" s="363">
        <v>0</v>
      </c>
      <c r="K52" s="363">
        <v>0</v>
      </c>
      <c r="L52" s="363">
        <v>0</v>
      </c>
      <c r="M52" s="363">
        <v>0</v>
      </c>
      <c r="N52" s="363">
        <v>0</v>
      </c>
      <c r="O52" s="363">
        <v>0</v>
      </c>
      <c r="P52" s="363">
        <v>7.0991444709999998</v>
      </c>
      <c r="Q52" s="363">
        <v>149.26124245623399</v>
      </c>
      <c r="R52" s="363">
        <v>191.80128696840299</v>
      </c>
      <c r="S52" s="363">
        <v>198.20302272101503</v>
      </c>
      <c r="T52" s="363" t="s">
        <v>349</v>
      </c>
    </row>
    <row r="53" spans="2:20" x14ac:dyDescent="0.2">
      <c r="B53" s="363" t="s">
        <v>512</v>
      </c>
      <c r="C53" s="363">
        <v>0</v>
      </c>
      <c r="D53" s="363">
        <v>0</v>
      </c>
      <c r="E53" s="363">
        <v>0</v>
      </c>
      <c r="F53" s="363">
        <v>0</v>
      </c>
      <c r="G53" s="363">
        <v>0</v>
      </c>
      <c r="H53" s="363">
        <v>0</v>
      </c>
      <c r="I53" s="363">
        <v>0</v>
      </c>
      <c r="J53" s="363">
        <v>0</v>
      </c>
      <c r="K53" s="363">
        <v>0</v>
      </c>
      <c r="L53" s="363">
        <v>0</v>
      </c>
      <c r="M53" s="363">
        <v>0</v>
      </c>
      <c r="N53" s="363">
        <v>0</v>
      </c>
      <c r="O53" s="363">
        <v>0</v>
      </c>
      <c r="P53" s="363">
        <v>0</v>
      </c>
      <c r="Q53" s="363">
        <v>107.29234353963299</v>
      </c>
      <c r="R53" s="363">
        <v>215.06963607621</v>
      </c>
      <c r="S53" s="363">
        <v>218.05500922137898</v>
      </c>
      <c r="T53" s="363" t="s">
        <v>512</v>
      </c>
    </row>
    <row r="80" spans="12:20" x14ac:dyDescent="0.2">
      <c r="L80" s="179"/>
      <c r="M80" s="179"/>
      <c r="N80" s="179"/>
      <c r="O80" s="179"/>
      <c r="P80" s="179"/>
      <c r="Q80" s="179"/>
      <c r="R80" s="179"/>
      <c r="S80" s="179"/>
      <c r="T80" s="179"/>
    </row>
    <row r="81" spans="2:22" x14ac:dyDescent="0.2">
      <c r="L81" s="179"/>
      <c r="M81" s="179"/>
      <c r="N81" s="179"/>
      <c r="O81" s="179"/>
      <c r="P81" s="179"/>
      <c r="Q81" s="179"/>
      <c r="R81" s="179"/>
      <c r="S81" s="179"/>
      <c r="T81" s="179"/>
    </row>
    <row r="82" spans="2:22" x14ac:dyDescent="0.2">
      <c r="I82" s="119"/>
      <c r="J82" s="119"/>
      <c r="K82" s="119"/>
      <c r="L82" s="119"/>
      <c r="M82" s="119"/>
      <c r="N82" s="119"/>
      <c r="O82" s="119"/>
      <c r="P82" s="119"/>
      <c r="Q82" s="119"/>
      <c r="R82" s="119"/>
      <c r="S82" s="119"/>
      <c r="T82" s="119"/>
      <c r="U82" s="119"/>
      <c r="V82" s="119"/>
    </row>
    <row r="83" spans="2:22" x14ac:dyDescent="0.2">
      <c r="I83" s="119"/>
      <c r="J83" s="119"/>
      <c r="K83" s="119"/>
      <c r="L83" s="119"/>
      <c r="M83" s="119"/>
      <c r="N83" s="119"/>
      <c r="O83" s="119"/>
      <c r="P83" s="119"/>
      <c r="Q83" s="119"/>
      <c r="R83" s="119"/>
      <c r="S83" s="119"/>
      <c r="T83" s="119"/>
      <c r="U83" s="119"/>
      <c r="V83" s="119"/>
    </row>
    <row r="84" spans="2:22" x14ac:dyDescent="0.2">
      <c r="I84" s="119"/>
      <c r="J84" s="119"/>
      <c r="K84" s="119"/>
      <c r="L84" s="119"/>
      <c r="M84" s="119"/>
      <c r="N84" s="119"/>
      <c r="O84" s="119"/>
      <c r="P84" s="119"/>
      <c r="Q84" s="119"/>
      <c r="R84" s="119"/>
      <c r="S84" s="119"/>
      <c r="T84" s="119"/>
      <c r="U84" s="119"/>
      <c r="V84" s="119"/>
    </row>
    <row r="85" spans="2:22" x14ac:dyDescent="0.2">
      <c r="I85" s="119"/>
      <c r="J85" s="119"/>
      <c r="K85" s="119"/>
      <c r="L85" s="119"/>
      <c r="M85" s="119"/>
      <c r="N85" s="119"/>
      <c r="O85" s="119"/>
      <c r="P85" s="119"/>
      <c r="Q85" s="119"/>
      <c r="R85" s="119"/>
      <c r="S85" s="119"/>
      <c r="T85" s="119"/>
      <c r="U85" s="119"/>
      <c r="V85" s="119"/>
    </row>
    <row r="86" spans="2:22" x14ac:dyDescent="0.2">
      <c r="I86" s="119"/>
      <c r="J86" s="119"/>
      <c r="K86" s="119"/>
      <c r="L86" s="119"/>
      <c r="M86" s="119"/>
      <c r="N86" s="119"/>
      <c r="O86" s="119"/>
      <c r="P86" s="119"/>
      <c r="Q86" s="119"/>
      <c r="R86" s="119"/>
      <c r="S86" s="119"/>
      <c r="T86" s="119"/>
      <c r="U86" s="119"/>
      <c r="V86" s="119"/>
    </row>
    <row r="87" spans="2:22" x14ac:dyDescent="0.2">
      <c r="I87" s="119"/>
      <c r="J87" s="119"/>
      <c r="K87" s="119"/>
      <c r="L87" s="119"/>
      <c r="M87" s="119"/>
      <c r="N87" s="119"/>
      <c r="O87" s="119"/>
      <c r="P87" s="119"/>
      <c r="Q87" s="119"/>
      <c r="R87" s="119"/>
      <c r="S87" s="119"/>
      <c r="T87" s="119"/>
      <c r="U87" s="119"/>
      <c r="V87" s="119"/>
    </row>
    <row r="88" spans="2:22" x14ac:dyDescent="0.2">
      <c r="C88" s="363">
        <v>1999</v>
      </c>
      <c r="D88" s="363">
        <v>2000</v>
      </c>
      <c r="E88" s="363">
        <v>2001</v>
      </c>
      <c r="F88" s="363">
        <v>2002</v>
      </c>
      <c r="G88" s="363">
        <v>2003</v>
      </c>
      <c r="H88" s="363">
        <v>2004</v>
      </c>
      <c r="I88" s="119">
        <v>2005</v>
      </c>
      <c r="J88" s="119">
        <v>2006</v>
      </c>
      <c r="K88" s="119">
        <v>2007</v>
      </c>
      <c r="L88" s="119">
        <v>2008</v>
      </c>
      <c r="M88" s="119">
        <v>2009</v>
      </c>
      <c r="N88" s="119">
        <v>2010</v>
      </c>
      <c r="O88" s="119">
        <v>2011</v>
      </c>
      <c r="P88" s="119">
        <v>2012</v>
      </c>
      <c r="Q88" s="119">
        <v>2013</v>
      </c>
      <c r="R88" s="119">
        <v>2014</v>
      </c>
      <c r="S88" s="119">
        <v>2015</v>
      </c>
      <c r="T88" s="119">
        <v>2016</v>
      </c>
      <c r="U88" s="119">
        <v>2017</v>
      </c>
      <c r="V88" s="119"/>
    </row>
    <row r="89" spans="2:22" x14ac:dyDescent="0.2">
      <c r="B89" s="363" t="s">
        <v>695</v>
      </c>
      <c r="C89" s="363">
        <v>0.56022475236395997</v>
      </c>
      <c r="D89" s="363">
        <v>0.57429934362784796</v>
      </c>
      <c r="E89" s="363">
        <v>0.57386388945619804</v>
      </c>
      <c r="F89" s="363">
        <v>0.58089915519111202</v>
      </c>
      <c r="G89" s="363">
        <v>0.58888957040326895</v>
      </c>
      <c r="H89" s="363">
        <v>0.59235238904196896</v>
      </c>
      <c r="I89" s="119">
        <v>0.61122263678698996</v>
      </c>
      <c r="J89" s="119">
        <v>0.60743948614337795</v>
      </c>
      <c r="K89" s="119">
        <v>0.61725538800298396</v>
      </c>
      <c r="L89" s="119">
        <v>0.62460561611068899</v>
      </c>
      <c r="M89" s="119">
        <v>0.61405301158542003</v>
      </c>
      <c r="N89" s="119">
        <v>0.63282660433985105</v>
      </c>
      <c r="O89" s="119">
        <v>0.64908811589881699</v>
      </c>
      <c r="P89" s="119">
        <v>0.64859398165872195</v>
      </c>
      <c r="Q89" s="119">
        <v>0.65365665012684204</v>
      </c>
      <c r="R89" s="119">
        <v>0.64845689199904399</v>
      </c>
      <c r="S89" s="119">
        <v>0.66942492158692202</v>
      </c>
      <c r="T89" s="119">
        <v>0.68844900621779892</v>
      </c>
      <c r="U89" s="119">
        <v>0.68666199564337704</v>
      </c>
      <c r="V89" s="119"/>
    </row>
    <row r="90" spans="2:22" x14ac:dyDescent="0.2">
      <c r="I90" s="119"/>
      <c r="J90" s="119"/>
      <c r="K90" s="119"/>
      <c r="L90" s="119"/>
      <c r="M90" s="119"/>
      <c r="N90" s="119"/>
      <c r="O90" s="119"/>
      <c r="P90" s="119"/>
      <c r="Q90" s="119"/>
      <c r="R90" s="119"/>
      <c r="S90" s="119"/>
      <c r="T90" s="119"/>
      <c r="U90" s="119"/>
      <c r="V90" s="119"/>
    </row>
    <row r="91" spans="2:22" x14ac:dyDescent="0.2">
      <c r="I91" s="119"/>
      <c r="J91" s="119"/>
      <c r="K91" s="119"/>
      <c r="L91" s="119"/>
      <c r="M91" s="119"/>
      <c r="N91" s="119"/>
      <c r="O91" s="119"/>
      <c r="P91" s="119"/>
      <c r="Q91" s="119"/>
      <c r="R91" s="119"/>
      <c r="S91" s="119"/>
      <c r="T91" s="119"/>
      <c r="U91" s="119"/>
      <c r="V91" s="119"/>
    </row>
    <row r="92" spans="2:22" x14ac:dyDescent="0.2">
      <c r="I92" s="119"/>
      <c r="J92" s="119"/>
      <c r="K92" s="119"/>
      <c r="L92" s="119"/>
      <c r="M92" s="119"/>
      <c r="N92" s="119"/>
      <c r="O92" s="119"/>
      <c r="P92" s="119"/>
      <c r="Q92" s="119"/>
      <c r="R92" s="119"/>
      <c r="S92" s="119"/>
      <c r="T92" s="119"/>
      <c r="U92" s="119"/>
      <c r="V92" s="119"/>
    </row>
    <row r="93" spans="2:22" x14ac:dyDescent="0.2">
      <c r="I93" s="119"/>
      <c r="J93" s="119"/>
      <c r="K93" s="119"/>
      <c r="L93" s="119"/>
      <c r="M93" s="119"/>
      <c r="N93" s="119"/>
      <c r="O93" s="119"/>
      <c r="P93" s="119"/>
      <c r="Q93" s="119"/>
      <c r="R93" s="119"/>
      <c r="S93" s="119"/>
      <c r="T93" s="119"/>
      <c r="U93" s="119"/>
      <c r="V93" s="119"/>
    </row>
    <row r="94" spans="2:22" x14ac:dyDescent="0.2">
      <c r="I94" s="119"/>
      <c r="J94" s="119"/>
      <c r="K94" s="119"/>
      <c r="L94" s="119"/>
      <c r="M94" s="119"/>
      <c r="N94" s="119"/>
      <c r="O94" s="119"/>
      <c r="P94" s="119"/>
      <c r="Q94" s="119"/>
      <c r="R94" s="119"/>
      <c r="S94" s="119"/>
      <c r="T94" s="119"/>
      <c r="U94" s="119"/>
      <c r="V94" s="119"/>
    </row>
    <row r="95" spans="2:22" x14ac:dyDescent="0.2">
      <c r="I95" s="119"/>
      <c r="J95" s="119"/>
      <c r="K95" s="119"/>
      <c r="L95" s="119"/>
      <c r="M95" s="119"/>
      <c r="N95" s="119"/>
      <c r="O95" s="119"/>
      <c r="P95" s="119"/>
      <c r="Q95" s="119"/>
      <c r="R95" s="119"/>
      <c r="S95" s="119"/>
      <c r="T95" s="119"/>
      <c r="U95" s="119"/>
      <c r="V95" s="119"/>
    </row>
    <row r="96" spans="2:22" x14ac:dyDescent="0.2">
      <c r="I96" s="119"/>
      <c r="J96" s="119"/>
      <c r="K96" s="119"/>
      <c r="L96" s="119"/>
      <c r="M96" s="119"/>
      <c r="N96" s="119"/>
      <c r="O96" s="119"/>
      <c r="P96" s="119"/>
      <c r="Q96" s="119"/>
      <c r="R96" s="119"/>
      <c r="S96" s="119"/>
      <c r="T96" s="119"/>
      <c r="U96" s="119"/>
      <c r="V96" s="119"/>
    </row>
    <row r="97" spans="9:22" x14ac:dyDescent="0.2">
      <c r="I97" s="119"/>
      <c r="J97" s="119"/>
      <c r="K97" s="119"/>
      <c r="L97" s="119"/>
      <c r="M97" s="119"/>
      <c r="N97" s="119"/>
      <c r="O97" s="119"/>
      <c r="P97" s="119"/>
      <c r="Q97" s="119"/>
      <c r="R97" s="119"/>
      <c r="S97" s="119"/>
      <c r="T97" s="119"/>
      <c r="U97" s="119"/>
      <c r="V97" s="119"/>
    </row>
    <row r="98" spans="9:22" x14ac:dyDescent="0.2">
      <c r="I98" s="119"/>
      <c r="J98" s="119"/>
      <c r="K98" s="119"/>
      <c r="L98" s="119"/>
      <c r="M98" s="119"/>
      <c r="N98" s="119"/>
      <c r="O98" s="119"/>
      <c r="P98" s="119"/>
      <c r="Q98" s="119"/>
      <c r="R98" s="119"/>
      <c r="S98" s="119"/>
      <c r="T98" s="119"/>
      <c r="U98" s="119"/>
      <c r="V98" s="119"/>
    </row>
    <row r="99" spans="9:22" x14ac:dyDescent="0.2">
      <c r="I99" s="119"/>
      <c r="J99" s="119"/>
      <c r="K99" s="119"/>
      <c r="L99" s="119"/>
      <c r="M99" s="119"/>
      <c r="N99" s="119"/>
      <c r="O99" s="119"/>
      <c r="P99" s="119"/>
      <c r="Q99" s="119"/>
      <c r="R99" s="119"/>
      <c r="S99" s="119"/>
      <c r="T99" s="119"/>
      <c r="U99" s="119"/>
      <c r="V99" s="119"/>
    </row>
    <row r="100" spans="9:22" x14ac:dyDescent="0.2">
      <c r="I100" s="119"/>
      <c r="J100" s="119"/>
      <c r="K100" s="119"/>
      <c r="L100" s="119"/>
      <c r="M100" s="119"/>
      <c r="N100" s="119"/>
      <c r="O100" s="119"/>
      <c r="P100" s="119"/>
      <c r="Q100" s="119"/>
      <c r="R100" s="119"/>
      <c r="S100" s="119"/>
      <c r="T100" s="119"/>
      <c r="U100" s="119"/>
      <c r="V100" s="119"/>
    </row>
    <row r="101" spans="9:22" x14ac:dyDescent="0.2">
      <c r="I101" s="119"/>
      <c r="J101" s="119"/>
      <c r="K101" s="119"/>
      <c r="L101" s="119"/>
      <c r="M101" s="119"/>
      <c r="N101" s="119"/>
      <c r="O101" s="119"/>
      <c r="P101" s="119"/>
      <c r="Q101" s="119"/>
      <c r="R101" s="119"/>
      <c r="S101" s="119"/>
      <c r="T101" s="119"/>
      <c r="U101" s="119"/>
      <c r="V101" s="119"/>
    </row>
    <row r="102" spans="9:22" x14ac:dyDescent="0.2">
      <c r="I102" s="119"/>
      <c r="J102" s="119"/>
      <c r="K102" s="119"/>
      <c r="L102" s="119"/>
      <c r="M102" s="119"/>
      <c r="N102" s="119"/>
      <c r="O102" s="119"/>
      <c r="P102" s="119"/>
      <c r="Q102" s="119"/>
      <c r="R102" s="119"/>
      <c r="S102" s="119"/>
      <c r="T102" s="119"/>
      <c r="U102" s="119"/>
      <c r="V102" s="119"/>
    </row>
    <row r="103" spans="9:22" x14ac:dyDescent="0.2">
      <c r="L103" s="179"/>
      <c r="M103" s="179"/>
      <c r="N103" s="179"/>
      <c r="O103" s="179"/>
      <c r="P103" s="179"/>
      <c r="Q103" s="179"/>
      <c r="R103" s="179"/>
      <c r="S103" s="179"/>
      <c r="T103" s="179"/>
    </row>
    <row r="104" spans="9:22" x14ac:dyDescent="0.2">
      <c r="L104" s="179"/>
      <c r="M104" s="179"/>
      <c r="N104" s="179"/>
      <c r="O104" s="179"/>
      <c r="P104" s="179"/>
      <c r="Q104" s="179"/>
      <c r="R104" s="179"/>
      <c r="S104" s="179"/>
      <c r="T104" s="179"/>
    </row>
  </sheetData>
  <mergeCells count="1">
    <mergeCell ref="A1:L1"/>
  </mergeCells>
  <printOptions horizontalCentered="1" verticalCentered="1"/>
  <pageMargins left="0.19685039370078741" right="0.19685039370078741" top="0.19685039370078741" bottom="0.19685039370078741" header="0" footer="0"/>
  <pageSetup scale="50" orientation="portrait" r:id="rId1"/>
  <headerFooter alignWithMargins="0"/>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pageSetUpPr fitToPage="1"/>
  </sheetPr>
  <dimension ref="A1"/>
  <sheetViews>
    <sheetView workbookViewId="0"/>
  </sheetViews>
  <sheetFormatPr baseColWidth="10" defaultColWidth="10.85546875" defaultRowHeight="12.75" x14ac:dyDescent="0.2"/>
  <cols>
    <col min="1" max="16384" width="10.85546875" style="255"/>
  </cols>
  <sheetData/>
  <phoneticPr fontId="4" type="noConversion"/>
  <pageMargins left="0.19685039370078741" right="0.19685039370078741" top="0.19685039370078741" bottom="0.19685039370078741" header="0" footer="0"/>
  <pageSetup scale="40" orientation="portrait" r:id="rId1"/>
  <headerFooter alignWithMargins="0"/>
  <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9"/>
    <pageSetUpPr fitToPage="1"/>
  </sheetPr>
  <dimension ref="A1:E90"/>
  <sheetViews>
    <sheetView workbookViewId="0"/>
  </sheetViews>
  <sheetFormatPr baseColWidth="10" defaultColWidth="10.85546875" defaultRowHeight="12.75" x14ac:dyDescent="0.2"/>
  <cols>
    <col min="1" max="16384" width="10.85546875" style="3"/>
  </cols>
  <sheetData>
    <row r="1" spans="2:5" s="102" customFormat="1" x14ac:dyDescent="0.2"/>
    <row r="2" spans="2:5" s="102" customFormat="1" x14ac:dyDescent="0.2"/>
    <row r="3" spans="2:5" s="102" customFormat="1" x14ac:dyDescent="0.2"/>
    <row r="4" spans="2:5" s="102" customFormat="1" x14ac:dyDescent="0.2">
      <c r="C4" s="102" t="s">
        <v>230</v>
      </c>
      <c r="D4" s="102" t="s">
        <v>231</v>
      </c>
      <c r="E4" s="102" t="s">
        <v>550</v>
      </c>
    </row>
    <row r="5" spans="2:5" s="102" customFormat="1" x14ac:dyDescent="0.2">
      <c r="B5" s="102" t="s">
        <v>33</v>
      </c>
      <c r="C5" s="102">
        <f>'Pag2'!B5</f>
        <v>934.99439373228904</v>
      </c>
      <c r="D5" s="102">
        <f>'Pag2'!B6</f>
        <v>64.127679000000001</v>
      </c>
      <c r="E5" s="102">
        <f>'Pag2'!B7</f>
        <v>5.0185962235729997</v>
      </c>
    </row>
    <row r="6" spans="2:5" s="102" customFormat="1" x14ac:dyDescent="0.2">
      <c r="B6" s="102" t="s">
        <v>34</v>
      </c>
      <c r="C6" s="102">
        <f>'Pag2'!C5</f>
        <v>884.47926230146902</v>
      </c>
      <c r="D6" s="102">
        <f>'Pag2'!C6</f>
        <v>71.704697999999993</v>
      </c>
      <c r="E6" s="102">
        <f>'Pag2'!C7</f>
        <v>4.8115527975300001</v>
      </c>
    </row>
    <row r="7" spans="2:5" s="102" customFormat="1" x14ac:dyDescent="0.2">
      <c r="B7" s="102" t="s">
        <v>35</v>
      </c>
      <c r="C7" s="102">
        <f>'Pag2'!D5</f>
        <v>1006.04897945993</v>
      </c>
      <c r="D7" s="102">
        <f>'Pag2'!D6</f>
        <v>80.47</v>
      </c>
      <c r="E7" s="102">
        <f>'Pag2'!D7</f>
        <v>5.3661979644400004</v>
      </c>
    </row>
    <row r="8" spans="2:5" s="102" customFormat="1" x14ac:dyDescent="0.2">
      <c r="B8" s="102" t="s">
        <v>36</v>
      </c>
      <c r="C8" s="102">
        <f>'Pag2'!E5</f>
        <v>947.43016473160424</v>
      </c>
      <c r="D8" s="102">
        <f>'Pag2'!E6</f>
        <v>79.458722999999992</v>
      </c>
      <c r="E8" s="102">
        <f>'Pag2'!E7</f>
        <v>4.3071918801890003</v>
      </c>
    </row>
    <row r="9" spans="2:5" s="102" customFormat="1" x14ac:dyDescent="0.2">
      <c r="B9" s="102" t="s">
        <v>37</v>
      </c>
      <c r="C9" s="102">
        <f>'Pag2'!F5</f>
        <v>927.34949739874401</v>
      </c>
      <c r="D9" s="102">
        <f>'Pag2'!F6</f>
        <v>119.41131799999999</v>
      </c>
      <c r="E9" s="102">
        <f>'Pag2'!F7</f>
        <v>4.4173782048899994</v>
      </c>
    </row>
    <row r="10" spans="2:5" s="102" customFormat="1" x14ac:dyDescent="0.2">
      <c r="B10" s="102" t="s">
        <v>38</v>
      </c>
      <c r="C10" s="102">
        <f>'Pag2'!G5</f>
        <v>973.89807628705398</v>
      </c>
      <c r="D10" s="102">
        <f>'Pag2'!G6</f>
        <v>65.375379000000009</v>
      </c>
      <c r="E10" s="102">
        <f>'Pag2'!G7</f>
        <v>5.6468060528069994</v>
      </c>
    </row>
    <row r="11" spans="2:5" s="102" customFormat="1" x14ac:dyDescent="0.2">
      <c r="B11" s="102" t="s">
        <v>39</v>
      </c>
      <c r="C11" s="102">
        <f>'Pag2'!H5</f>
        <v>1011.7657901951437</v>
      </c>
      <c r="D11" s="102">
        <f>'Pag2'!H6</f>
        <v>77.004000000000005</v>
      </c>
      <c r="E11" s="102">
        <f>'Pag2'!H7</f>
        <v>5.7097507540070005</v>
      </c>
    </row>
    <row r="12" spans="2:5" s="102" customFormat="1" x14ac:dyDescent="0.2">
      <c r="B12" s="102" t="s">
        <v>40</v>
      </c>
      <c r="C12" s="102">
        <f>'Pag2'!I5</f>
        <v>994.06600625288002</v>
      </c>
      <c r="D12" s="102">
        <f>'Pag2'!I6</f>
        <v>72.909000000000006</v>
      </c>
      <c r="E12" s="102">
        <f>'Pag2'!I7</f>
        <v>4.4727011117369999</v>
      </c>
    </row>
    <row r="13" spans="2:5" s="102" customFormat="1" x14ac:dyDescent="0.2">
      <c r="B13" s="102" t="s">
        <v>41</v>
      </c>
      <c r="C13" s="102">
        <f>'Pag2'!J5</f>
        <v>914.93112759848407</v>
      </c>
      <c r="D13" s="102">
        <f>'Pag2'!J6</f>
        <v>52.258418999999996</v>
      </c>
      <c r="E13" s="102">
        <f>'Pag2'!J7</f>
        <v>5.6998625555190001</v>
      </c>
    </row>
    <row r="14" spans="2:5" s="102" customFormat="1" x14ac:dyDescent="0.2">
      <c r="B14" s="102" t="s">
        <v>42</v>
      </c>
      <c r="C14" s="102">
        <f>'Pag2'!K5</f>
        <v>965.05523435779594</v>
      </c>
      <c r="D14" s="102">
        <f>'Pag2'!K6</f>
        <v>46.836452000000001</v>
      </c>
      <c r="E14" s="102">
        <f>'Pag2'!K7</f>
        <v>6.4517118244150007</v>
      </c>
    </row>
    <row r="15" spans="2:5" s="102" customFormat="1" x14ac:dyDescent="0.2">
      <c r="B15" s="102" t="s">
        <v>43</v>
      </c>
      <c r="C15" s="102">
        <f>'Pag2'!L5</f>
        <v>967.92007839859593</v>
      </c>
      <c r="D15" s="102">
        <f>'Pag2'!L6</f>
        <v>53.170999999999999</v>
      </c>
      <c r="E15" s="102">
        <f>'Pag2'!L7</f>
        <v>6.1333174009550007</v>
      </c>
    </row>
    <row r="16" spans="2:5" s="102" customFormat="1" x14ac:dyDescent="0.2">
      <c r="B16" s="102" t="s">
        <v>44</v>
      </c>
      <c r="C16" s="102">
        <f>'Pag2'!M5</f>
        <v>961.96019087877676</v>
      </c>
      <c r="D16" s="102">
        <f>'Pag2'!M6</f>
        <v>45.984000000000002</v>
      </c>
      <c r="E16" s="102">
        <f>'Pag2'!M7</f>
        <v>4.6360251647920006</v>
      </c>
    </row>
    <row r="17" spans="1:5" s="102" customFormat="1" x14ac:dyDescent="0.2">
      <c r="B17" s="102" t="s">
        <v>45</v>
      </c>
      <c r="C17" s="102">
        <f>SUM(C5:C16)</f>
        <v>11489.898801592768</v>
      </c>
      <c r="D17" s="102">
        <f>SUM(D5:D16)</f>
        <v>828.71066800000006</v>
      </c>
      <c r="E17" s="102">
        <f>SUM(E5:E16)</f>
        <v>62.671091934854012</v>
      </c>
    </row>
    <row r="18" spans="1:5" s="102" customFormat="1" x14ac:dyDescent="0.2"/>
    <row r="19" spans="1:5" s="102" customFormat="1" x14ac:dyDescent="0.2"/>
    <row r="20" spans="1:5" s="102" customFormat="1" x14ac:dyDescent="0.2"/>
    <row r="21" spans="1:5" s="102" customFormat="1" x14ac:dyDescent="0.2"/>
    <row r="22" spans="1:5" s="102" customFormat="1" x14ac:dyDescent="0.2"/>
    <row r="23" spans="1:5" s="102" customFormat="1" x14ac:dyDescent="0.2"/>
    <row r="24" spans="1:5" s="102" customFormat="1" x14ac:dyDescent="0.2"/>
    <row r="25" spans="1:5" s="102" customFormat="1" x14ac:dyDescent="0.2"/>
    <row r="26" spans="1:5" s="102" customFormat="1" x14ac:dyDescent="0.2"/>
    <row r="27" spans="1:5" s="102" customFormat="1" x14ac:dyDescent="0.2"/>
    <row r="28" spans="1:5" s="102" customFormat="1" x14ac:dyDescent="0.2"/>
    <row r="29" spans="1:5" s="102" customFormat="1" x14ac:dyDescent="0.2"/>
    <row r="30" spans="1:5" s="102" customFormat="1" x14ac:dyDescent="0.2"/>
    <row r="31" spans="1:5" s="102" customFormat="1" x14ac:dyDescent="0.2">
      <c r="B31" s="313"/>
      <c r="C31" s="313"/>
    </row>
    <row r="32" spans="1:5" s="102" customFormat="1" x14ac:dyDescent="0.2">
      <c r="A32" s="314"/>
      <c r="B32" s="313">
        <v>42830</v>
      </c>
      <c r="C32" s="313">
        <v>42830</v>
      </c>
    </row>
    <row r="33" spans="1:3" s="102" customFormat="1" x14ac:dyDescent="0.2">
      <c r="A33" s="314" t="s">
        <v>191</v>
      </c>
      <c r="B33" s="314" t="str">
        <f>CONCATENATE("HIDRAULICA ",B58,"%")</f>
        <v>HIDRAULICA 22.61%</v>
      </c>
      <c r="C33" s="314" t="str">
        <f>CONCATENATE("TÉRMICA ",C58,"%")</f>
        <v>TÉRMICA 77.39%</v>
      </c>
    </row>
    <row r="34" spans="1:3" s="102" customFormat="1" x14ac:dyDescent="0.2">
      <c r="A34" s="314" t="s">
        <v>167</v>
      </c>
      <c r="B34" s="314">
        <v>126.81969572799999</v>
      </c>
      <c r="C34" s="314">
        <v>1064.2237671470002</v>
      </c>
    </row>
    <row r="35" spans="1:3" s="102" customFormat="1" x14ac:dyDescent="0.2">
      <c r="A35" s="314" t="s">
        <v>168</v>
      </c>
      <c r="B35" s="314">
        <v>86.34243809100002</v>
      </c>
      <c r="C35" s="314">
        <v>1076.2310623119999</v>
      </c>
    </row>
    <row r="36" spans="1:3" s="102" customFormat="1" x14ac:dyDescent="0.2">
      <c r="A36" s="314" t="s">
        <v>169</v>
      </c>
      <c r="B36" s="314">
        <v>68.38299732599998</v>
      </c>
      <c r="C36" s="314">
        <v>1073.6906321669999</v>
      </c>
    </row>
    <row r="37" spans="1:3" s="102" customFormat="1" x14ac:dyDescent="0.2">
      <c r="A37" s="314" t="s">
        <v>170</v>
      </c>
      <c r="B37" s="314">
        <v>66.107933025999984</v>
      </c>
      <c r="C37" s="314">
        <v>1073.906999907</v>
      </c>
    </row>
    <row r="38" spans="1:3" s="102" customFormat="1" x14ac:dyDescent="0.2">
      <c r="A38" s="314" t="s">
        <v>171</v>
      </c>
      <c r="B38" s="314">
        <v>127.90834395500001</v>
      </c>
      <c r="C38" s="314">
        <v>1071.5567881090001</v>
      </c>
    </row>
    <row r="39" spans="1:3" s="102" customFormat="1" x14ac:dyDescent="0.2">
      <c r="A39" s="314" t="s">
        <v>172</v>
      </c>
      <c r="B39" s="314">
        <v>218.26627025100004</v>
      </c>
      <c r="C39" s="314">
        <v>1082.842841164</v>
      </c>
    </row>
    <row r="40" spans="1:3" s="102" customFormat="1" x14ac:dyDescent="0.2">
      <c r="A40" s="314" t="s">
        <v>173</v>
      </c>
      <c r="B40" s="314">
        <v>276.91250449400002</v>
      </c>
      <c r="C40" s="314">
        <v>1150.3188810109998</v>
      </c>
    </row>
    <row r="41" spans="1:3" s="102" customFormat="1" x14ac:dyDescent="0.2">
      <c r="A41" s="314" t="s">
        <v>174</v>
      </c>
      <c r="B41" s="314">
        <v>304.51751320400012</v>
      </c>
      <c r="C41" s="314">
        <v>1159.8580304259999</v>
      </c>
    </row>
    <row r="42" spans="1:3" s="102" customFormat="1" x14ac:dyDescent="0.2">
      <c r="A42" s="314" t="s">
        <v>175</v>
      </c>
      <c r="B42" s="314">
        <v>339.28562958200001</v>
      </c>
      <c r="C42" s="314">
        <v>1186.2253619130001</v>
      </c>
    </row>
    <row r="43" spans="1:3" s="102" customFormat="1" x14ac:dyDescent="0.2">
      <c r="A43" s="314" t="s">
        <v>176</v>
      </c>
      <c r="B43" s="314">
        <v>349.26213333899994</v>
      </c>
      <c r="C43" s="314">
        <v>1207.9423337779999</v>
      </c>
    </row>
    <row r="44" spans="1:3" s="102" customFormat="1" x14ac:dyDescent="0.2">
      <c r="A44" s="314" t="s">
        <v>177</v>
      </c>
      <c r="B44" s="314">
        <v>382.2024558120001</v>
      </c>
      <c r="C44" s="314">
        <v>1195.9352461400001</v>
      </c>
    </row>
    <row r="45" spans="1:3" s="102" customFormat="1" x14ac:dyDescent="0.2">
      <c r="A45" s="314" t="s">
        <v>178</v>
      </c>
      <c r="B45" s="314">
        <v>431.55227485499984</v>
      </c>
      <c r="C45" s="314">
        <v>1205.0080109349999</v>
      </c>
    </row>
    <row r="46" spans="1:3" s="102" customFormat="1" x14ac:dyDescent="0.2">
      <c r="A46" s="314" t="s">
        <v>179</v>
      </c>
      <c r="B46" s="314">
        <v>391.82618760200006</v>
      </c>
      <c r="C46" s="314">
        <v>1206.3129644290002</v>
      </c>
    </row>
    <row r="47" spans="1:3" s="102" customFormat="1" x14ac:dyDescent="0.2">
      <c r="A47" s="314" t="s">
        <v>180</v>
      </c>
      <c r="B47" s="314">
        <v>396.18832402900006</v>
      </c>
      <c r="C47" s="314">
        <v>1195.2127122470001</v>
      </c>
    </row>
    <row r="48" spans="1:3" s="102" customFormat="1" x14ac:dyDescent="0.2">
      <c r="A48" s="314" t="s">
        <v>181</v>
      </c>
      <c r="B48" s="314">
        <v>410.44183679600002</v>
      </c>
      <c r="C48" s="314">
        <v>1202.918198331</v>
      </c>
    </row>
    <row r="49" spans="1:5" s="102" customFormat="1" x14ac:dyDescent="0.2">
      <c r="A49" s="314" t="s">
        <v>182</v>
      </c>
      <c r="B49" s="314">
        <v>382.55085171200005</v>
      </c>
      <c r="C49" s="314">
        <v>1230.3945072419999</v>
      </c>
    </row>
    <row r="50" spans="1:5" s="102" customFormat="1" x14ac:dyDescent="0.2">
      <c r="A50" s="314" t="s">
        <v>183</v>
      </c>
      <c r="B50" s="314">
        <v>367.87189340300012</v>
      </c>
      <c r="C50" s="314">
        <v>1216.1321824329998</v>
      </c>
    </row>
    <row r="51" spans="1:5" s="102" customFormat="1" x14ac:dyDescent="0.2">
      <c r="A51" s="314" t="s">
        <v>184</v>
      </c>
      <c r="B51" s="314">
        <v>437.31356991000007</v>
      </c>
      <c r="C51" s="314">
        <v>1154.6101429570001</v>
      </c>
    </row>
    <row r="52" spans="1:5" s="102" customFormat="1" x14ac:dyDescent="0.2">
      <c r="A52" s="314" t="s">
        <v>185</v>
      </c>
      <c r="B52" s="314">
        <v>543.48977406500023</v>
      </c>
      <c r="C52" s="314">
        <v>1085.0801616130002</v>
      </c>
    </row>
    <row r="53" spans="1:5" s="102" customFormat="1" x14ac:dyDescent="0.2">
      <c r="A53" s="314" t="s">
        <v>186</v>
      </c>
      <c r="B53" s="314">
        <v>690.61162985299995</v>
      </c>
      <c r="C53" s="314">
        <v>1063.0761122939998</v>
      </c>
    </row>
    <row r="54" spans="1:5" s="102" customFormat="1" x14ac:dyDescent="0.2">
      <c r="A54" s="314" t="s">
        <v>187</v>
      </c>
      <c r="B54" s="314">
        <v>614.52839488500024</v>
      </c>
      <c r="C54" s="314">
        <v>1073.6438126420001</v>
      </c>
    </row>
    <row r="55" spans="1:5" s="102" customFormat="1" x14ac:dyDescent="0.2">
      <c r="A55" s="314" t="s">
        <v>188</v>
      </c>
      <c r="B55" s="314">
        <v>453.10404435699991</v>
      </c>
      <c r="C55" s="314">
        <v>1077.6877746339999</v>
      </c>
    </row>
    <row r="56" spans="1:5" s="102" customFormat="1" x14ac:dyDescent="0.2">
      <c r="A56" s="314" t="s">
        <v>189</v>
      </c>
      <c r="B56" s="314">
        <v>337.76371870500003</v>
      </c>
      <c r="C56" s="314">
        <v>1153.9039748399998</v>
      </c>
      <c r="D56" s="315"/>
      <c r="E56" s="316"/>
    </row>
    <row r="57" spans="1:5" s="102" customFormat="1" x14ac:dyDescent="0.2">
      <c r="A57" s="314" t="s">
        <v>190</v>
      </c>
      <c r="B57" s="314">
        <v>182.88225021800002</v>
      </c>
      <c r="C57" s="314">
        <v>1128.9678544700002</v>
      </c>
    </row>
    <row r="58" spans="1:5" s="102" customFormat="1" x14ac:dyDescent="0.2">
      <c r="A58" s="314" t="s">
        <v>47</v>
      </c>
      <c r="B58" s="317">
        <f>ROUND(SUM(B34:B57)/SUM(B34:C57)*100,2)</f>
        <v>22.61</v>
      </c>
      <c r="C58" s="317">
        <f>ROUND(SUM(C34:C57)/SUM(B34:C57)*100,2)</f>
        <v>77.39</v>
      </c>
    </row>
    <row r="59" spans="1:5" s="102" customFormat="1" x14ac:dyDescent="0.2">
      <c r="A59" s="314"/>
      <c r="B59" s="313">
        <v>43035</v>
      </c>
      <c r="C59" s="313">
        <v>43035</v>
      </c>
    </row>
    <row r="60" spans="1:5" s="102" customFormat="1" x14ac:dyDescent="0.2">
      <c r="A60" s="314" t="s">
        <v>192</v>
      </c>
      <c r="B60" s="314" t="str">
        <f>CONCATENATE("HIDRAULICA ",B85,"%")</f>
        <v>HIDRAULICA 81.91%</v>
      </c>
      <c r="C60" s="314" t="str">
        <f>CONCATENATE("TÉRMICA ",C85,"%")</f>
        <v>TÉRMICA 18.09%</v>
      </c>
    </row>
    <row r="61" spans="1:5" s="102" customFormat="1" x14ac:dyDescent="0.2">
      <c r="A61" s="314" t="s">
        <v>167</v>
      </c>
      <c r="B61" s="314">
        <v>1040.7850246249998</v>
      </c>
      <c r="C61" s="314">
        <v>157.65985171099999</v>
      </c>
    </row>
    <row r="62" spans="1:5" s="102" customFormat="1" x14ac:dyDescent="0.2">
      <c r="A62" s="314" t="s">
        <v>168</v>
      </c>
      <c r="B62" s="314">
        <v>1015.553786177</v>
      </c>
      <c r="C62" s="314">
        <v>156.97042039499999</v>
      </c>
    </row>
    <row r="63" spans="1:5" s="102" customFormat="1" x14ac:dyDescent="0.2">
      <c r="A63" s="314" t="s">
        <v>169</v>
      </c>
      <c r="B63" s="314">
        <v>1018.574159334</v>
      </c>
      <c r="C63" s="314">
        <v>156.92062867899998</v>
      </c>
    </row>
    <row r="64" spans="1:5" s="102" customFormat="1" x14ac:dyDescent="0.2">
      <c r="A64" s="314" t="s">
        <v>170</v>
      </c>
      <c r="B64" s="314">
        <v>1017.173648746</v>
      </c>
      <c r="C64" s="314">
        <v>156.758509973</v>
      </c>
    </row>
    <row r="65" spans="1:3" s="102" customFormat="1" x14ac:dyDescent="0.2">
      <c r="A65" s="314" t="s">
        <v>171</v>
      </c>
      <c r="B65" s="314">
        <v>1046.9035870789999</v>
      </c>
      <c r="C65" s="314">
        <v>156.75718794700001</v>
      </c>
    </row>
    <row r="66" spans="1:3" s="102" customFormat="1" x14ac:dyDescent="0.2">
      <c r="A66" s="314" t="s">
        <v>172</v>
      </c>
      <c r="B66" s="314">
        <v>1070.2462941590002</v>
      </c>
      <c r="C66" s="314">
        <v>157.29907718100003</v>
      </c>
    </row>
    <row r="67" spans="1:3" s="102" customFormat="1" x14ac:dyDescent="0.2">
      <c r="A67" s="314" t="s">
        <v>173</v>
      </c>
      <c r="B67" s="314">
        <v>1069.3823787020003</v>
      </c>
      <c r="C67" s="314">
        <v>176.73214338600002</v>
      </c>
    </row>
    <row r="68" spans="1:3" s="102" customFormat="1" x14ac:dyDescent="0.2">
      <c r="A68" s="314" t="s">
        <v>174</v>
      </c>
      <c r="B68" s="314">
        <v>1124.6132051400002</v>
      </c>
      <c r="C68" s="314">
        <v>225.24899093300002</v>
      </c>
    </row>
    <row r="69" spans="1:3" s="102" customFormat="1" x14ac:dyDescent="0.2">
      <c r="A69" s="314" t="s">
        <v>175</v>
      </c>
      <c r="B69" s="314">
        <v>1162.9177686759999</v>
      </c>
      <c r="C69" s="314">
        <v>267.48394455700003</v>
      </c>
    </row>
    <row r="70" spans="1:3" s="102" customFormat="1" x14ac:dyDescent="0.2">
      <c r="A70" s="314" t="s">
        <v>176</v>
      </c>
      <c r="B70" s="314">
        <v>1150.1426885460003</v>
      </c>
      <c r="C70" s="314">
        <v>311.58449176800002</v>
      </c>
    </row>
    <row r="71" spans="1:3" s="102" customFormat="1" x14ac:dyDescent="0.2">
      <c r="A71" s="314" t="s">
        <v>177</v>
      </c>
      <c r="B71" s="314">
        <v>1166.4119751220003</v>
      </c>
      <c r="C71" s="314">
        <v>334.67194402800004</v>
      </c>
    </row>
    <row r="72" spans="1:3" s="102" customFormat="1" x14ac:dyDescent="0.2">
      <c r="A72" s="314" t="s">
        <v>178</v>
      </c>
      <c r="B72" s="314">
        <v>1181.487076379</v>
      </c>
      <c r="C72" s="314">
        <v>330.9645770950001</v>
      </c>
    </row>
    <row r="73" spans="1:3" s="102" customFormat="1" x14ac:dyDescent="0.2">
      <c r="A73" s="314" t="s">
        <v>179</v>
      </c>
      <c r="B73" s="314">
        <v>1171.9599004669997</v>
      </c>
      <c r="C73" s="314">
        <v>320.454927876</v>
      </c>
    </row>
    <row r="74" spans="1:3" s="102" customFormat="1" x14ac:dyDescent="0.2">
      <c r="A74" s="314" t="s">
        <v>180</v>
      </c>
      <c r="B74" s="314">
        <v>1157.5160177159999</v>
      </c>
      <c r="C74" s="314">
        <v>315.33035232699996</v>
      </c>
    </row>
    <row r="75" spans="1:3" s="102" customFormat="1" x14ac:dyDescent="0.2">
      <c r="A75" s="314" t="s">
        <v>181</v>
      </c>
      <c r="B75" s="314">
        <v>1179.2617142830002</v>
      </c>
      <c r="C75" s="314">
        <v>319.24385799999999</v>
      </c>
    </row>
    <row r="76" spans="1:3" s="102" customFormat="1" x14ac:dyDescent="0.2">
      <c r="A76" s="314" t="s">
        <v>182</v>
      </c>
      <c r="B76" s="314">
        <v>1197.4896737200002</v>
      </c>
      <c r="C76" s="314">
        <v>309.13770629599998</v>
      </c>
    </row>
    <row r="77" spans="1:3" s="102" customFormat="1" x14ac:dyDescent="0.2">
      <c r="A77" s="314" t="s">
        <v>183</v>
      </c>
      <c r="B77" s="314">
        <v>1197.6507294150001</v>
      </c>
      <c r="C77" s="314">
        <v>305.27496217100003</v>
      </c>
    </row>
    <row r="78" spans="1:3" s="102" customFormat="1" x14ac:dyDescent="0.2">
      <c r="A78" s="314" t="s">
        <v>184</v>
      </c>
      <c r="B78" s="314">
        <v>1228.4270201510001</v>
      </c>
      <c r="C78" s="314">
        <v>361.54998759800003</v>
      </c>
    </row>
    <row r="79" spans="1:3" s="102" customFormat="1" x14ac:dyDescent="0.2">
      <c r="A79" s="314" t="s">
        <v>185</v>
      </c>
      <c r="B79" s="314">
        <v>1223.0566428980001</v>
      </c>
      <c r="C79" s="314">
        <v>363.19138668699998</v>
      </c>
    </row>
    <row r="80" spans="1:3" s="102" customFormat="1" x14ac:dyDescent="0.2">
      <c r="A80" s="314" t="s">
        <v>186</v>
      </c>
      <c r="B80" s="314">
        <v>1205.2654882040001</v>
      </c>
      <c r="C80" s="314">
        <v>340.37194359400002</v>
      </c>
    </row>
    <row r="81" spans="1:3" s="102" customFormat="1" x14ac:dyDescent="0.2">
      <c r="A81" s="314" t="s">
        <v>187</v>
      </c>
      <c r="B81" s="314">
        <v>1198.3128077929998</v>
      </c>
      <c r="C81" s="314">
        <v>283.995642121</v>
      </c>
    </row>
    <row r="82" spans="1:3" s="102" customFormat="1" x14ac:dyDescent="0.2">
      <c r="A82" s="314" t="s">
        <v>188</v>
      </c>
      <c r="B82" s="314">
        <v>1176.60914641</v>
      </c>
      <c r="C82" s="314">
        <v>220.06869577800003</v>
      </c>
    </row>
    <row r="83" spans="1:3" s="102" customFormat="1" x14ac:dyDescent="0.2">
      <c r="A83" s="314" t="s">
        <v>189</v>
      </c>
      <c r="B83" s="314">
        <v>1228.6855718749998</v>
      </c>
      <c r="C83" s="314">
        <v>173.66893796000002</v>
      </c>
    </row>
    <row r="84" spans="1:3" s="102" customFormat="1" x14ac:dyDescent="0.2">
      <c r="A84" s="314" t="s">
        <v>190</v>
      </c>
      <c r="B84" s="314">
        <v>1171.2115533790002</v>
      </c>
      <c r="C84" s="314">
        <v>149.028738624</v>
      </c>
    </row>
    <row r="85" spans="1:3" s="102" customFormat="1" x14ac:dyDescent="0.2">
      <c r="A85" s="314" t="s">
        <v>47</v>
      </c>
      <c r="B85" s="317">
        <f>ROUND(SUM(B61:B84)/SUM(B61:C84)*100,2)</f>
        <v>81.91</v>
      </c>
      <c r="C85" s="317">
        <f>ROUND(SUM(C61:C84)/SUM(B61:C84)*100,2)</f>
        <v>18.09</v>
      </c>
    </row>
    <row r="86" spans="1:3" s="102" customFormat="1" x14ac:dyDescent="0.2"/>
    <row r="87" spans="1:3" s="102" customFormat="1" x14ac:dyDescent="0.2"/>
    <row r="88" spans="1:3" s="102" customFormat="1" x14ac:dyDescent="0.2">
      <c r="B88" s="318"/>
      <c r="C88" s="318"/>
    </row>
    <row r="89" spans="1:3" s="102" customFormat="1" x14ac:dyDescent="0.2"/>
    <row r="90" spans="1:3" x14ac:dyDescent="0.2">
      <c r="B90" s="3" t="s">
        <v>151</v>
      </c>
    </row>
  </sheetData>
  <phoneticPr fontId="4" type="noConversion"/>
  <printOptions horizontalCentered="1"/>
  <pageMargins left="0.19685039370078741" right="0.19685039370078741" top="0.19685039370078741" bottom="0.19685039370078741" header="0" footer="0"/>
  <pageSetup scale="54" orientation="portrait" horizontalDpi="4294967293" r:id="rId1"/>
  <headerFooter alignWithMargins="0"/>
  <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pageSetUpPr fitToPage="1"/>
  </sheetPr>
  <dimension ref="A1:R101"/>
  <sheetViews>
    <sheetView workbookViewId="0">
      <selection sqref="A1:N1"/>
    </sheetView>
  </sheetViews>
  <sheetFormatPr baseColWidth="10" defaultColWidth="10.85546875" defaultRowHeight="12.75" x14ac:dyDescent="0.2"/>
  <cols>
    <col min="1" max="17" width="10.85546875" style="3"/>
    <col min="18" max="18" width="12.28515625" style="3" customWidth="1"/>
    <col min="19" max="16384" width="10.85546875" style="3"/>
  </cols>
  <sheetData>
    <row r="1" spans="1:18" ht="26.25" x14ac:dyDescent="0.4">
      <c r="A1" s="389" t="s">
        <v>69</v>
      </c>
      <c r="B1" s="389"/>
      <c r="C1" s="389"/>
      <c r="D1" s="389"/>
      <c r="E1" s="389"/>
      <c r="F1" s="389"/>
      <c r="G1" s="389"/>
      <c r="H1" s="389"/>
      <c r="I1" s="389"/>
      <c r="J1" s="389"/>
      <c r="K1" s="389"/>
      <c r="L1" s="389"/>
      <c r="M1" s="389"/>
      <c r="N1" s="389"/>
      <c r="O1" s="63"/>
      <c r="P1" s="63"/>
      <c r="Q1" s="63"/>
      <c r="R1" s="63"/>
    </row>
    <row r="2" spans="1:18" ht="12.75" customHeight="1" x14ac:dyDescent="0.2">
      <c r="O2" s="64"/>
      <c r="P2" s="63"/>
      <c r="Q2" s="63"/>
      <c r="R2" s="63"/>
    </row>
    <row r="3" spans="1:18" x14ac:dyDescent="0.2">
      <c r="O3" s="63"/>
      <c r="P3" s="63"/>
      <c r="Q3" s="63"/>
      <c r="R3" s="63"/>
    </row>
    <row r="4" spans="1:18" x14ac:dyDescent="0.2">
      <c r="B4" s="3" t="str">
        <f>'Pag2'!A38</f>
        <v>COMPOSICIÓN POR TIPO DE CONSUMO DE ENERGÍA</v>
      </c>
      <c r="H4" s="6"/>
      <c r="O4" s="63"/>
      <c r="P4" s="63"/>
      <c r="Q4" s="63"/>
      <c r="R4" s="63"/>
    </row>
    <row r="5" spans="1:18" x14ac:dyDescent="0.2">
      <c r="B5" s="3" t="str">
        <f>'Pag2'!A40</f>
        <v>COMERCIALIZADORES ****</v>
      </c>
      <c r="C5" s="4">
        <f>'Pag2'!C40</f>
        <v>2805.0361981498522</v>
      </c>
      <c r="D5" s="238">
        <f>C5/$C$12</f>
        <v>0.22655461074567296</v>
      </c>
      <c r="E5" s="7">
        <f>D5</f>
        <v>0.22655461074567296</v>
      </c>
      <c r="H5" s="6"/>
      <c r="O5" s="63"/>
      <c r="P5" s="63"/>
      <c r="Q5" s="63"/>
      <c r="R5" s="63"/>
    </row>
    <row r="6" spans="1:18" x14ac:dyDescent="0.2">
      <c r="B6" s="3" t="str">
        <f>'Pag2'!A41</f>
        <v>DISTRIBUIDORES</v>
      </c>
      <c r="C6" s="4">
        <f>'Pag2'!C41</f>
        <v>7156.9836890240476</v>
      </c>
      <c r="D6" s="238">
        <f t="shared" ref="D6:D11" si="0">C6/$C$12</f>
        <v>0.57804874491439684</v>
      </c>
      <c r="E6" s="7">
        <f t="shared" ref="E6:E10" si="1">D6</f>
        <v>0.57804874491439684</v>
      </c>
      <c r="H6" s="6"/>
      <c r="O6" s="63"/>
      <c r="P6" s="63"/>
      <c r="Q6" s="63"/>
      <c r="R6" s="63"/>
    </row>
    <row r="7" spans="1:18" x14ac:dyDescent="0.2">
      <c r="B7" s="3" t="str">
        <f>'Pag2'!A42</f>
        <v>GRANDES USUARIOS PARTICIPANTES</v>
      </c>
      <c r="C7" s="4">
        <f>'Pag2'!C42</f>
        <v>56.393988200659997</v>
      </c>
      <c r="D7" s="238">
        <f t="shared" si="0"/>
        <v>4.5547783139567371E-3</v>
      </c>
      <c r="E7" s="7">
        <f t="shared" si="1"/>
        <v>4.5547783139567371E-3</v>
      </c>
      <c r="H7" s="6"/>
      <c r="O7" s="63"/>
      <c r="P7" s="63"/>
      <c r="Q7" s="63"/>
      <c r="R7" s="63"/>
    </row>
    <row r="8" spans="1:18" x14ac:dyDescent="0.2">
      <c r="B8" s="3" t="str">
        <f>'Pag2'!A43</f>
        <v>PÉRDIDAS</v>
      </c>
      <c r="C8" s="4">
        <f>'Pag2'!C43</f>
        <v>402.56766630322466</v>
      </c>
      <c r="D8" s="238">
        <f t="shared" si="0"/>
        <v>3.2514218888967328E-2</v>
      </c>
      <c r="E8" s="7">
        <f t="shared" si="1"/>
        <v>3.2514218888967328E-2</v>
      </c>
      <c r="H8" s="6"/>
      <c r="O8" s="63"/>
      <c r="P8" s="63"/>
      <c r="Q8" s="63"/>
      <c r="R8" s="63"/>
    </row>
    <row r="9" spans="1:18" x14ac:dyDescent="0.2">
      <c r="B9" s="3" t="str">
        <f>'Pag2'!A44</f>
        <v>CONSUMOS PROPIOS</v>
      </c>
      <c r="C9" s="4">
        <f>'Pag2'!C44</f>
        <v>102.53927199426799</v>
      </c>
      <c r="D9" s="238">
        <f t="shared" si="0"/>
        <v>8.2817985978678697E-3</v>
      </c>
      <c r="E9" s="7">
        <f t="shared" si="1"/>
        <v>8.2817985978678697E-3</v>
      </c>
      <c r="H9" s="6"/>
      <c r="O9" s="63"/>
      <c r="P9" s="63"/>
      <c r="Q9" s="63"/>
      <c r="R9" s="63"/>
    </row>
    <row r="10" spans="1:18" x14ac:dyDescent="0.2">
      <c r="B10" s="3" t="str">
        <f>'Pag2'!A45</f>
        <v>EXPORTACIONES</v>
      </c>
      <c r="C10" s="4">
        <f>'Pag2'!C45</f>
        <v>1786.151914</v>
      </c>
      <c r="D10" s="238">
        <f t="shared" si="0"/>
        <v>0.14426229218568204</v>
      </c>
      <c r="E10" s="7">
        <f t="shared" si="1"/>
        <v>0.14426229218568204</v>
      </c>
      <c r="H10" s="6"/>
      <c r="O10" s="63"/>
      <c r="P10" s="63"/>
      <c r="Q10" s="63"/>
      <c r="R10" s="63"/>
    </row>
    <row r="11" spans="1:18" x14ac:dyDescent="0.2">
      <c r="B11" s="3" t="str">
        <f>'Pag2'!A46</f>
        <v>DESVIACIONES</v>
      </c>
      <c r="C11" s="4">
        <f>'Pag2'!C46</f>
        <v>71.607833855547995</v>
      </c>
      <c r="D11" s="238">
        <f t="shared" si="0"/>
        <v>5.7835563534563046E-3</v>
      </c>
      <c r="E11" s="7">
        <f>D11</f>
        <v>5.7835563534563046E-3</v>
      </c>
      <c r="H11" s="6"/>
      <c r="O11" s="63"/>
      <c r="P11" s="63"/>
      <c r="Q11" s="63"/>
      <c r="R11" s="63"/>
    </row>
    <row r="12" spans="1:18" x14ac:dyDescent="0.2">
      <c r="B12" s="3" t="str">
        <f>'Pag2'!A47</f>
        <v>TOTAL</v>
      </c>
      <c r="C12" s="4">
        <f>'Pag2'!C47</f>
        <v>12381.280561527599</v>
      </c>
      <c r="D12" s="121">
        <f>SUM(D5:D11)</f>
        <v>1</v>
      </c>
      <c r="E12" s="121">
        <f>SUM(E5:E11)</f>
        <v>1</v>
      </c>
      <c r="H12" s="6"/>
      <c r="O12" s="63"/>
      <c r="P12" s="63"/>
      <c r="Q12" s="63"/>
      <c r="R12" s="63"/>
    </row>
    <row r="13" spans="1:18" x14ac:dyDescent="0.2">
      <c r="C13" s="4"/>
      <c r="H13" s="6"/>
      <c r="O13" s="63"/>
      <c r="P13" s="63"/>
      <c r="Q13" s="63"/>
      <c r="R13" s="63"/>
    </row>
    <row r="14" spans="1:18" x14ac:dyDescent="0.2">
      <c r="H14" s="121"/>
      <c r="O14" s="63"/>
      <c r="P14" s="63"/>
      <c r="Q14" s="63"/>
      <c r="R14" s="63"/>
    </row>
    <row r="15" spans="1:18" x14ac:dyDescent="0.2">
      <c r="O15" s="63"/>
      <c r="P15" s="63"/>
      <c r="Q15" s="63"/>
      <c r="R15" s="63"/>
    </row>
    <row r="16" spans="1:18" x14ac:dyDescent="0.2">
      <c r="O16" s="63"/>
      <c r="P16" s="63"/>
      <c r="Q16" s="63"/>
      <c r="R16" s="63"/>
    </row>
    <row r="17" spans="1:18" x14ac:dyDescent="0.2">
      <c r="O17" s="63"/>
      <c r="P17" s="63"/>
      <c r="Q17" s="63"/>
      <c r="R17" s="63"/>
    </row>
    <row r="18" spans="1:18" x14ac:dyDescent="0.2">
      <c r="O18" s="63"/>
      <c r="P18" s="63"/>
      <c r="Q18" s="63"/>
      <c r="R18" s="63"/>
    </row>
    <row r="19" spans="1:18" x14ac:dyDescent="0.2">
      <c r="O19" s="63"/>
      <c r="P19" s="63"/>
      <c r="Q19" s="63"/>
      <c r="R19" s="63"/>
    </row>
    <row r="20" spans="1:18" x14ac:dyDescent="0.2">
      <c r="O20" s="63"/>
      <c r="P20" s="63"/>
      <c r="Q20" s="63"/>
      <c r="R20" s="63"/>
    </row>
    <row r="21" spans="1:18" x14ac:dyDescent="0.2">
      <c r="O21" s="63"/>
      <c r="P21" s="63"/>
      <c r="Q21" s="63"/>
      <c r="R21" s="63"/>
    </row>
    <row r="22" spans="1:18" x14ac:dyDescent="0.2">
      <c r="O22" s="64"/>
      <c r="P22" s="63"/>
      <c r="Q22" s="63"/>
      <c r="R22" s="63"/>
    </row>
    <row r="23" spans="1:18" x14ac:dyDescent="0.2">
      <c r="O23" s="63"/>
      <c r="P23" s="63"/>
      <c r="Q23" s="63"/>
      <c r="R23" s="63"/>
    </row>
    <row r="24" spans="1:18" x14ac:dyDescent="0.2">
      <c r="O24" s="63"/>
      <c r="P24" s="63"/>
      <c r="Q24" s="63"/>
      <c r="R24" s="63"/>
    </row>
    <row r="25" spans="1:18" x14ac:dyDescent="0.2">
      <c r="O25" s="63"/>
      <c r="P25" s="63"/>
      <c r="Q25" s="63"/>
      <c r="R25" s="63"/>
    </row>
    <row r="26" spans="1:18" x14ac:dyDescent="0.2">
      <c r="O26" s="63"/>
      <c r="P26" s="63"/>
      <c r="Q26" s="63"/>
      <c r="R26" s="63"/>
    </row>
    <row r="27" spans="1:18" x14ac:dyDescent="0.2">
      <c r="O27" s="63"/>
      <c r="P27" s="63"/>
      <c r="Q27" s="63"/>
      <c r="R27" s="63"/>
    </row>
    <row r="28" spans="1:18" x14ac:dyDescent="0.2">
      <c r="O28" s="63"/>
      <c r="P28" s="63"/>
      <c r="Q28" s="63"/>
      <c r="R28" s="63"/>
    </row>
    <row r="29" spans="1:18" x14ac:dyDescent="0.2">
      <c r="O29" s="63"/>
      <c r="P29" s="63"/>
      <c r="Q29" s="63"/>
      <c r="R29" s="63"/>
    </row>
    <row r="30" spans="1:18" x14ac:dyDescent="0.2">
      <c r="O30" s="63"/>
      <c r="P30" s="63"/>
      <c r="Q30" s="63"/>
      <c r="R30" s="63"/>
    </row>
    <row r="31" spans="1:18" x14ac:dyDescent="0.2">
      <c r="O31" s="63"/>
      <c r="P31" s="63"/>
      <c r="Q31" s="63"/>
      <c r="R31" s="63"/>
    </row>
    <row r="32" spans="1:18" x14ac:dyDescent="0.2">
      <c r="A32" s="8" t="s">
        <v>431</v>
      </c>
      <c r="O32" s="63"/>
      <c r="P32" s="63"/>
      <c r="Q32" s="63"/>
      <c r="R32" s="63"/>
    </row>
    <row r="33" spans="15:18" x14ac:dyDescent="0.2">
      <c r="O33" s="63"/>
      <c r="P33" s="63"/>
      <c r="Q33" s="63"/>
      <c r="R33" s="63"/>
    </row>
    <row r="34" spans="15:18" x14ac:dyDescent="0.2">
      <c r="O34" s="63"/>
      <c r="P34" s="63"/>
      <c r="Q34" s="63"/>
      <c r="R34" s="63"/>
    </row>
    <row r="35" spans="15:18" x14ac:dyDescent="0.2">
      <c r="O35" s="63"/>
      <c r="P35" s="63"/>
      <c r="Q35" s="63"/>
      <c r="R35" s="63"/>
    </row>
    <row r="36" spans="15:18" x14ac:dyDescent="0.2">
      <c r="O36" s="63"/>
      <c r="P36" s="63"/>
      <c r="Q36" s="63"/>
      <c r="R36" s="63"/>
    </row>
    <row r="37" spans="15:18" x14ac:dyDescent="0.2">
      <c r="O37" s="63"/>
      <c r="P37" s="63"/>
      <c r="Q37" s="63"/>
      <c r="R37" s="63"/>
    </row>
    <row r="38" spans="15:18" x14ac:dyDescent="0.2">
      <c r="O38" s="63"/>
      <c r="P38" s="63"/>
      <c r="Q38" s="63"/>
      <c r="R38" s="63"/>
    </row>
    <row r="39" spans="15:18" x14ac:dyDescent="0.2">
      <c r="O39" s="63"/>
      <c r="P39" s="63"/>
      <c r="Q39" s="63"/>
      <c r="R39" s="63"/>
    </row>
    <row r="40" spans="15:18" x14ac:dyDescent="0.2">
      <c r="O40" s="63"/>
      <c r="P40" s="63"/>
      <c r="Q40" s="63"/>
      <c r="R40" s="63"/>
    </row>
    <row r="41" spans="15:18" x14ac:dyDescent="0.2">
      <c r="O41" s="64"/>
      <c r="P41" s="63"/>
      <c r="Q41" s="63"/>
      <c r="R41" s="63"/>
    </row>
    <row r="42" spans="15:18" x14ac:dyDescent="0.2">
      <c r="O42" s="63"/>
      <c r="P42" s="63"/>
      <c r="Q42" s="63"/>
      <c r="R42" s="63"/>
    </row>
    <row r="43" spans="15:18" x14ac:dyDescent="0.2">
      <c r="O43" s="63"/>
      <c r="P43" s="63"/>
      <c r="Q43" s="63"/>
      <c r="R43" s="63"/>
    </row>
    <row r="44" spans="15:18" x14ac:dyDescent="0.2">
      <c r="O44" s="63"/>
      <c r="P44" s="63"/>
      <c r="Q44" s="63"/>
      <c r="R44" s="63"/>
    </row>
    <row r="45" spans="15:18" x14ac:dyDescent="0.2">
      <c r="O45" s="63"/>
      <c r="P45" s="63"/>
      <c r="Q45" s="63"/>
      <c r="R45" s="63"/>
    </row>
    <row r="46" spans="15:18" x14ac:dyDescent="0.2">
      <c r="O46" s="63"/>
      <c r="P46" s="63"/>
      <c r="Q46" s="63"/>
      <c r="R46" s="63"/>
    </row>
    <row r="47" spans="15:18" x14ac:dyDescent="0.2">
      <c r="O47" s="63"/>
      <c r="P47" s="63"/>
      <c r="Q47" s="63"/>
      <c r="R47" s="63"/>
    </row>
    <row r="48" spans="15:18" x14ac:dyDescent="0.2">
      <c r="O48" s="63"/>
      <c r="P48" s="63"/>
      <c r="Q48" s="63"/>
      <c r="R48" s="63"/>
    </row>
    <row r="49" spans="15:18" x14ac:dyDescent="0.2">
      <c r="O49" s="63"/>
      <c r="P49" s="63"/>
      <c r="Q49" s="63"/>
      <c r="R49" s="63"/>
    </row>
    <row r="50" spans="15:18" x14ac:dyDescent="0.2">
      <c r="O50" s="63"/>
      <c r="P50" s="63"/>
      <c r="Q50" s="63"/>
      <c r="R50" s="63"/>
    </row>
    <row r="51" spans="15:18" x14ac:dyDescent="0.2">
      <c r="O51" s="63"/>
      <c r="P51" s="63"/>
      <c r="Q51" s="63"/>
      <c r="R51" s="63"/>
    </row>
    <row r="52" spans="15:18" x14ac:dyDescent="0.2">
      <c r="O52" s="63"/>
      <c r="P52" s="63"/>
      <c r="Q52" s="63"/>
      <c r="R52" s="63"/>
    </row>
    <row r="53" spans="15:18" x14ac:dyDescent="0.2">
      <c r="O53" s="63"/>
      <c r="P53" s="63"/>
      <c r="Q53" s="63"/>
      <c r="R53" s="63"/>
    </row>
    <row r="54" spans="15:18" x14ac:dyDescent="0.2">
      <c r="O54" s="63"/>
      <c r="P54" s="63"/>
      <c r="Q54" s="63"/>
      <c r="R54" s="63"/>
    </row>
    <row r="55" spans="15:18" x14ac:dyDescent="0.2">
      <c r="O55" s="63"/>
      <c r="P55" s="63"/>
      <c r="Q55" s="63"/>
      <c r="R55" s="63"/>
    </row>
    <row r="56" spans="15:18" x14ac:dyDescent="0.2">
      <c r="O56" s="63"/>
      <c r="P56" s="63"/>
      <c r="Q56" s="63"/>
      <c r="R56" s="63"/>
    </row>
    <row r="57" spans="15:18" x14ac:dyDescent="0.2">
      <c r="O57" s="63"/>
      <c r="P57" s="63"/>
      <c r="Q57" s="63"/>
      <c r="R57" s="63"/>
    </row>
    <row r="58" spans="15:18" x14ac:dyDescent="0.2">
      <c r="O58" s="63"/>
      <c r="P58" s="63"/>
      <c r="Q58" s="63"/>
      <c r="R58" s="63"/>
    </row>
    <row r="59" spans="15:18" x14ac:dyDescent="0.2">
      <c r="O59" s="63"/>
      <c r="P59" s="63"/>
      <c r="Q59" s="63"/>
      <c r="R59" s="63"/>
    </row>
    <row r="60" spans="15:18" x14ac:dyDescent="0.2">
      <c r="O60" s="63"/>
      <c r="P60" s="63"/>
      <c r="Q60" s="63"/>
      <c r="R60" s="63"/>
    </row>
    <row r="61" spans="15:18" x14ac:dyDescent="0.2">
      <c r="O61" s="64"/>
      <c r="P61" s="63"/>
      <c r="Q61" s="63"/>
      <c r="R61" s="63"/>
    </row>
    <row r="62" spans="15:18" x14ac:dyDescent="0.2">
      <c r="O62" s="63"/>
      <c r="P62" s="63"/>
      <c r="Q62" s="63"/>
      <c r="R62" s="63"/>
    </row>
    <row r="63" spans="15:18" x14ac:dyDescent="0.2">
      <c r="O63" s="63"/>
      <c r="P63" s="63"/>
      <c r="Q63" s="63"/>
      <c r="R63" s="63"/>
    </row>
    <row r="64" spans="15:18" x14ac:dyDescent="0.2">
      <c r="O64" s="63"/>
      <c r="P64" s="63"/>
      <c r="Q64" s="63"/>
      <c r="R64" s="63"/>
    </row>
    <row r="65" spans="1:18" x14ac:dyDescent="0.2">
      <c r="O65" s="63"/>
      <c r="P65" s="63"/>
      <c r="Q65" s="63"/>
      <c r="R65" s="63"/>
    </row>
    <row r="66" spans="1:18" x14ac:dyDescent="0.2">
      <c r="O66" s="63"/>
      <c r="P66" s="63"/>
      <c r="Q66" s="63"/>
      <c r="R66" s="63"/>
    </row>
    <row r="67" spans="1:18" x14ac:dyDescent="0.2">
      <c r="O67" s="63"/>
      <c r="P67" s="63"/>
      <c r="Q67" s="63"/>
      <c r="R67" s="63"/>
    </row>
    <row r="68" spans="1:18" x14ac:dyDescent="0.2">
      <c r="O68" s="63"/>
      <c r="P68" s="63"/>
      <c r="Q68" s="63"/>
      <c r="R68" s="63"/>
    </row>
    <row r="69" spans="1:18" x14ac:dyDescent="0.2">
      <c r="O69" s="63"/>
      <c r="P69" s="63"/>
      <c r="Q69" s="63"/>
      <c r="R69" s="63"/>
    </row>
    <row r="70" spans="1:18" x14ac:dyDescent="0.2">
      <c r="O70" s="63"/>
      <c r="P70" s="63"/>
      <c r="Q70" s="63"/>
      <c r="R70" s="63"/>
    </row>
    <row r="71" spans="1:18" x14ac:dyDescent="0.2">
      <c r="O71" s="63"/>
      <c r="P71" s="63"/>
      <c r="Q71" s="63"/>
      <c r="R71" s="63"/>
    </row>
    <row r="72" spans="1:18" x14ac:dyDescent="0.2">
      <c r="O72" s="63"/>
      <c r="P72" s="63"/>
      <c r="Q72" s="63"/>
      <c r="R72" s="63"/>
    </row>
    <row r="73" spans="1:18" x14ac:dyDescent="0.2">
      <c r="O73" s="63"/>
      <c r="P73" s="63"/>
      <c r="Q73" s="63"/>
      <c r="R73" s="63"/>
    </row>
    <row r="74" spans="1:18" x14ac:dyDescent="0.2">
      <c r="A74" s="230"/>
      <c r="B74" s="239"/>
      <c r="C74" s="285" t="str">
        <f>CONCATENATE("Comercializadores ",TEXT(C99,"0.0%"))</f>
        <v>Comercializadores 24.1%</v>
      </c>
      <c r="D74" s="285" t="str">
        <f>CONCATENATE("DEOCSA ",TEXT(D99,"0.0%"))</f>
        <v>DEOCSA 12.7%</v>
      </c>
      <c r="E74" s="285" t="str">
        <f>CONCATENATE("DEORSA ",TEXT(E99,"0.0%"))</f>
        <v>DEORSA 10.7%</v>
      </c>
      <c r="F74" s="285" t="str">
        <f>CONCATENATE("EEGSA ",TEXT(F99,"0.0%"))</f>
        <v>EEGSA 28.7%</v>
      </c>
      <c r="G74" s="285" t="str">
        <f>CONCATENATE("Demanda Puntos EEMs ",TEXT(G99,"0.0%"))</f>
        <v>Demanda Puntos EEMs 6.0%</v>
      </c>
      <c r="H74" s="285" t="str">
        <f>CONCATENATE("Grandes Usuarios Participantes ",TEXT(H99,"0.0%"))</f>
        <v>Grandes Usuarios Participantes 0.5%</v>
      </c>
      <c r="I74" s="285" t="str">
        <f>CONCATENATE("Exportaciones ",TEXT(I99,"0.0%"))</f>
        <v>Exportaciones 17.4%</v>
      </c>
      <c r="J74" s="103"/>
      <c r="O74" s="63"/>
      <c r="P74" s="63"/>
      <c r="Q74" s="63"/>
      <c r="R74" s="63"/>
    </row>
    <row r="75" spans="1:18" x14ac:dyDescent="0.2">
      <c r="A75" s="229">
        <v>41724</v>
      </c>
      <c r="B75" s="240">
        <v>0</v>
      </c>
      <c r="C75" s="285">
        <v>326.41683439100007</v>
      </c>
      <c r="D75" s="286">
        <v>143.863368751</v>
      </c>
      <c r="E75" s="286">
        <v>132.869055336</v>
      </c>
      <c r="F75" s="286">
        <v>287.88441756700001</v>
      </c>
      <c r="G75" s="286">
        <v>70.206469999999996</v>
      </c>
      <c r="H75" s="286">
        <v>6.6453215669999999</v>
      </c>
      <c r="I75" s="286">
        <v>282.91800000000001</v>
      </c>
      <c r="J75" s="103"/>
      <c r="O75" s="63"/>
      <c r="P75" s="63"/>
      <c r="Q75" s="63"/>
      <c r="R75" s="63"/>
    </row>
    <row r="76" spans="1:18" x14ac:dyDescent="0.2">
      <c r="A76" s="229">
        <v>41724</v>
      </c>
      <c r="B76" s="240">
        <v>1</v>
      </c>
      <c r="C76" s="285">
        <v>324.97067622600008</v>
      </c>
      <c r="D76" s="286">
        <v>136.698887232</v>
      </c>
      <c r="E76" s="286">
        <v>127.266509586</v>
      </c>
      <c r="F76" s="286">
        <v>270.02955553999999</v>
      </c>
      <c r="G76" s="286">
        <v>65.788975000000008</v>
      </c>
      <c r="H76" s="286">
        <v>6.4170725540000007</v>
      </c>
      <c r="I76" s="286">
        <v>282.76499999999999</v>
      </c>
      <c r="J76" s="103"/>
      <c r="O76" s="63"/>
      <c r="P76" s="63"/>
      <c r="Q76" s="63"/>
      <c r="R76" s="63"/>
    </row>
    <row r="77" spans="1:18" x14ac:dyDescent="0.2">
      <c r="A77" s="229">
        <v>41724</v>
      </c>
      <c r="B77" s="240">
        <v>2</v>
      </c>
      <c r="C77" s="285">
        <v>320.51011332300004</v>
      </c>
      <c r="D77" s="286">
        <v>134.81786609700001</v>
      </c>
      <c r="E77" s="286">
        <v>124.39240740999999</v>
      </c>
      <c r="F77" s="286">
        <v>262.02470011600002</v>
      </c>
      <c r="G77" s="286">
        <v>63.222054999999997</v>
      </c>
      <c r="H77" s="286">
        <v>6.2655666390000002</v>
      </c>
      <c r="I77" s="286">
        <v>282.41399999999999</v>
      </c>
      <c r="J77" s="103"/>
      <c r="O77" s="63"/>
      <c r="P77" s="63"/>
      <c r="Q77" s="63"/>
      <c r="R77" s="63"/>
    </row>
    <row r="78" spans="1:18" x14ac:dyDescent="0.2">
      <c r="A78" s="229">
        <v>41724</v>
      </c>
      <c r="B78" s="240">
        <v>3</v>
      </c>
      <c r="C78" s="285">
        <v>321.20593721799997</v>
      </c>
      <c r="D78" s="286">
        <v>136.61022301000003</v>
      </c>
      <c r="E78" s="286">
        <v>123.61243132599999</v>
      </c>
      <c r="F78" s="286">
        <v>265.49281655099998</v>
      </c>
      <c r="G78" s="286">
        <v>62.167748000000017</v>
      </c>
      <c r="H78" s="286">
        <v>6.126250293</v>
      </c>
      <c r="I78" s="286">
        <v>279.952</v>
      </c>
      <c r="J78" s="103"/>
      <c r="O78" s="63"/>
      <c r="P78" s="63"/>
      <c r="Q78" s="63"/>
      <c r="R78" s="63"/>
    </row>
    <row r="79" spans="1:18" x14ac:dyDescent="0.2">
      <c r="A79" s="229">
        <v>41724</v>
      </c>
      <c r="B79" s="240">
        <v>4</v>
      </c>
      <c r="C79" s="285">
        <v>322.24398961500003</v>
      </c>
      <c r="D79" s="286">
        <v>145.39043942999999</v>
      </c>
      <c r="E79" s="286">
        <v>126.88936339899999</v>
      </c>
      <c r="F79" s="286">
        <v>305.114933565</v>
      </c>
      <c r="G79" s="286">
        <v>63.224563000000011</v>
      </c>
      <c r="H79" s="286">
        <v>6.0483175449999997</v>
      </c>
      <c r="I79" s="286">
        <v>287.90300000000002</v>
      </c>
      <c r="J79" s="103"/>
      <c r="O79" s="63"/>
      <c r="P79" s="63"/>
      <c r="Q79" s="63"/>
      <c r="R79" s="63"/>
    </row>
    <row r="80" spans="1:18" x14ac:dyDescent="0.2">
      <c r="A80" s="229">
        <v>41724</v>
      </c>
      <c r="B80" s="240">
        <v>5</v>
      </c>
      <c r="C80" s="285">
        <v>324.26132014000001</v>
      </c>
      <c r="D80" s="286">
        <v>168.333286085</v>
      </c>
      <c r="E80" s="286">
        <v>137.644828389</v>
      </c>
      <c r="F80" s="286">
        <v>377.51177399300002</v>
      </c>
      <c r="G80" s="286">
        <v>72.490692999999993</v>
      </c>
      <c r="H80" s="286">
        <v>6.1535214640000007</v>
      </c>
      <c r="I80" s="286">
        <v>263.166</v>
      </c>
      <c r="J80" s="103"/>
      <c r="O80" s="63"/>
      <c r="P80" s="63"/>
      <c r="Q80" s="63"/>
      <c r="R80" s="63"/>
    </row>
    <row r="81" spans="1:10" x14ac:dyDescent="0.2">
      <c r="A81" s="229">
        <v>41724</v>
      </c>
      <c r="B81" s="240">
        <v>6</v>
      </c>
      <c r="C81" s="285">
        <v>369.26093597999994</v>
      </c>
      <c r="D81" s="286">
        <v>180.77471195000001</v>
      </c>
      <c r="E81" s="286">
        <v>137.608909942</v>
      </c>
      <c r="F81" s="286">
        <v>409.03762824699999</v>
      </c>
      <c r="G81" s="286">
        <v>88.513477000000009</v>
      </c>
      <c r="H81" s="286">
        <v>6.917645855</v>
      </c>
      <c r="I81" s="286">
        <v>296.69900000000001</v>
      </c>
      <c r="J81" s="103"/>
    </row>
    <row r="82" spans="1:10" x14ac:dyDescent="0.2">
      <c r="A82" s="229">
        <v>41724</v>
      </c>
      <c r="B82" s="240">
        <v>7</v>
      </c>
      <c r="C82" s="285">
        <v>407.67638494900007</v>
      </c>
      <c r="D82" s="286">
        <v>178.430120023</v>
      </c>
      <c r="E82" s="286">
        <v>141.930925675</v>
      </c>
      <c r="F82" s="286">
        <v>431.90164187400001</v>
      </c>
      <c r="G82" s="286">
        <v>91.357692999999998</v>
      </c>
      <c r="H82" s="286">
        <v>7.5470552210000017</v>
      </c>
      <c r="I82" s="286">
        <v>297.26</v>
      </c>
      <c r="J82" s="103"/>
    </row>
    <row r="83" spans="1:10" x14ac:dyDescent="0.2">
      <c r="A83" s="229">
        <v>41724</v>
      </c>
      <c r="B83" s="240">
        <v>8</v>
      </c>
      <c r="C83" s="285">
        <v>426.13445790899999</v>
      </c>
      <c r="D83" s="286">
        <v>180.65967157</v>
      </c>
      <c r="E83" s="286">
        <v>156.76593699200001</v>
      </c>
      <c r="F83" s="286">
        <v>473.74839038600004</v>
      </c>
      <c r="G83" s="286">
        <v>91.942937999999998</v>
      </c>
      <c r="H83" s="286">
        <v>8.2565761769999995</v>
      </c>
      <c r="I83" s="286">
        <v>297.10000000000002</v>
      </c>
      <c r="J83" s="103"/>
    </row>
    <row r="84" spans="1:10" x14ac:dyDescent="0.2">
      <c r="A84" s="229">
        <v>41724</v>
      </c>
      <c r="B84" s="240">
        <v>9</v>
      </c>
      <c r="C84" s="285">
        <v>429.57523780000002</v>
      </c>
      <c r="D84" s="286">
        <v>186.27113585500001</v>
      </c>
      <c r="E84" s="286">
        <v>166.02500882199999</v>
      </c>
      <c r="F84" s="286">
        <v>498.96532948000004</v>
      </c>
      <c r="G84" s="286">
        <v>86.327464000000006</v>
      </c>
      <c r="H84" s="286">
        <v>6.1701406429999999</v>
      </c>
      <c r="I84" s="286">
        <v>296.69299999999998</v>
      </c>
      <c r="J84" s="103"/>
    </row>
    <row r="85" spans="1:10" x14ac:dyDescent="0.2">
      <c r="A85" s="229">
        <v>41724</v>
      </c>
      <c r="B85" s="240">
        <v>10</v>
      </c>
      <c r="C85" s="285">
        <v>413.58886525399998</v>
      </c>
      <c r="D85" s="286">
        <v>189.04278693100002</v>
      </c>
      <c r="E85" s="286">
        <v>171.50110330900003</v>
      </c>
      <c r="F85" s="286">
        <v>513.55355921600005</v>
      </c>
      <c r="G85" s="286">
        <v>88.377117000000013</v>
      </c>
      <c r="H85" s="286">
        <v>8.2640587080000003</v>
      </c>
      <c r="I85" s="286">
        <v>296.649</v>
      </c>
      <c r="J85" s="103"/>
    </row>
    <row r="86" spans="1:10" x14ac:dyDescent="0.2">
      <c r="A86" s="229">
        <v>41724</v>
      </c>
      <c r="B86" s="240">
        <v>11</v>
      </c>
      <c r="C86" s="285">
        <v>418.81917404299998</v>
      </c>
      <c r="D86" s="286">
        <v>193.70162535400002</v>
      </c>
      <c r="E86" s="286">
        <v>177.971817843</v>
      </c>
      <c r="F86" s="286">
        <v>529.01486277399999</v>
      </c>
      <c r="G86" s="286">
        <v>105.34019999999998</v>
      </c>
      <c r="H86" s="286">
        <v>8.7481779960000026</v>
      </c>
      <c r="I86" s="286">
        <v>296.88400000000001</v>
      </c>
      <c r="J86" s="103"/>
    </row>
    <row r="87" spans="1:10" x14ac:dyDescent="0.2">
      <c r="A87" s="229">
        <v>41724</v>
      </c>
      <c r="B87" s="240">
        <v>12</v>
      </c>
      <c r="C87" s="285">
        <v>403.94642173000005</v>
      </c>
      <c r="D87" s="286">
        <v>192.845678843</v>
      </c>
      <c r="E87" s="286">
        <v>178.87117168600003</v>
      </c>
      <c r="F87" s="286">
        <v>523.95194350100007</v>
      </c>
      <c r="G87" s="286">
        <v>102.77388000000003</v>
      </c>
      <c r="H87" s="286">
        <v>8.5284622639999998</v>
      </c>
      <c r="I87" s="286">
        <v>296.411</v>
      </c>
      <c r="J87" s="103"/>
    </row>
    <row r="88" spans="1:10" x14ac:dyDescent="0.2">
      <c r="A88" s="229">
        <v>41724</v>
      </c>
      <c r="B88" s="240">
        <v>13</v>
      </c>
      <c r="C88" s="285">
        <v>403.28308268199993</v>
      </c>
      <c r="D88" s="286">
        <v>186.85902589200001</v>
      </c>
      <c r="E88" s="286">
        <v>181.175014089</v>
      </c>
      <c r="F88" s="286">
        <v>515.022997078</v>
      </c>
      <c r="G88" s="286">
        <v>100.67236000000001</v>
      </c>
      <c r="H88" s="286">
        <v>8.3791289309999986</v>
      </c>
      <c r="I88" s="286">
        <v>296.26400000000001</v>
      </c>
      <c r="J88" s="103"/>
    </row>
    <row r="89" spans="1:10" x14ac:dyDescent="0.2">
      <c r="A89" s="229">
        <v>41724</v>
      </c>
      <c r="B89" s="240">
        <v>14</v>
      </c>
      <c r="C89" s="285">
        <v>410.43142204099991</v>
      </c>
      <c r="D89" s="286">
        <v>191.75941752899999</v>
      </c>
      <c r="E89" s="286">
        <v>181.77309024499999</v>
      </c>
      <c r="F89" s="286">
        <v>515.63804827600006</v>
      </c>
      <c r="G89" s="286">
        <v>100.47394600000001</v>
      </c>
      <c r="H89" s="286">
        <v>9.1496377150000026</v>
      </c>
      <c r="I89" s="286">
        <v>296.51600000000002</v>
      </c>
      <c r="J89" s="103"/>
    </row>
    <row r="90" spans="1:10" x14ac:dyDescent="0.2">
      <c r="A90" s="229">
        <v>41724</v>
      </c>
      <c r="B90" s="240">
        <v>15</v>
      </c>
      <c r="C90" s="285">
        <v>411.12350522899999</v>
      </c>
      <c r="D90" s="286">
        <v>196.79089750099999</v>
      </c>
      <c r="E90" s="286">
        <v>174.58233782800002</v>
      </c>
      <c r="F90" s="286">
        <v>509.70469336499997</v>
      </c>
      <c r="G90" s="286">
        <v>102.14250700000001</v>
      </c>
      <c r="H90" s="286">
        <v>9.0468622970000006</v>
      </c>
      <c r="I90" s="286">
        <v>296.58800000000002</v>
      </c>
      <c r="J90" s="103"/>
    </row>
    <row r="91" spans="1:10" x14ac:dyDescent="0.2">
      <c r="A91" s="229">
        <v>41724</v>
      </c>
      <c r="B91" s="240">
        <v>16</v>
      </c>
      <c r="C91" s="285">
        <v>400.64381584799997</v>
      </c>
      <c r="D91" s="286">
        <v>197.75042462299999</v>
      </c>
      <c r="E91" s="286">
        <v>170.02019955700001</v>
      </c>
      <c r="F91" s="286">
        <v>493.74403519199996</v>
      </c>
      <c r="G91" s="286">
        <v>100.962958</v>
      </c>
      <c r="H91" s="286">
        <v>8.7116171799999993</v>
      </c>
      <c r="I91" s="286">
        <v>297.01100000000002</v>
      </c>
      <c r="J91" s="103"/>
    </row>
    <row r="92" spans="1:10" x14ac:dyDescent="0.2">
      <c r="A92" s="229">
        <v>41724</v>
      </c>
      <c r="B92" s="240">
        <v>17</v>
      </c>
      <c r="C92" s="285">
        <v>383.80899971399998</v>
      </c>
      <c r="D92" s="286">
        <v>216.20463732799999</v>
      </c>
      <c r="E92" s="286">
        <v>167.69921706599999</v>
      </c>
      <c r="F92" s="286">
        <v>475.20422956100003</v>
      </c>
      <c r="G92" s="286">
        <v>102.635801</v>
      </c>
      <c r="H92" s="286">
        <v>7.7088413329999996</v>
      </c>
      <c r="I92" s="286">
        <v>297.29300000000001</v>
      </c>
      <c r="J92" s="103"/>
    </row>
    <row r="93" spans="1:10" x14ac:dyDescent="0.2">
      <c r="A93" s="229">
        <v>41724</v>
      </c>
      <c r="B93" s="240">
        <v>18</v>
      </c>
      <c r="C93" s="285">
        <v>364.72410865599994</v>
      </c>
      <c r="D93" s="286">
        <v>278.49125358300006</v>
      </c>
      <c r="E93" s="286">
        <v>204.41753049299999</v>
      </c>
      <c r="F93" s="286">
        <v>542.255246629</v>
      </c>
      <c r="G93" s="286">
        <v>116.09701400000002</v>
      </c>
      <c r="H93" s="286">
        <v>7.1580763260000007</v>
      </c>
      <c r="I93" s="286">
        <v>139.42699999999999</v>
      </c>
      <c r="J93" s="103"/>
    </row>
    <row r="94" spans="1:10" x14ac:dyDescent="0.2">
      <c r="A94" s="229">
        <v>41724</v>
      </c>
      <c r="B94" s="240">
        <v>19</v>
      </c>
      <c r="C94" s="285">
        <v>358.92092117600004</v>
      </c>
      <c r="D94" s="286">
        <v>329.32917197299997</v>
      </c>
      <c r="E94" s="286">
        <v>233.011612257</v>
      </c>
      <c r="F94" s="286">
        <v>584.06350497300002</v>
      </c>
      <c r="G94" s="286">
        <v>125.69824</v>
      </c>
      <c r="H94" s="286">
        <v>7.1093051329999994</v>
      </c>
      <c r="I94" s="286">
        <v>139.42699999999999</v>
      </c>
      <c r="J94" s="103"/>
    </row>
    <row r="95" spans="1:10" x14ac:dyDescent="0.2">
      <c r="A95" s="229">
        <v>41724</v>
      </c>
      <c r="B95" s="240">
        <v>20</v>
      </c>
      <c r="C95" s="285">
        <v>349.27784134799998</v>
      </c>
      <c r="D95" s="286">
        <v>310.36424130799998</v>
      </c>
      <c r="E95" s="286">
        <v>225.96748643399999</v>
      </c>
      <c r="F95" s="286">
        <v>559.36519154500002</v>
      </c>
      <c r="G95" s="286">
        <v>121.46305500000001</v>
      </c>
      <c r="H95" s="286">
        <v>6.9186088009999995</v>
      </c>
      <c r="I95" s="286">
        <v>139.42699999999999</v>
      </c>
      <c r="J95" s="103"/>
    </row>
    <row r="96" spans="1:10" x14ac:dyDescent="0.2">
      <c r="A96" s="229">
        <v>41724</v>
      </c>
      <c r="B96" s="240">
        <v>21</v>
      </c>
      <c r="C96" s="285">
        <v>337.55850955900002</v>
      </c>
      <c r="D96" s="286">
        <v>263.65342110199998</v>
      </c>
      <c r="E96" s="286">
        <v>199.666297055</v>
      </c>
      <c r="F96" s="286">
        <v>505.43488591800002</v>
      </c>
      <c r="G96" s="286">
        <v>111.80113600000003</v>
      </c>
      <c r="H96" s="286">
        <v>6.6397816710000006</v>
      </c>
      <c r="I96" s="286">
        <v>139.42699999999999</v>
      </c>
      <c r="J96" s="103"/>
    </row>
    <row r="97" spans="1:10" x14ac:dyDescent="0.2">
      <c r="A97" s="229">
        <v>41724</v>
      </c>
      <c r="B97" s="240">
        <v>22</v>
      </c>
      <c r="C97" s="285">
        <v>334.11186363099995</v>
      </c>
      <c r="D97" s="286">
        <v>202.10388541699999</v>
      </c>
      <c r="E97" s="286">
        <v>164.85325999</v>
      </c>
      <c r="F97" s="286">
        <v>416.08706305400005</v>
      </c>
      <c r="G97" s="286">
        <v>94.541911999999996</v>
      </c>
      <c r="H97" s="286">
        <v>6.5301813619999995</v>
      </c>
      <c r="I97" s="286">
        <v>319.19799999999998</v>
      </c>
      <c r="J97" s="103"/>
    </row>
    <row r="98" spans="1:10" x14ac:dyDescent="0.2">
      <c r="A98" s="229">
        <v>41724</v>
      </c>
      <c r="B98" s="240">
        <v>23</v>
      </c>
      <c r="C98" s="285">
        <v>328.95982384199999</v>
      </c>
      <c r="D98" s="286">
        <v>162.90608587200001</v>
      </c>
      <c r="E98" s="286">
        <v>144.33024566200001</v>
      </c>
      <c r="F98" s="286">
        <v>336.08633445999999</v>
      </c>
      <c r="G98" s="286">
        <v>78.69149299999998</v>
      </c>
      <c r="H98" s="286">
        <v>6.3208259679999994</v>
      </c>
      <c r="I98" s="286">
        <v>298.46100000000001</v>
      </c>
      <c r="J98" s="103"/>
    </row>
    <row r="99" spans="1:10" x14ac:dyDescent="0.2">
      <c r="A99" s="103"/>
      <c r="B99" s="239" t="s">
        <v>47</v>
      </c>
      <c r="C99" s="287">
        <f>SUM(C75:C98)/$B$100</f>
        <v>0.24066525278959905</v>
      </c>
      <c r="D99" s="287">
        <f t="shared" ref="D99:H99" si="2">SUM(D75:D98)/$B$100</f>
        <v>0.12731389378193164</v>
      </c>
      <c r="E99" s="287">
        <f t="shared" si="2"/>
        <v>0.10693765808671937</v>
      </c>
      <c r="F99" s="287">
        <f t="shared" si="2"/>
        <v>0.28693318722322769</v>
      </c>
      <c r="G99" s="287">
        <f t="shared" si="2"/>
        <v>5.9734597717996524E-2</v>
      </c>
      <c r="H99" s="287">
        <f t="shared" si="2"/>
        <v>4.7573290532160403E-3</v>
      </c>
      <c r="I99" s="287">
        <f>SUM(I75:I98)/$B$100</f>
        <v>0.1736580813473094</v>
      </c>
      <c r="J99" s="103"/>
    </row>
    <row r="100" spans="1:10" x14ac:dyDescent="0.2">
      <c r="A100" s="230"/>
      <c r="B100" s="241">
        <f>SUM(C75:I98)</f>
        <v>36945.317777458011</v>
      </c>
      <c r="C100" s="241"/>
      <c r="D100" s="103"/>
      <c r="E100" s="103"/>
      <c r="F100" s="103"/>
      <c r="G100" s="103"/>
      <c r="H100" s="103"/>
      <c r="I100" s="103"/>
      <c r="J100" s="103"/>
    </row>
    <row r="101" spans="1:10" x14ac:dyDescent="0.2">
      <c r="A101" s="103"/>
      <c r="B101" s="320">
        <f>B100/1000</f>
        <v>36.945317777458008</v>
      </c>
      <c r="C101" s="241"/>
      <c r="D101" s="103"/>
      <c r="E101" s="103"/>
      <c r="F101" s="103"/>
      <c r="G101" s="103"/>
      <c r="H101" s="103"/>
      <c r="I101" s="103"/>
      <c r="J101" s="103"/>
    </row>
  </sheetData>
  <mergeCells count="1">
    <mergeCell ref="A1:N1"/>
  </mergeCells>
  <phoneticPr fontId="4" type="noConversion"/>
  <printOptions horizontalCentered="1"/>
  <pageMargins left="0.19685039370078741" right="0.19685039370078741" top="0.19685039370078741" bottom="0.19685039370078741" header="0" footer="0"/>
  <pageSetup scale="41" orientation="portrait" horizontalDpi="4294967293" r:id="rId1"/>
  <headerFooter alignWithMargins="0"/>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pageSetUpPr fitToPage="1"/>
  </sheetPr>
  <dimension ref="A1:P85"/>
  <sheetViews>
    <sheetView workbookViewId="0">
      <selection sqref="A1:N1"/>
    </sheetView>
  </sheetViews>
  <sheetFormatPr baseColWidth="10" defaultColWidth="10.85546875" defaultRowHeight="12.75" x14ac:dyDescent="0.2"/>
  <cols>
    <col min="1" max="1" width="70.28515625" style="60" customWidth="1"/>
    <col min="2" max="16384" width="10.85546875" style="60"/>
  </cols>
  <sheetData>
    <row r="1" spans="1:16" ht="18" x14ac:dyDescent="0.25">
      <c r="A1" s="390" t="s">
        <v>87</v>
      </c>
      <c r="B1" s="390"/>
      <c r="C1" s="390"/>
      <c r="D1" s="390"/>
      <c r="E1" s="390"/>
      <c r="F1" s="390"/>
      <c r="G1" s="390"/>
      <c r="H1" s="390"/>
      <c r="I1" s="390"/>
      <c r="J1" s="390"/>
      <c r="K1" s="390"/>
      <c r="L1" s="390"/>
      <c r="M1" s="390"/>
      <c r="N1" s="390"/>
    </row>
    <row r="2" spans="1:16" x14ac:dyDescent="0.2">
      <c r="P2" s="123"/>
    </row>
    <row r="3" spans="1:16" x14ac:dyDescent="0.2">
      <c r="A3" s="89" t="s">
        <v>131</v>
      </c>
      <c r="B3" s="89" t="s">
        <v>33</v>
      </c>
      <c r="C3" s="89" t="s">
        <v>34</v>
      </c>
      <c r="D3" s="89" t="s">
        <v>35</v>
      </c>
      <c r="E3" s="89" t="s">
        <v>36</v>
      </c>
      <c r="F3" s="89" t="s">
        <v>37</v>
      </c>
      <c r="G3" s="89" t="s">
        <v>38</v>
      </c>
      <c r="H3" s="89" t="s">
        <v>39</v>
      </c>
      <c r="I3" s="89" t="s">
        <v>40</v>
      </c>
      <c r="J3" s="89" t="s">
        <v>41</v>
      </c>
      <c r="K3" s="89" t="s">
        <v>42</v>
      </c>
      <c r="L3" s="89" t="s">
        <v>43</v>
      </c>
      <c r="M3" s="89" t="s">
        <v>44</v>
      </c>
      <c r="N3" s="89" t="s">
        <v>45</v>
      </c>
      <c r="P3" s="123"/>
    </row>
    <row r="4" spans="1:16" x14ac:dyDescent="0.2">
      <c r="A4" s="86" t="s">
        <v>605</v>
      </c>
      <c r="B4" s="87">
        <v>0</v>
      </c>
      <c r="C4" s="87">
        <v>0</v>
      </c>
      <c r="D4" s="87">
        <v>0</v>
      </c>
      <c r="E4" s="87">
        <v>0</v>
      </c>
      <c r="F4" s="87">
        <v>30.175121947436001</v>
      </c>
      <c r="G4" s="87">
        <v>83.020809752470996</v>
      </c>
      <c r="H4" s="87">
        <v>138.11202037123201</v>
      </c>
      <c r="I4" s="87">
        <v>132.167708406504</v>
      </c>
      <c r="J4" s="87">
        <v>145.29605286326199</v>
      </c>
      <c r="K4" s="87">
        <v>151.23594528863998</v>
      </c>
      <c r="L4" s="87">
        <v>85.618104963480988</v>
      </c>
      <c r="M4" s="87">
        <v>53.056111813979001</v>
      </c>
      <c r="N4" s="88">
        <f>SUM(B4:M4)</f>
        <v>818.68187540700501</v>
      </c>
    </row>
    <row r="5" spans="1:16" x14ac:dyDescent="0.2">
      <c r="A5" s="86" t="s">
        <v>348</v>
      </c>
      <c r="B5" s="87">
        <v>44.741664249445002</v>
      </c>
      <c r="C5" s="87">
        <v>19.180675592705001</v>
      </c>
      <c r="D5" s="87">
        <v>33.666404523254002</v>
      </c>
      <c r="E5" s="87">
        <v>13.167547148548</v>
      </c>
      <c r="F5" s="87">
        <v>20.927132898800998</v>
      </c>
      <c r="G5" s="87">
        <v>82.224736691090001</v>
      </c>
      <c r="H5" s="87">
        <v>85.371926665239002</v>
      </c>
      <c r="I5" s="87">
        <v>71.008710963961008</v>
      </c>
      <c r="J5" s="87">
        <v>64.299697373697001</v>
      </c>
      <c r="K5" s="87">
        <v>85.330616942978992</v>
      </c>
      <c r="L5" s="87">
        <v>74.36290604174701</v>
      </c>
      <c r="M5" s="87">
        <v>46.126873242202002</v>
      </c>
      <c r="N5" s="88">
        <f t="shared" ref="N5:N12" si="0">SUM(B5:M5)</f>
        <v>640.40889233366795</v>
      </c>
    </row>
    <row r="6" spans="1:16" x14ac:dyDescent="0.2">
      <c r="A6" s="86" t="s">
        <v>551</v>
      </c>
      <c r="B6" s="87">
        <v>18.749096010497997</v>
      </c>
      <c r="C6" s="87">
        <v>32.076137330942004</v>
      </c>
      <c r="D6" s="87">
        <v>73.079276859999993</v>
      </c>
      <c r="E6" s="87">
        <v>34.953304894253996</v>
      </c>
      <c r="F6" s="87">
        <v>64.898944500648</v>
      </c>
      <c r="G6" s="87">
        <v>55.752931518555997</v>
      </c>
      <c r="H6" s="87">
        <v>73.620825492552996</v>
      </c>
      <c r="I6" s="87">
        <v>68.815568930189002</v>
      </c>
      <c r="J6" s="87">
        <v>40.730916381458997</v>
      </c>
      <c r="K6" s="87">
        <v>34.875873938392999</v>
      </c>
      <c r="L6" s="87">
        <v>48.263435363214001</v>
      </c>
      <c r="M6" s="87">
        <v>42.977084229330003</v>
      </c>
      <c r="N6" s="88">
        <f t="shared" si="0"/>
        <v>588.79339545003597</v>
      </c>
    </row>
    <row r="7" spans="1:16" x14ac:dyDescent="0.2">
      <c r="A7" s="86" t="s">
        <v>500</v>
      </c>
      <c r="B7" s="87">
        <v>0</v>
      </c>
      <c r="C7" s="87">
        <v>0</v>
      </c>
      <c r="D7" s="87">
        <v>44.911062433719998</v>
      </c>
      <c r="E7" s="87">
        <v>0</v>
      </c>
      <c r="F7" s="87">
        <v>19.984266421909002</v>
      </c>
      <c r="G7" s="87">
        <v>21.330938366512999</v>
      </c>
      <c r="H7" s="87">
        <v>79.583826176232989</v>
      </c>
      <c r="I7" s="87">
        <v>58.255193851263996</v>
      </c>
      <c r="J7" s="87">
        <v>32.703097901040998</v>
      </c>
      <c r="K7" s="87">
        <v>0</v>
      </c>
      <c r="L7" s="87">
        <v>8.790638029578</v>
      </c>
      <c r="M7" s="87">
        <v>46.095039316307002</v>
      </c>
      <c r="N7" s="88">
        <f t="shared" si="0"/>
        <v>311.65406249656502</v>
      </c>
    </row>
    <row r="8" spans="1:16" x14ac:dyDescent="0.2">
      <c r="A8" s="86" t="s">
        <v>218</v>
      </c>
      <c r="B8" s="87">
        <v>34.275845578325004</v>
      </c>
      <c r="C8" s="87">
        <v>32.559889089026001</v>
      </c>
      <c r="D8" s="87">
        <v>27.373179777769</v>
      </c>
      <c r="E8" s="87">
        <v>29.560294655189999</v>
      </c>
      <c r="F8" s="87">
        <v>23.54681724992</v>
      </c>
      <c r="G8" s="87">
        <v>1.392666952575</v>
      </c>
      <c r="H8" s="87">
        <v>0</v>
      </c>
      <c r="I8" s="87">
        <v>0</v>
      </c>
      <c r="J8" s="87">
        <v>0</v>
      </c>
      <c r="K8" s="87">
        <v>0</v>
      </c>
      <c r="L8" s="87">
        <v>8.6812592467749994</v>
      </c>
      <c r="M8" s="87">
        <v>33.807131153926001</v>
      </c>
      <c r="N8" s="88">
        <f t="shared" si="0"/>
        <v>191.19708370350602</v>
      </c>
    </row>
    <row r="9" spans="1:16" x14ac:dyDescent="0.2">
      <c r="A9" s="86" t="s">
        <v>281</v>
      </c>
      <c r="B9" s="87">
        <v>27.836018260945</v>
      </c>
      <c r="C9" s="87">
        <v>3.0078652666039996</v>
      </c>
      <c r="D9" s="87">
        <v>6.7904638654270002</v>
      </c>
      <c r="E9" s="87">
        <v>2.0197569974999999E-2</v>
      </c>
      <c r="F9" s="87">
        <v>0.69441002157300002</v>
      </c>
      <c r="G9" s="87">
        <v>31.052658948722001</v>
      </c>
      <c r="H9" s="87">
        <v>16.413748482442998</v>
      </c>
      <c r="I9" s="87">
        <v>18.784376470793003</v>
      </c>
      <c r="J9" s="87">
        <v>19.205585695827001</v>
      </c>
      <c r="K9" s="87">
        <v>21.397065589575</v>
      </c>
      <c r="L9" s="87">
        <v>29.253183167591001</v>
      </c>
      <c r="M9" s="87">
        <v>15.209795633349</v>
      </c>
      <c r="N9" s="88">
        <f t="shared" si="0"/>
        <v>189.66536897282398</v>
      </c>
    </row>
    <row r="10" spans="1:16" x14ac:dyDescent="0.2">
      <c r="A10" s="86" t="s">
        <v>607</v>
      </c>
      <c r="B10" s="87">
        <v>10.696475537201</v>
      </c>
      <c r="C10" s="87">
        <v>7.9475706608010004</v>
      </c>
      <c r="D10" s="87">
        <v>9.5966584619290014</v>
      </c>
      <c r="E10" s="87">
        <v>8.9914197273159999</v>
      </c>
      <c r="F10" s="87">
        <v>7.7167241251990006</v>
      </c>
      <c r="G10" s="87">
        <v>14.611957218498999</v>
      </c>
      <c r="H10" s="87">
        <v>13.569747085308</v>
      </c>
      <c r="I10" s="87">
        <v>12.378834171382001</v>
      </c>
      <c r="J10" s="87">
        <v>16.808790375590998</v>
      </c>
      <c r="K10" s="87">
        <v>18.540544667612</v>
      </c>
      <c r="L10" s="87">
        <v>8.2412833992590002</v>
      </c>
      <c r="M10" s="87">
        <v>8.2552833162690007</v>
      </c>
      <c r="N10" s="88">
        <f t="shared" si="0"/>
        <v>137.355288746366</v>
      </c>
    </row>
    <row r="11" spans="1:16" x14ac:dyDescent="0.2">
      <c r="A11" s="86" t="s">
        <v>276</v>
      </c>
      <c r="B11" s="87">
        <v>24.185590303601</v>
      </c>
      <c r="C11" s="87">
        <v>31.495530169348999</v>
      </c>
      <c r="D11" s="87">
        <v>25.378190091710998</v>
      </c>
      <c r="E11" s="87">
        <v>55.313127356002006</v>
      </c>
      <c r="F11" s="87">
        <v>0</v>
      </c>
      <c r="G11" s="87">
        <v>0</v>
      </c>
      <c r="H11" s="87">
        <v>0</v>
      </c>
      <c r="I11" s="87">
        <v>0</v>
      </c>
      <c r="J11" s="87">
        <v>0</v>
      </c>
      <c r="K11" s="87">
        <v>0</v>
      </c>
      <c r="L11" s="87">
        <v>0</v>
      </c>
      <c r="M11" s="87">
        <v>0</v>
      </c>
      <c r="N11" s="88">
        <f t="shared" si="0"/>
        <v>136.372437920663</v>
      </c>
    </row>
    <row r="12" spans="1:16" x14ac:dyDescent="0.2">
      <c r="A12" s="86" t="s">
        <v>448</v>
      </c>
      <c r="B12" s="87">
        <v>202.85047844338001</v>
      </c>
      <c r="C12" s="87">
        <v>188.34490301725307</v>
      </c>
      <c r="D12" s="87">
        <v>176.02933978856001</v>
      </c>
      <c r="E12" s="87">
        <v>218.40748737136403</v>
      </c>
      <c r="F12" s="87">
        <v>204.544467653368</v>
      </c>
      <c r="G12" s="87">
        <v>109.77447231487997</v>
      </c>
      <c r="H12" s="87">
        <v>51.989716994165995</v>
      </c>
      <c r="I12" s="87">
        <v>54.462843026208006</v>
      </c>
      <c r="J12" s="87">
        <v>91.204088601246028</v>
      </c>
      <c r="K12" s="87">
        <v>86.677884967299974</v>
      </c>
      <c r="L12" s="87">
        <v>81.932828592927024</v>
      </c>
      <c r="M12" s="87">
        <v>111.83918464155698</v>
      </c>
      <c r="N12" s="88">
        <f t="shared" si="0"/>
        <v>1578.0576954122091</v>
      </c>
    </row>
    <row r="13" spans="1:16" x14ac:dyDescent="0.2">
      <c r="A13" s="86" t="s">
        <v>45</v>
      </c>
      <c r="B13" s="87">
        <f t="shared" ref="B13:N13" si="1">SUM(B4:B12)</f>
        <v>363.33516838339506</v>
      </c>
      <c r="C13" s="87">
        <f t="shared" si="1"/>
        <v>314.61257112668011</v>
      </c>
      <c r="D13" s="87">
        <f t="shared" si="1"/>
        <v>396.82457580236996</v>
      </c>
      <c r="E13" s="87">
        <f t="shared" si="1"/>
        <v>360.41337872264904</v>
      </c>
      <c r="F13" s="87">
        <f t="shared" si="1"/>
        <v>372.48788481885401</v>
      </c>
      <c r="G13" s="87">
        <f t="shared" si="1"/>
        <v>399.16117176330602</v>
      </c>
      <c r="H13" s="87">
        <f t="shared" si="1"/>
        <v>458.66181126717396</v>
      </c>
      <c r="I13" s="87">
        <f t="shared" si="1"/>
        <v>415.87323582030098</v>
      </c>
      <c r="J13" s="87">
        <f t="shared" si="1"/>
        <v>410.24822919212301</v>
      </c>
      <c r="K13" s="87">
        <f t="shared" si="1"/>
        <v>398.05793139449895</v>
      </c>
      <c r="L13" s="87">
        <f t="shared" si="1"/>
        <v>345.14363880457199</v>
      </c>
      <c r="M13" s="87">
        <f t="shared" si="1"/>
        <v>357.36650334691899</v>
      </c>
      <c r="N13" s="88">
        <f t="shared" si="1"/>
        <v>4592.186100442842</v>
      </c>
    </row>
    <row r="14" spans="1:16" x14ac:dyDescent="0.2">
      <c r="B14" s="83"/>
      <c r="C14" s="83"/>
      <c r="D14" s="83"/>
      <c r="E14" s="83"/>
      <c r="F14" s="83"/>
      <c r="I14" s="60" t="s">
        <v>62</v>
      </c>
    </row>
    <row r="15" spans="1:16" ht="12.75" customHeight="1" x14ac:dyDescent="0.2">
      <c r="I15" s="391" t="s">
        <v>663</v>
      </c>
      <c r="J15" s="391"/>
      <c r="K15" s="391"/>
      <c r="L15" s="391"/>
      <c r="M15" s="391"/>
      <c r="N15" s="391"/>
    </row>
    <row r="16" spans="1:16" x14ac:dyDescent="0.2">
      <c r="I16" s="391"/>
      <c r="J16" s="391"/>
      <c r="K16" s="391"/>
      <c r="L16" s="391"/>
      <c r="M16" s="391"/>
      <c r="N16" s="391"/>
    </row>
    <row r="17" spans="2:14" ht="12.75" customHeight="1" x14ac:dyDescent="0.2">
      <c r="C17" s="60" t="s">
        <v>45</v>
      </c>
      <c r="I17" s="391"/>
      <c r="J17" s="391"/>
      <c r="K17" s="391"/>
      <c r="L17" s="391"/>
      <c r="M17" s="391"/>
      <c r="N17" s="391"/>
    </row>
    <row r="18" spans="2:14" x14ac:dyDescent="0.2">
      <c r="B18" s="60" t="str">
        <f t="shared" ref="B18:B27" si="2">A4</f>
        <v>EMPRESA DE GENERACION DE ENERGIA ELECTRICA DEL INDE</v>
      </c>
      <c r="C18" s="83">
        <f t="shared" ref="C18:C27" si="3">N4</f>
        <v>818.68187540700501</v>
      </c>
      <c r="D18" s="242">
        <v>0.22500000000000001</v>
      </c>
      <c r="E18" s="216">
        <f>C18/$C$27</f>
        <v>0.17827715547679054</v>
      </c>
      <c r="I18" s="391"/>
      <c r="J18" s="391"/>
      <c r="K18" s="391"/>
      <c r="L18" s="391"/>
      <c r="M18" s="391"/>
      <c r="N18" s="391"/>
    </row>
    <row r="19" spans="2:14" x14ac:dyDescent="0.2">
      <c r="B19" s="60" t="str">
        <f t="shared" si="2"/>
        <v>RENACE, S. A.</v>
      </c>
      <c r="C19" s="83">
        <f t="shared" si="3"/>
        <v>640.40889233366795</v>
      </c>
      <c r="D19" s="242">
        <v>0.121</v>
      </c>
      <c r="E19" s="216">
        <f t="shared" ref="E19:E26" si="4">C19/$C$27</f>
        <v>0.13945621504143982</v>
      </c>
      <c r="I19" s="391"/>
      <c r="J19" s="391"/>
      <c r="K19" s="391"/>
      <c r="L19" s="391"/>
      <c r="M19" s="391"/>
      <c r="N19" s="391"/>
    </row>
    <row r="20" spans="2:14" x14ac:dyDescent="0.2">
      <c r="B20" s="60" t="str">
        <f t="shared" si="2"/>
        <v>ENERGIA DEL CARIBE, S. A.</v>
      </c>
      <c r="C20" s="83">
        <f t="shared" si="3"/>
        <v>588.79339545003597</v>
      </c>
      <c r="D20" s="242">
        <v>0.10029233016490854</v>
      </c>
      <c r="E20" s="216">
        <f t="shared" si="4"/>
        <v>0.12821636200528902</v>
      </c>
      <c r="I20" s="391"/>
      <c r="J20" s="391"/>
      <c r="K20" s="391"/>
      <c r="L20" s="391"/>
      <c r="M20" s="391"/>
      <c r="N20" s="391"/>
    </row>
    <row r="21" spans="2:14" x14ac:dyDescent="0.2">
      <c r="B21" s="60" t="str">
        <f t="shared" si="2"/>
        <v>JAGUAR ENERGY GUATEMALA LLC.</v>
      </c>
      <c r="C21" s="83">
        <f t="shared" si="3"/>
        <v>311.65406249656502</v>
      </c>
      <c r="D21" s="242">
        <v>7.5999999999999998E-2</v>
      </c>
      <c r="E21" s="216">
        <f t="shared" si="4"/>
        <v>6.7866165630027717E-2</v>
      </c>
      <c r="I21" s="391"/>
      <c r="J21" s="391"/>
      <c r="K21" s="391"/>
      <c r="L21" s="391"/>
      <c r="M21" s="391"/>
      <c r="N21" s="391"/>
    </row>
    <row r="22" spans="2:14" x14ac:dyDescent="0.2">
      <c r="B22" s="60" t="str">
        <f t="shared" si="2"/>
        <v>COMPANIA AGRICOLA INDUSTRIAL SANTA ANA, S. A.</v>
      </c>
      <c r="C22" s="83">
        <f t="shared" si="3"/>
        <v>191.19708370350602</v>
      </c>
      <c r="D22" s="242">
        <v>5.2999999999999999E-2</v>
      </c>
      <c r="E22" s="216">
        <f t="shared" si="4"/>
        <v>4.1635308221735216E-2</v>
      </c>
      <c r="I22" s="391"/>
      <c r="J22" s="391"/>
      <c r="K22" s="391"/>
      <c r="L22" s="391"/>
      <c r="M22" s="391"/>
      <c r="N22" s="391"/>
    </row>
    <row r="23" spans="2:14" x14ac:dyDescent="0.2">
      <c r="B23" s="60" t="str">
        <f t="shared" si="2"/>
        <v>RENOVABLES DE GUATEMALA, S. A.</v>
      </c>
      <c r="C23" s="83">
        <f t="shared" si="3"/>
        <v>189.66536897282398</v>
      </c>
      <c r="D23" s="242">
        <v>5.2999999999999999E-2</v>
      </c>
      <c r="E23" s="216">
        <f t="shared" si="4"/>
        <v>4.1301760169199987E-2</v>
      </c>
      <c r="I23" s="391"/>
      <c r="J23" s="391"/>
      <c r="K23" s="391"/>
      <c r="L23" s="391"/>
      <c r="M23" s="391"/>
      <c r="N23" s="391"/>
    </row>
    <row r="24" spans="2:14" x14ac:dyDescent="0.2">
      <c r="B24" s="60" t="str">
        <f t="shared" si="2"/>
        <v>GENERADORA DE OCCIDENTE, LTDA.</v>
      </c>
      <c r="C24" s="83">
        <f t="shared" si="3"/>
        <v>137.355288746366</v>
      </c>
      <c r="D24" s="242">
        <v>5.0999999999999997E-2</v>
      </c>
      <c r="E24" s="216">
        <f t="shared" si="4"/>
        <v>2.9910653824138423E-2</v>
      </c>
      <c r="I24" s="391"/>
      <c r="J24" s="391"/>
      <c r="K24" s="391"/>
      <c r="L24" s="391"/>
      <c r="M24" s="391"/>
      <c r="N24" s="391"/>
    </row>
    <row r="25" spans="2:14" x14ac:dyDescent="0.2">
      <c r="B25" s="60" t="str">
        <f t="shared" si="2"/>
        <v>DUKE ENERGY GUATEMALA Y CIA. S. C. A.</v>
      </c>
      <c r="C25" s="83">
        <f t="shared" si="3"/>
        <v>136.372437920663</v>
      </c>
      <c r="D25" s="242">
        <v>3.9E-2</v>
      </c>
      <c r="E25" s="216">
        <f t="shared" si="4"/>
        <v>2.9696627039464296E-2</v>
      </c>
      <c r="I25" s="391"/>
      <c r="J25" s="391"/>
      <c r="K25" s="391"/>
      <c r="L25" s="391"/>
      <c r="M25" s="391"/>
      <c r="N25" s="391"/>
    </row>
    <row r="26" spans="2:14" x14ac:dyDescent="0.2">
      <c r="B26" s="60" t="str">
        <f t="shared" si="2"/>
        <v>*OTROS</v>
      </c>
      <c r="C26" s="83">
        <f t="shared" si="3"/>
        <v>1578.0576954122091</v>
      </c>
      <c r="D26" s="242">
        <v>0.28199999999999997</v>
      </c>
      <c r="E26" s="216">
        <f t="shared" si="4"/>
        <v>0.34363975259191498</v>
      </c>
      <c r="I26" s="391"/>
      <c r="J26" s="391"/>
      <c r="K26" s="391"/>
      <c r="L26" s="391"/>
      <c r="M26" s="391"/>
      <c r="N26" s="391"/>
    </row>
    <row r="27" spans="2:14" x14ac:dyDescent="0.2">
      <c r="B27" s="60" t="str">
        <f t="shared" si="2"/>
        <v>TOTAL</v>
      </c>
      <c r="C27" s="83">
        <f t="shared" si="3"/>
        <v>4592.186100442842</v>
      </c>
      <c r="D27" s="183">
        <f>SUM(D18:D26)</f>
        <v>1.0002923301649087</v>
      </c>
      <c r="E27" s="184">
        <f>SUM(E18:E26)</f>
        <v>1</v>
      </c>
      <c r="I27" s="391"/>
      <c r="J27" s="391"/>
      <c r="K27" s="391"/>
      <c r="L27" s="391"/>
      <c r="M27" s="391"/>
      <c r="N27" s="391"/>
    </row>
    <row r="28" spans="2:14" x14ac:dyDescent="0.2">
      <c r="I28" s="391"/>
      <c r="J28" s="391"/>
      <c r="K28" s="391"/>
      <c r="L28" s="391"/>
      <c r="M28" s="391"/>
      <c r="N28" s="391"/>
    </row>
    <row r="29" spans="2:14" x14ac:dyDescent="0.2">
      <c r="I29" s="391"/>
      <c r="J29" s="391"/>
      <c r="K29" s="391"/>
      <c r="L29" s="391"/>
      <c r="M29" s="391"/>
      <c r="N29" s="391"/>
    </row>
    <row r="30" spans="2:14" x14ac:dyDescent="0.2">
      <c r="I30" s="391"/>
      <c r="J30" s="391"/>
      <c r="K30" s="391"/>
      <c r="L30" s="391"/>
      <c r="M30" s="391"/>
      <c r="N30" s="391"/>
    </row>
    <row r="31" spans="2:14" x14ac:dyDescent="0.2">
      <c r="I31" s="391"/>
      <c r="J31" s="391"/>
      <c r="K31" s="391"/>
      <c r="L31" s="391"/>
      <c r="M31" s="391"/>
      <c r="N31" s="391"/>
    </row>
    <row r="32" spans="2:14" x14ac:dyDescent="0.2">
      <c r="I32" s="391"/>
      <c r="J32" s="391"/>
      <c r="K32" s="391"/>
      <c r="L32" s="391"/>
      <c r="M32" s="391"/>
      <c r="N32" s="391"/>
    </row>
    <row r="33" spans="1:14" x14ac:dyDescent="0.2">
      <c r="I33" s="391"/>
      <c r="J33" s="391"/>
      <c r="K33" s="391"/>
      <c r="L33" s="391"/>
      <c r="M33" s="391"/>
      <c r="N33" s="391"/>
    </row>
    <row r="34" spans="1:14" x14ac:dyDescent="0.2">
      <c r="I34" s="391"/>
      <c r="J34" s="391"/>
      <c r="K34" s="391"/>
      <c r="L34" s="391"/>
      <c r="M34" s="391"/>
      <c r="N34" s="391"/>
    </row>
    <row r="35" spans="1:14" x14ac:dyDescent="0.2">
      <c r="I35" s="391"/>
      <c r="J35" s="391"/>
      <c r="K35" s="391"/>
      <c r="L35" s="391"/>
      <c r="M35" s="391"/>
      <c r="N35" s="391"/>
    </row>
    <row r="36" spans="1:14" x14ac:dyDescent="0.2">
      <c r="I36" s="391"/>
      <c r="J36" s="391"/>
      <c r="K36" s="391"/>
      <c r="L36" s="391"/>
      <c r="M36" s="391"/>
      <c r="N36" s="391"/>
    </row>
    <row r="42" spans="1:14" x14ac:dyDescent="0.2">
      <c r="A42" s="378" t="s">
        <v>88</v>
      </c>
      <c r="B42" s="378"/>
      <c r="C42" s="378"/>
      <c r="D42" s="378"/>
      <c r="E42" s="378"/>
      <c r="F42" s="378"/>
      <c r="G42" s="378"/>
      <c r="H42" s="378"/>
      <c r="I42" s="378"/>
      <c r="J42" s="378"/>
      <c r="K42" s="378"/>
      <c r="L42" s="378"/>
      <c r="M42" s="378"/>
      <c r="N42" s="378"/>
    </row>
    <row r="44" spans="1:14" x14ac:dyDescent="0.2">
      <c r="A44" s="89" t="s">
        <v>131</v>
      </c>
      <c r="B44" s="89" t="s">
        <v>33</v>
      </c>
      <c r="C44" s="89" t="s">
        <v>34</v>
      </c>
      <c r="D44" s="89" t="s">
        <v>35</v>
      </c>
      <c r="E44" s="89" t="s">
        <v>36</v>
      </c>
      <c r="F44" s="89" t="s">
        <v>37</v>
      </c>
      <c r="G44" s="89" t="s">
        <v>38</v>
      </c>
      <c r="H44" s="89" t="s">
        <v>39</v>
      </c>
      <c r="I44" s="89" t="s">
        <v>40</v>
      </c>
      <c r="J44" s="89" t="s">
        <v>41</v>
      </c>
      <c r="K44" s="89" t="s">
        <v>42</v>
      </c>
      <c r="L44" s="89" t="s">
        <v>43</v>
      </c>
      <c r="M44" s="89" t="s">
        <v>44</v>
      </c>
      <c r="N44" s="89" t="s">
        <v>45</v>
      </c>
    </row>
    <row r="45" spans="1:14" x14ac:dyDescent="0.2">
      <c r="A45" s="86" t="s">
        <v>390</v>
      </c>
      <c r="B45" s="87">
        <v>0</v>
      </c>
      <c r="C45" s="87">
        <v>0</v>
      </c>
      <c r="D45" s="87">
        <v>0</v>
      </c>
      <c r="E45" s="87">
        <v>0</v>
      </c>
      <c r="F45" s="87">
        <v>113.281779425905</v>
      </c>
      <c r="G45" s="87">
        <v>88.621427105129996</v>
      </c>
      <c r="H45" s="87">
        <v>69.968376275993009</v>
      </c>
      <c r="I45" s="87">
        <v>49.734474131065006</v>
      </c>
      <c r="J45" s="87">
        <v>40.672008346992001</v>
      </c>
      <c r="K45" s="87">
        <v>38.569602879118001</v>
      </c>
      <c r="L45" s="87">
        <v>74.542382768831004</v>
      </c>
      <c r="M45" s="87">
        <v>119.125567545487</v>
      </c>
      <c r="N45" s="88">
        <f>SUM(B45:M45)</f>
        <v>594.51561847852099</v>
      </c>
    </row>
    <row r="46" spans="1:14" x14ac:dyDescent="0.2">
      <c r="A46" s="86" t="s">
        <v>216</v>
      </c>
      <c r="B46" s="87">
        <v>20.420273354144001</v>
      </c>
      <c r="C46" s="87">
        <v>25.074299773371997</v>
      </c>
      <c r="D46" s="87">
        <v>30.544874503847002</v>
      </c>
      <c r="E46" s="87">
        <v>26.413288531027998</v>
      </c>
      <c r="F46" s="87">
        <v>41.186639129661003</v>
      </c>
      <c r="G46" s="87">
        <v>36.538178511136003</v>
      </c>
      <c r="H46" s="87">
        <v>47.995810487679996</v>
      </c>
      <c r="I46" s="87">
        <v>41.684620249055996</v>
      </c>
      <c r="J46" s="87">
        <v>40.590238928383997</v>
      </c>
      <c r="K46" s="87">
        <v>44.053901042729002</v>
      </c>
      <c r="L46" s="87">
        <v>31.599164753900002</v>
      </c>
      <c r="M46" s="87">
        <v>17.666416065522</v>
      </c>
      <c r="N46" s="88">
        <f t="shared" ref="N46:N54" si="5">SUM(B46:M46)</f>
        <v>403.76770533045908</v>
      </c>
    </row>
    <row r="47" spans="1:14" x14ac:dyDescent="0.2">
      <c r="A47" s="86" t="s">
        <v>61</v>
      </c>
      <c r="B47" s="87">
        <v>31.494563621163</v>
      </c>
      <c r="C47" s="87">
        <v>27.941193097791999</v>
      </c>
      <c r="D47" s="87">
        <v>31.414612050355</v>
      </c>
      <c r="E47" s="87">
        <v>27.871348149086</v>
      </c>
      <c r="F47" s="87">
        <v>25.381711966205</v>
      </c>
      <c r="G47" s="87">
        <v>28.369985953407998</v>
      </c>
      <c r="H47" s="87">
        <v>14.872436789271001</v>
      </c>
      <c r="I47" s="87">
        <v>16.771434326695999</v>
      </c>
      <c r="J47" s="87">
        <v>9.8100593645730001</v>
      </c>
      <c r="K47" s="87">
        <v>10.215778013855999</v>
      </c>
      <c r="L47" s="87">
        <v>13.108271706217</v>
      </c>
      <c r="M47" s="87">
        <v>13.091746354699001</v>
      </c>
      <c r="N47" s="88">
        <f t="shared" si="5"/>
        <v>250.34314139332102</v>
      </c>
    </row>
    <row r="48" spans="1:14" x14ac:dyDescent="0.2">
      <c r="A48" s="86" t="s">
        <v>225</v>
      </c>
      <c r="B48" s="87">
        <v>14.290854065819001</v>
      </c>
      <c r="C48" s="87">
        <v>13.700569891876</v>
      </c>
      <c r="D48" s="87">
        <v>15.569817598503999</v>
      </c>
      <c r="E48" s="87">
        <v>14.509815013945</v>
      </c>
      <c r="F48" s="87">
        <v>15.030279327014</v>
      </c>
      <c r="G48" s="87">
        <v>13.406297716549</v>
      </c>
      <c r="H48" s="87">
        <v>14.461337581390001</v>
      </c>
      <c r="I48" s="87">
        <v>14.689206255043</v>
      </c>
      <c r="J48" s="87">
        <v>14.345801879601</v>
      </c>
      <c r="K48" s="87">
        <v>14.725475321617999</v>
      </c>
      <c r="L48" s="87">
        <v>14.552633837209999</v>
      </c>
      <c r="M48" s="87">
        <v>13.090195425631</v>
      </c>
      <c r="N48" s="88">
        <f t="shared" si="5"/>
        <v>172.37228391420004</v>
      </c>
    </row>
    <row r="49" spans="1:14" x14ac:dyDescent="0.2">
      <c r="A49" s="86" t="s">
        <v>621</v>
      </c>
      <c r="B49" s="87">
        <v>0</v>
      </c>
      <c r="C49" s="87">
        <v>0</v>
      </c>
      <c r="D49" s="87">
        <v>0</v>
      </c>
      <c r="E49" s="87">
        <v>0</v>
      </c>
      <c r="F49" s="87">
        <v>17.334168395523999</v>
      </c>
      <c r="G49" s="87">
        <v>25.340183670022</v>
      </c>
      <c r="H49" s="87">
        <v>26.261515702406999</v>
      </c>
      <c r="I49" s="87">
        <v>13.962544404613</v>
      </c>
      <c r="J49" s="87">
        <v>33.966090957477</v>
      </c>
      <c r="K49" s="87">
        <v>20.721775234391</v>
      </c>
      <c r="L49" s="87">
        <v>10.304078152365999</v>
      </c>
      <c r="M49" s="87">
        <v>22.913357792273999</v>
      </c>
      <c r="N49" s="88">
        <f t="shared" si="5"/>
        <v>170.803714309074</v>
      </c>
    </row>
    <row r="50" spans="1:14" x14ac:dyDescent="0.2">
      <c r="A50" s="86" t="s">
        <v>289</v>
      </c>
      <c r="B50" s="87">
        <v>0</v>
      </c>
      <c r="C50" s="87">
        <v>0</v>
      </c>
      <c r="D50" s="87">
        <v>0</v>
      </c>
      <c r="E50" s="87">
        <v>0</v>
      </c>
      <c r="F50" s="87">
        <v>0</v>
      </c>
      <c r="G50" s="87">
        <v>15.568164467794999</v>
      </c>
      <c r="H50" s="87">
        <v>29.417763524199003</v>
      </c>
      <c r="I50" s="87">
        <v>34.952428943070004</v>
      </c>
      <c r="J50" s="87">
        <v>39.516048429949002</v>
      </c>
      <c r="K50" s="87">
        <v>40.430228690987995</v>
      </c>
      <c r="L50" s="87">
        <v>6.9712962877679994</v>
      </c>
      <c r="M50" s="87">
        <v>0</v>
      </c>
      <c r="N50" s="88">
        <f t="shared" si="5"/>
        <v>166.85593034376902</v>
      </c>
    </row>
    <row r="51" spans="1:14" x14ac:dyDescent="0.2">
      <c r="A51" s="86" t="s">
        <v>500</v>
      </c>
      <c r="B51" s="87">
        <v>92.382090498805994</v>
      </c>
      <c r="C51" s="87">
        <v>33.267051207883</v>
      </c>
      <c r="D51" s="87">
        <v>0</v>
      </c>
      <c r="E51" s="87">
        <v>19.710494028085002</v>
      </c>
      <c r="F51" s="87">
        <v>0</v>
      </c>
      <c r="G51" s="87">
        <v>0</v>
      </c>
      <c r="H51" s="87">
        <v>0</v>
      </c>
      <c r="I51" s="87">
        <v>0</v>
      </c>
      <c r="J51" s="87">
        <v>0</v>
      </c>
      <c r="K51" s="87">
        <v>19.431516901562002</v>
      </c>
      <c r="L51" s="87">
        <v>0</v>
      </c>
      <c r="M51" s="87">
        <v>0</v>
      </c>
      <c r="N51" s="88">
        <f t="shared" si="5"/>
        <v>164.79115263633599</v>
      </c>
    </row>
    <row r="52" spans="1:14" x14ac:dyDescent="0.2">
      <c r="A52" s="86" t="s">
        <v>603</v>
      </c>
      <c r="B52" s="87">
        <v>4.4594725092900003</v>
      </c>
      <c r="C52" s="87">
        <v>6.2331085516349996</v>
      </c>
      <c r="D52" s="87">
        <v>21.614040655728999</v>
      </c>
      <c r="E52" s="87">
        <v>19.731148746268001</v>
      </c>
      <c r="F52" s="87">
        <v>11.993076439156999</v>
      </c>
      <c r="G52" s="87">
        <v>19.558450511293003</v>
      </c>
      <c r="H52" s="87">
        <v>20.36686760597</v>
      </c>
      <c r="I52" s="87">
        <v>18.737406169440998</v>
      </c>
      <c r="J52" s="87">
        <v>7.1457684662830001</v>
      </c>
      <c r="K52" s="87">
        <v>4.7392031796810006</v>
      </c>
      <c r="L52" s="87">
        <v>8.1915591198879998</v>
      </c>
      <c r="M52" s="87">
        <v>8.2575468890770001</v>
      </c>
      <c r="N52" s="88">
        <f t="shared" si="5"/>
        <v>151.027648843712</v>
      </c>
    </row>
    <row r="53" spans="1:14" x14ac:dyDescent="0.2">
      <c r="A53" s="86" t="s">
        <v>227</v>
      </c>
      <c r="B53" s="87">
        <v>31.305051214940999</v>
      </c>
      <c r="C53" s="87">
        <v>19.016427297288999</v>
      </c>
      <c r="D53" s="87">
        <v>52.930745072324001</v>
      </c>
      <c r="E53" s="87">
        <v>47.256221509191001</v>
      </c>
      <c r="F53" s="87">
        <v>0</v>
      </c>
      <c r="G53" s="87">
        <v>0</v>
      </c>
      <c r="H53" s="87">
        <v>0</v>
      </c>
      <c r="I53" s="87">
        <v>0</v>
      </c>
      <c r="J53" s="87">
        <v>0</v>
      </c>
      <c r="K53" s="87">
        <v>0</v>
      </c>
      <c r="L53" s="87">
        <v>0</v>
      </c>
      <c r="M53" s="87">
        <v>0</v>
      </c>
      <c r="N53" s="88">
        <f t="shared" si="5"/>
        <v>150.508445093745</v>
      </c>
    </row>
    <row r="54" spans="1:14" x14ac:dyDescent="0.2">
      <c r="A54" s="86" t="s">
        <v>201</v>
      </c>
      <c r="B54" s="87">
        <v>135.35998077997797</v>
      </c>
      <c r="C54" s="87">
        <v>156.3003721093209</v>
      </c>
      <c r="D54" s="87">
        <v>207.6312119308399</v>
      </c>
      <c r="E54" s="87">
        <v>168.03934388922795</v>
      </c>
      <c r="F54" s="87">
        <v>111.202307688977</v>
      </c>
      <c r="G54" s="87">
        <v>138.231061126307</v>
      </c>
      <c r="H54" s="87">
        <v>201.44185783211796</v>
      </c>
      <c r="I54" s="87">
        <v>190.07129440518295</v>
      </c>
      <c r="J54" s="87">
        <v>190.22322855947493</v>
      </c>
      <c r="K54" s="87">
        <v>169.67695241854099</v>
      </c>
      <c r="L54" s="87">
        <v>154.41779338336084</v>
      </c>
      <c r="M54" s="87">
        <v>133.10064775243592</v>
      </c>
      <c r="N54" s="88">
        <f t="shared" si="5"/>
        <v>1955.6960518757639</v>
      </c>
    </row>
    <row r="55" spans="1:14" x14ac:dyDescent="0.2">
      <c r="A55" s="86" t="s">
        <v>45</v>
      </c>
      <c r="B55" s="87">
        <f t="shared" ref="B55:H55" si="6">SUM(B45:B54)</f>
        <v>329.71228604414097</v>
      </c>
      <c r="C55" s="87">
        <f t="shared" si="6"/>
        <v>281.53302192916789</v>
      </c>
      <c r="D55" s="87">
        <f t="shared" si="6"/>
        <v>359.70530181159893</v>
      </c>
      <c r="E55" s="87">
        <f t="shared" si="6"/>
        <v>323.53165986683098</v>
      </c>
      <c r="F55" s="87">
        <f t="shared" si="6"/>
        <v>335.40996237244298</v>
      </c>
      <c r="G55" s="87">
        <f t="shared" si="6"/>
        <v>365.63374906164</v>
      </c>
      <c r="H55" s="87">
        <f t="shared" si="6"/>
        <v>424.78596579902796</v>
      </c>
      <c r="I55" s="87">
        <f t="shared" ref="I55" si="7">SUM(I45:I54)</f>
        <v>380.60340888416692</v>
      </c>
      <c r="J55" s="87">
        <f t="shared" ref="J55" si="8">SUM(J45:J54)</f>
        <v>376.26924493273395</v>
      </c>
      <c r="K55" s="87">
        <f t="shared" ref="K55" si="9">SUM(K45:K54)</f>
        <v>362.56443368248398</v>
      </c>
      <c r="L55" s="87">
        <f t="shared" ref="L55" si="10">SUM(L45:L54)</f>
        <v>313.68718000954084</v>
      </c>
      <c r="M55" s="87">
        <f t="shared" ref="M55" si="11">SUM(M45:M54)</f>
        <v>327.24547782512593</v>
      </c>
      <c r="N55" s="88">
        <f>SUM(B55:M55)</f>
        <v>4180.6816922189018</v>
      </c>
    </row>
    <row r="56" spans="1:14" x14ac:dyDescent="0.2">
      <c r="B56" s="83"/>
      <c r="I56" s="125" t="s">
        <v>448</v>
      </c>
      <c r="J56" s="125"/>
      <c r="K56" s="125"/>
      <c r="L56" s="125"/>
      <c r="M56" s="125"/>
      <c r="N56" s="125"/>
    </row>
    <row r="57" spans="1:14" ht="12.75" customHeight="1" x14ac:dyDescent="0.2">
      <c r="I57" s="391" t="s">
        <v>874</v>
      </c>
      <c r="J57" s="391"/>
      <c r="K57" s="391"/>
      <c r="L57" s="391"/>
      <c r="M57" s="391"/>
      <c r="N57" s="391"/>
    </row>
    <row r="58" spans="1:14" ht="12.75" customHeight="1" x14ac:dyDescent="0.2">
      <c r="B58" s="60" t="str">
        <f>A42</f>
        <v>COMPRAS DE ENERGÍA EN EL MERCADO DE OPORTUNIDAD (GWh)</v>
      </c>
      <c r="I58" s="391"/>
      <c r="J58" s="391"/>
      <c r="K58" s="391"/>
      <c r="L58" s="391"/>
      <c r="M58" s="391"/>
      <c r="N58" s="391"/>
    </row>
    <row r="59" spans="1:14" x14ac:dyDescent="0.2">
      <c r="B59" s="60" t="str">
        <f t="shared" ref="B59:B69" si="12">A45</f>
        <v>EMPRESA ELECTRICA DE GUATEMALA, S. A.</v>
      </c>
      <c r="C59" s="83">
        <f t="shared" ref="C59:C69" si="13">N45</f>
        <v>594.51561847852099</v>
      </c>
      <c r="D59" s="242">
        <f>C59/$C$69</f>
        <v>0.14220542539391012</v>
      </c>
      <c r="I59" s="391"/>
      <c r="J59" s="391"/>
      <c r="K59" s="391"/>
      <c r="L59" s="391"/>
      <c r="M59" s="391"/>
      <c r="N59" s="391"/>
    </row>
    <row r="60" spans="1:14" x14ac:dyDescent="0.2">
      <c r="B60" s="60" t="str">
        <f t="shared" si="12"/>
        <v>COMERCIALIZADORA ELECTRICA DE GUATEMALA, S.A.</v>
      </c>
      <c r="C60" s="83">
        <f t="shared" si="13"/>
        <v>403.76770533045908</v>
      </c>
      <c r="D60" s="242">
        <f t="shared" ref="D60:D68" si="14">C60/$C$69</f>
        <v>9.6579394236579366E-2</v>
      </c>
      <c r="I60" s="391"/>
      <c r="J60" s="391"/>
      <c r="K60" s="391"/>
      <c r="L60" s="391"/>
      <c r="M60" s="391"/>
      <c r="N60" s="391"/>
    </row>
    <row r="61" spans="1:14" x14ac:dyDescent="0.2">
      <c r="B61" s="60" t="str">
        <f t="shared" si="12"/>
        <v>PUERTO QUETZAL POWER LLC</v>
      </c>
      <c r="C61" s="83">
        <f t="shared" si="13"/>
        <v>250.34314139332102</v>
      </c>
      <c r="D61" s="242">
        <f t="shared" si="14"/>
        <v>5.9880938043970308E-2</v>
      </c>
      <c r="I61" s="391"/>
      <c r="J61" s="391"/>
      <c r="K61" s="391"/>
      <c r="L61" s="391"/>
      <c r="M61" s="391"/>
      <c r="N61" s="391"/>
    </row>
    <row r="62" spans="1:14" x14ac:dyDescent="0.2">
      <c r="B62" s="60" t="str">
        <f t="shared" si="12"/>
        <v>CENTRAL COMERCIALIZADORA DE ENERGIA ELECTRICA, S.A.</v>
      </c>
      <c r="C62" s="83">
        <f t="shared" si="13"/>
        <v>172.37228391420004</v>
      </c>
      <c r="D62" s="242">
        <f t="shared" si="14"/>
        <v>4.1230664423703885E-2</v>
      </c>
      <c r="I62" s="391"/>
      <c r="J62" s="391"/>
      <c r="K62" s="391"/>
      <c r="L62" s="391"/>
      <c r="M62" s="391"/>
      <c r="N62" s="391"/>
    </row>
    <row r="63" spans="1:14" x14ac:dyDescent="0.2">
      <c r="B63" s="60" t="str">
        <f t="shared" si="12"/>
        <v>DISTRIBUIDORA DE ELECTRICIDAD DE ORIENTE, S. A.</v>
      </c>
      <c r="C63" s="83">
        <f t="shared" si="13"/>
        <v>170.803714309074</v>
      </c>
      <c r="D63" s="242">
        <f t="shared" si="14"/>
        <v>4.085546972566087E-2</v>
      </c>
      <c r="I63" s="391"/>
      <c r="J63" s="391"/>
      <c r="K63" s="391"/>
      <c r="L63" s="391"/>
      <c r="M63" s="391"/>
      <c r="N63" s="391"/>
    </row>
    <row r="64" spans="1:14" x14ac:dyDescent="0.2">
      <c r="B64" s="60" t="str">
        <f t="shared" si="12"/>
        <v>BIOMASS ENERGY, S. A.</v>
      </c>
      <c r="C64" s="83">
        <f t="shared" si="13"/>
        <v>166.85593034376902</v>
      </c>
      <c r="D64" s="242">
        <f t="shared" si="14"/>
        <v>3.9911177800099396E-2</v>
      </c>
      <c r="I64" s="391"/>
      <c r="J64" s="391"/>
      <c r="K64" s="391"/>
      <c r="L64" s="391"/>
      <c r="M64" s="391"/>
      <c r="N64" s="391"/>
    </row>
    <row r="65" spans="2:14" x14ac:dyDescent="0.2">
      <c r="B65" s="60" t="str">
        <f t="shared" si="12"/>
        <v>JAGUAR ENERGY GUATEMALA LLC.</v>
      </c>
      <c r="C65" s="83">
        <f t="shared" si="13"/>
        <v>164.79115263633599</v>
      </c>
      <c r="D65" s="242">
        <f t="shared" si="14"/>
        <v>3.9417292386322023E-2</v>
      </c>
      <c r="I65" s="391"/>
      <c r="J65" s="391"/>
      <c r="K65" s="391"/>
      <c r="L65" s="391"/>
      <c r="M65" s="391"/>
      <c r="N65" s="391"/>
    </row>
    <row r="66" spans="2:14" x14ac:dyDescent="0.2">
      <c r="B66" s="60" t="str">
        <f t="shared" si="12"/>
        <v>CUESTAMORAS COMERCIALIZADORA ELÉCTRICA, S.A.</v>
      </c>
      <c r="C66" s="83">
        <f t="shared" si="13"/>
        <v>151.027648843712</v>
      </c>
      <c r="D66" s="242">
        <f t="shared" si="14"/>
        <v>3.6125125030399982E-2</v>
      </c>
      <c r="I66" s="391"/>
      <c r="J66" s="391"/>
      <c r="K66" s="391"/>
      <c r="L66" s="391"/>
      <c r="M66" s="391"/>
      <c r="N66" s="391"/>
    </row>
    <row r="67" spans="2:14" x14ac:dyDescent="0.2">
      <c r="B67" s="60" t="str">
        <f t="shared" si="12"/>
        <v>EMPRESA ELECTRICA DE GUATEMALA, S. A. (CONSUMO TARIFA NO SOCIAL)</v>
      </c>
      <c r="C67" s="83">
        <f t="shared" si="13"/>
        <v>150.508445093745</v>
      </c>
      <c r="D67" s="242">
        <f t="shared" si="14"/>
        <v>3.6000933860588287E-2</v>
      </c>
      <c r="I67" s="391"/>
      <c r="J67" s="391"/>
      <c r="K67" s="391"/>
      <c r="L67" s="391"/>
      <c r="M67" s="391"/>
      <c r="N67" s="391"/>
    </row>
    <row r="68" spans="2:14" x14ac:dyDescent="0.2">
      <c r="B68" s="60" t="str">
        <f t="shared" si="12"/>
        <v>OTROS*</v>
      </c>
      <c r="C68" s="83">
        <f t="shared" si="13"/>
        <v>1955.6960518757639</v>
      </c>
      <c r="D68" s="242">
        <f t="shared" si="14"/>
        <v>0.46779357909876557</v>
      </c>
      <c r="I68" s="391"/>
      <c r="J68" s="391"/>
      <c r="K68" s="391"/>
      <c r="L68" s="391"/>
      <c r="M68" s="391"/>
      <c r="N68" s="391"/>
    </row>
    <row r="69" spans="2:14" x14ac:dyDescent="0.2">
      <c r="B69" s="60" t="str">
        <f t="shared" si="12"/>
        <v>TOTAL</v>
      </c>
      <c r="C69" s="83">
        <f t="shared" si="13"/>
        <v>4180.6816922189018</v>
      </c>
      <c r="D69" s="183">
        <f>SUM(D59:D68)</f>
        <v>0.99999999999999978</v>
      </c>
      <c r="I69" s="391"/>
      <c r="J69" s="391"/>
      <c r="K69" s="391"/>
      <c r="L69" s="391"/>
      <c r="M69" s="391"/>
      <c r="N69" s="391"/>
    </row>
    <row r="70" spans="2:14" x14ac:dyDescent="0.2">
      <c r="I70" s="391"/>
      <c r="J70" s="391"/>
      <c r="K70" s="391"/>
      <c r="L70" s="391"/>
      <c r="M70" s="391"/>
      <c r="N70" s="391"/>
    </row>
    <row r="71" spans="2:14" x14ac:dyDescent="0.2">
      <c r="I71" s="391"/>
      <c r="J71" s="391"/>
      <c r="K71" s="391"/>
      <c r="L71" s="391"/>
      <c r="M71" s="391"/>
      <c r="N71" s="391"/>
    </row>
    <row r="72" spans="2:14" x14ac:dyDescent="0.2">
      <c r="I72" s="391"/>
      <c r="J72" s="391"/>
      <c r="K72" s="391"/>
      <c r="L72" s="391"/>
      <c r="M72" s="391"/>
      <c r="N72" s="391"/>
    </row>
    <row r="73" spans="2:14" x14ac:dyDescent="0.2">
      <c r="I73" s="391"/>
      <c r="J73" s="391"/>
      <c r="K73" s="391"/>
      <c r="L73" s="391"/>
      <c r="M73" s="391"/>
      <c r="N73" s="391"/>
    </row>
    <row r="74" spans="2:14" x14ac:dyDescent="0.2">
      <c r="I74" s="391"/>
      <c r="J74" s="391"/>
      <c r="K74" s="391"/>
      <c r="L74" s="391"/>
      <c r="M74" s="391"/>
      <c r="N74" s="391"/>
    </row>
    <row r="75" spans="2:14" x14ac:dyDescent="0.2">
      <c r="I75" s="391"/>
      <c r="J75" s="391"/>
      <c r="K75" s="391"/>
      <c r="L75" s="391"/>
      <c r="M75" s="391"/>
      <c r="N75" s="391"/>
    </row>
    <row r="76" spans="2:14" x14ac:dyDescent="0.2">
      <c r="I76" s="391"/>
      <c r="J76" s="391"/>
      <c r="K76" s="391"/>
      <c r="L76" s="391"/>
      <c r="M76" s="391"/>
      <c r="N76" s="391"/>
    </row>
    <row r="77" spans="2:14" x14ac:dyDescent="0.2">
      <c r="I77" s="391"/>
      <c r="J77" s="391"/>
      <c r="K77" s="391"/>
      <c r="L77" s="391"/>
      <c r="M77" s="391"/>
      <c r="N77" s="391"/>
    </row>
    <row r="78" spans="2:14" x14ac:dyDescent="0.2">
      <c r="I78" s="391"/>
      <c r="J78" s="391"/>
      <c r="K78" s="391"/>
      <c r="L78" s="391"/>
      <c r="M78" s="391"/>
      <c r="N78" s="391"/>
    </row>
    <row r="79" spans="2:14" x14ac:dyDescent="0.2">
      <c r="I79" s="391"/>
      <c r="J79" s="391"/>
      <c r="K79" s="391"/>
      <c r="L79" s="391"/>
      <c r="M79" s="391"/>
      <c r="N79" s="391"/>
    </row>
    <row r="80" spans="2:14" x14ac:dyDescent="0.2">
      <c r="I80" s="391"/>
      <c r="J80" s="391"/>
      <c r="K80" s="391"/>
      <c r="L80" s="391"/>
      <c r="M80" s="391"/>
      <c r="N80" s="391"/>
    </row>
    <row r="81" spans="9:14" x14ac:dyDescent="0.2">
      <c r="I81" s="391"/>
      <c r="J81" s="391"/>
      <c r="K81" s="391"/>
      <c r="L81" s="391"/>
      <c r="M81" s="391"/>
      <c r="N81" s="391"/>
    </row>
    <row r="82" spans="9:14" x14ac:dyDescent="0.2">
      <c r="I82" s="391"/>
      <c r="J82" s="391"/>
      <c r="K82" s="391"/>
      <c r="L82" s="391"/>
      <c r="M82" s="391"/>
      <c r="N82" s="391"/>
    </row>
    <row r="83" spans="9:14" x14ac:dyDescent="0.2">
      <c r="I83" s="391"/>
      <c r="J83" s="391"/>
      <c r="K83" s="391"/>
      <c r="L83" s="391"/>
      <c r="M83" s="391"/>
      <c r="N83" s="391"/>
    </row>
    <row r="84" spans="9:14" x14ac:dyDescent="0.2">
      <c r="I84" s="391"/>
      <c r="J84" s="391"/>
      <c r="K84" s="391"/>
      <c r="L84" s="391"/>
      <c r="M84" s="391"/>
      <c r="N84" s="391"/>
    </row>
    <row r="85" spans="9:14" x14ac:dyDescent="0.2">
      <c r="I85" s="391"/>
      <c r="J85" s="391"/>
      <c r="K85" s="391"/>
      <c r="L85" s="391"/>
      <c r="M85" s="391"/>
      <c r="N85" s="391"/>
    </row>
  </sheetData>
  <mergeCells count="4">
    <mergeCell ref="A1:N1"/>
    <mergeCell ref="A42:N42"/>
    <mergeCell ref="I57:N85"/>
    <mergeCell ref="I15:N36"/>
  </mergeCells>
  <phoneticPr fontId="4" type="noConversion"/>
  <printOptions horizontalCentered="1"/>
  <pageMargins left="0.78740157480314965" right="0.78740157480314965" top="0.19685039370078741" bottom="0.19685039370078741" header="0" footer="0"/>
  <pageSetup scale="52" orientation="landscape" horizontalDpi="4294967293" r:id="rId1"/>
  <headerFooter alignWithMargins="0"/>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pageSetUpPr fitToPage="1"/>
  </sheetPr>
  <dimension ref="A1:P112"/>
  <sheetViews>
    <sheetView workbookViewId="0">
      <selection sqref="A1:N1"/>
    </sheetView>
  </sheetViews>
  <sheetFormatPr baseColWidth="10" defaultColWidth="10.85546875" defaultRowHeight="12.75" x14ac:dyDescent="0.2"/>
  <cols>
    <col min="1" max="1" width="84.42578125" style="60" bestFit="1" customWidth="1"/>
    <col min="2" max="2" width="15" style="60" bestFit="1" customWidth="1"/>
    <col min="3" max="13" width="14.85546875" style="60" bestFit="1" customWidth="1"/>
    <col min="14" max="14" width="17.140625" style="60" bestFit="1" customWidth="1"/>
    <col min="15" max="16" width="10.85546875" style="60"/>
    <col min="17" max="17" width="91.140625" style="60" bestFit="1" customWidth="1"/>
    <col min="18" max="16384" width="10.85546875" style="60"/>
  </cols>
  <sheetData>
    <row r="1" spans="1:15" ht="15.75" x14ac:dyDescent="0.25">
      <c r="A1" s="375" t="s">
        <v>713</v>
      </c>
      <c r="B1" s="375"/>
      <c r="C1" s="375"/>
      <c r="D1" s="375"/>
      <c r="E1" s="375"/>
      <c r="F1" s="375"/>
      <c r="G1" s="375"/>
      <c r="H1" s="375"/>
      <c r="I1" s="375"/>
      <c r="J1" s="375"/>
      <c r="K1" s="375"/>
      <c r="L1" s="375"/>
      <c r="M1" s="375"/>
      <c r="N1" s="375"/>
    </row>
    <row r="2" spans="1:15" ht="15.75" x14ac:dyDescent="0.25">
      <c r="A2" s="212"/>
      <c r="B2" s="213"/>
      <c r="C2" s="213"/>
      <c r="D2" s="213"/>
      <c r="E2" s="213"/>
      <c r="F2" s="213"/>
      <c r="G2" s="213"/>
      <c r="H2" s="213"/>
      <c r="I2" s="213"/>
      <c r="J2" s="213"/>
      <c r="K2" s="213"/>
      <c r="L2" s="213"/>
      <c r="M2" s="213"/>
      <c r="N2" s="212"/>
    </row>
    <row r="3" spans="1:15" x14ac:dyDescent="0.2">
      <c r="A3" s="378" t="s">
        <v>90</v>
      </c>
      <c r="B3" s="378"/>
      <c r="C3" s="378"/>
      <c r="D3" s="378"/>
      <c r="E3" s="378"/>
      <c r="F3" s="378"/>
      <c r="G3" s="378"/>
      <c r="H3" s="378"/>
      <c r="I3" s="378"/>
      <c r="J3" s="378"/>
      <c r="K3" s="378"/>
      <c r="L3" s="378"/>
      <c r="M3" s="378"/>
      <c r="N3" s="378"/>
    </row>
    <row r="4" spans="1:15" ht="12.75" customHeight="1" x14ac:dyDescent="0.25">
      <c r="A4" s="217"/>
      <c r="B4" s="217"/>
      <c r="C4" s="217"/>
      <c r="D4" s="217"/>
      <c r="E4" s="217"/>
      <c r="F4" s="217"/>
      <c r="G4" s="217"/>
      <c r="H4" s="217"/>
      <c r="I4" s="217"/>
      <c r="J4" s="217"/>
      <c r="K4" s="217"/>
      <c r="L4" s="217"/>
      <c r="M4" s="217"/>
      <c r="N4" s="217"/>
    </row>
    <row r="5" spans="1:15" ht="20.100000000000001" customHeight="1" x14ac:dyDescent="0.2">
      <c r="A5" s="205" t="s">
        <v>131</v>
      </c>
      <c r="B5" s="205" t="s">
        <v>33</v>
      </c>
      <c r="C5" s="205" t="s">
        <v>34</v>
      </c>
      <c r="D5" s="205" t="s">
        <v>35</v>
      </c>
      <c r="E5" s="205" t="s">
        <v>36</v>
      </c>
      <c r="F5" s="205" t="s">
        <v>37</v>
      </c>
      <c r="G5" s="205" t="s">
        <v>38</v>
      </c>
      <c r="H5" s="205" t="s">
        <v>39</v>
      </c>
      <c r="I5" s="205" t="s">
        <v>40</v>
      </c>
      <c r="J5" s="205" t="s">
        <v>41</v>
      </c>
      <c r="K5" s="205" t="s">
        <v>42</v>
      </c>
      <c r="L5" s="205" t="s">
        <v>43</v>
      </c>
      <c r="M5" s="205" t="s">
        <v>44</v>
      </c>
      <c r="N5" s="205" t="s">
        <v>45</v>
      </c>
    </row>
    <row r="6" spans="1:15" ht="20.100000000000001" customHeight="1" x14ac:dyDescent="0.2">
      <c r="A6" s="94" t="s">
        <v>551</v>
      </c>
      <c r="B6" s="219">
        <v>63.371000000000002</v>
      </c>
      <c r="C6" s="219">
        <v>71.644999999999996</v>
      </c>
      <c r="D6" s="219">
        <v>80.25</v>
      </c>
      <c r="E6" s="219">
        <v>71.19</v>
      </c>
      <c r="F6" s="219">
        <v>88.32</v>
      </c>
      <c r="G6" s="219">
        <v>64.667000000000002</v>
      </c>
      <c r="H6" s="219">
        <v>77.004000000000005</v>
      </c>
      <c r="I6" s="219">
        <v>72.909000000000006</v>
      </c>
      <c r="J6" s="219">
        <v>50.210999999999999</v>
      </c>
      <c r="K6" s="219">
        <v>46.023000000000003</v>
      </c>
      <c r="L6" s="219">
        <v>52.665999999999997</v>
      </c>
      <c r="M6" s="219">
        <v>45.395000000000003</v>
      </c>
      <c r="N6" s="220">
        <f t="shared" ref="N6:N22" si="0">SUM(B6:M6)</f>
        <v>783.65100000000007</v>
      </c>
      <c r="O6" s="292"/>
    </row>
    <row r="7" spans="1:15" ht="20.100000000000001" customHeight="1" x14ac:dyDescent="0.2">
      <c r="A7" s="94" t="s">
        <v>291</v>
      </c>
      <c r="B7" s="219">
        <v>3.4830006039999999</v>
      </c>
      <c r="C7" s="219">
        <v>2.9900629530000002</v>
      </c>
      <c r="D7" s="219">
        <v>2.7857522170000002</v>
      </c>
      <c r="E7" s="219">
        <v>2.3599557790000003</v>
      </c>
      <c r="F7" s="219">
        <v>2.8448376069999997</v>
      </c>
      <c r="G7" s="219">
        <v>3.2306537899999999</v>
      </c>
      <c r="H7" s="219">
        <v>2.5842990320000001</v>
      </c>
      <c r="I7" s="219">
        <v>2.181718579</v>
      </c>
      <c r="J7" s="219">
        <v>3.4435826760000001</v>
      </c>
      <c r="K7" s="219">
        <v>4.3606064630000008</v>
      </c>
      <c r="L7" s="219">
        <v>3.9323261469999999</v>
      </c>
      <c r="M7" s="219">
        <v>2.3265945060000002</v>
      </c>
      <c r="N7" s="220">
        <f t="shared" si="0"/>
        <v>36.523390353000003</v>
      </c>
      <c r="O7" s="164"/>
    </row>
    <row r="8" spans="1:15" ht="20.100000000000001" customHeight="1" x14ac:dyDescent="0.2">
      <c r="A8" s="94" t="s">
        <v>226</v>
      </c>
      <c r="B8" s="219">
        <v>0</v>
      </c>
      <c r="C8" s="219">
        <v>0</v>
      </c>
      <c r="D8" s="219">
        <v>0</v>
      </c>
      <c r="E8" s="219">
        <v>6.5090000000000003</v>
      </c>
      <c r="F8" s="219">
        <v>21.363</v>
      </c>
      <c r="G8" s="219">
        <v>0.68500000000000005</v>
      </c>
      <c r="H8" s="219">
        <v>0</v>
      </c>
      <c r="I8" s="219">
        <v>0</v>
      </c>
      <c r="J8" s="219">
        <v>1.012</v>
      </c>
      <c r="K8" s="219">
        <v>0.627</v>
      </c>
      <c r="L8" s="219">
        <v>0.505</v>
      </c>
      <c r="M8" s="219">
        <v>0.40799999999999997</v>
      </c>
      <c r="N8" s="223">
        <f t="shared" si="0"/>
        <v>31.108999999999998</v>
      </c>
      <c r="O8" s="164"/>
    </row>
    <row r="9" spans="1:15" ht="20.100000000000001" customHeight="1" x14ac:dyDescent="0.2">
      <c r="A9" s="94" t="s">
        <v>875</v>
      </c>
      <c r="B9" s="219">
        <v>1.5355956195729998</v>
      </c>
      <c r="C9" s="219">
        <v>1.8214898445299998</v>
      </c>
      <c r="D9" s="219">
        <v>2.4818565474400001</v>
      </c>
      <c r="E9" s="219">
        <v>1.8450277011889999</v>
      </c>
      <c r="F9" s="219">
        <v>1.57254059789</v>
      </c>
      <c r="G9" s="219">
        <v>2.3072596628069997</v>
      </c>
      <c r="H9" s="219">
        <v>3.025572122007</v>
      </c>
      <c r="I9" s="219">
        <v>2.2909825327369999</v>
      </c>
      <c r="J9" s="219">
        <v>2.256279879519</v>
      </c>
      <c r="K9" s="219">
        <v>2.0573296614149998</v>
      </c>
      <c r="L9" s="219">
        <v>2.2009912539550003</v>
      </c>
      <c r="M9" s="219">
        <v>2.3094306587919999</v>
      </c>
      <c r="N9" s="220">
        <f t="shared" si="0"/>
        <v>25.704356081853998</v>
      </c>
      <c r="O9" s="164"/>
    </row>
    <row r="10" spans="1:15" ht="20.100000000000001" customHeight="1" x14ac:dyDescent="0.2">
      <c r="A10" s="94" t="s">
        <v>702</v>
      </c>
      <c r="B10" s="219">
        <v>0</v>
      </c>
      <c r="C10" s="219">
        <v>0</v>
      </c>
      <c r="D10" s="219">
        <v>0</v>
      </c>
      <c r="E10" s="219">
        <v>0</v>
      </c>
      <c r="F10" s="219">
        <v>5.3230490000000001</v>
      </c>
      <c r="G10" s="219">
        <v>0</v>
      </c>
      <c r="H10" s="219">
        <v>0</v>
      </c>
      <c r="I10" s="219">
        <v>0</v>
      </c>
      <c r="J10" s="219">
        <v>0.24962999999999999</v>
      </c>
      <c r="K10" s="219">
        <v>0</v>
      </c>
      <c r="L10" s="219">
        <v>0</v>
      </c>
      <c r="M10" s="219">
        <v>0</v>
      </c>
      <c r="N10" s="220">
        <f t="shared" si="0"/>
        <v>5.5726789999999999</v>
      </c>
      <c r="O10" s="164"/>
    </row>
    <row r="11" spans="1:15" ht="20.100000000000001" customHeight="1" x14ac:dyDescent="0.2">
      <c r="A11" s="94" t="s">
        <v>706</v>
      </c>
      <c r="B11" s="219">
        <v>0</v>
      </c>
      <c r="C11" s="219">
        <v>0</v>
      </c>
      <c r="D11" s="219">
        <v>0</v>
      </c>
      <c r="E11" s="219">
        <v>0</v>
      </c>
      <c r="F11" s="219">
        <v>4.055269</v>
      </c>
      <c r="G11" s="219">
        <v>0</v>
      </c>
      <c r="H11" s="219">
        <v>0</v>
      </c>
      <c r="I11" s="219">
        <v>0</v>
      </c>
      <c r="J11" s="219">
        <v>0</v>
      </c>
      <c r="K11" s="219">
        <v>0</v>
      </c>
      <c r="L11" s="219">
        <v>0</v>
      </c>
      <c r="M11" s="219">
        <v>0</v>
      </c>
      <c r="N11" s="220">
        <f t="shared" si="0"/>
        <v>4.055269</v>
      </c>
      <c r="O11" s="164"/>
    </row>
    <row r="12" spans="1:15" ht="20.100000000000001" customHeight="1" x14ac:dyDescent="0.2">
      <c r="A12" s="218" t="s">
        <v>697</v>
      </c>
      <c r="B12" s="219">
        <v>0</v>
      </c>
      <c r="C12" s="219">
        <v>0</v>
      </c>
      <c r="D12" s="219">
        <v>0</v>
      </c>
      <c r="E12" s="219">
        <v>1.0209999999999999</v>
      </c>
      <c r="F12" s="219">
        <v>0.35</v>
      </c>
      <c r="G12" s="219">
        <v>0</v>
      </c>
      <c r="H12" s="219">
        <v>0</v>
      </c>
      <c r="I12" s="219">
        <v>0</v>
      </c>
      <c r="J12" s="219">
        <v>0</v>
      </c>
      <c r="K12" s="219">
        <v>0</v>
      </c>
      <c r="L12" s="219">
        <v>0</v>
      </c>
      <c r="M12" s="219">
        <v>0.18099999999999999</v>
      </c>
      <c r="N12" s="220">
        <f t="shared" si="0"/>
        <v>1.552</v>
      </c>
      <c r="O12" s="164"/>
    </row>
    <row r="13" spans="1:15" ht="20.100000000000001" customHeight="1" x14ac:dyDescent="0.2">
      <c r="A13" s="218" t="s">
        <v>696</v>
      </c>
      <c r="B13" s="219">
        <v>2.6232999999999999E-2</v>
      </c>
      <c r="C13" s="219">
        <v>5.7256000000000001E-2</v>
      </c>
      <c r="D13" s="219">
        <v>0</v>
      </c>
      <c r="E13" s="219">
        <v>0.73758100000000004</v>
      </c>
      <c r="F13" s="219">
        <v>0</v>
      </c>
      <c r="G13" s="219">
        <v>0</v>
      </c>
      <c r="H13" s="219">
        <v>0</v>
      </c>
      <c r="I13" s="219">
        <v>0</v>
      </c>
      <c r="J13" s="219">
        <v>0.3</v>
      </c>
      <c r="K13" s="219">
        <v>3.3156999999999999E-2</v>
      </c>
      <c r="L13" s="219">
        <v>0</v>
      </c>
      <c r="M13" s="219">
        <v>0</v>
      </c>
      <c r="N13" s="223">
        <f t="shared" si="0"/>
        <v>1.1542270000000001</v>
      </c>
    </row>
    <row r="14" spans="1:15" ht="20.100000000000001" customHeight="1" x14ac:dyDescent="0.2">
      <c r="A14" s="218" t="s">
        <v>698</v>
      </c>
      <c r="B14" s="219">
        <v>0.705036</v>
      </c>
      <c r="C14" s="219">
        <v>0</v>
      </c>
      <c r="D14" s="219">
        <v>0</v>
      </c>
      <c r="E14" s="219">
        <v>1.142E-3</v>
      </c>
      <c r="F14" s="219">
        <v>0</v>
      </c>
      <c r="G14" s="219">
        <v>0</v>
      </c>
      <c r="H14" s="219">
        <v>0</v>
      </c>
      <c r="I14" s="219">
        <v>0</v>
      </c>
      <c r="J14" s="219">
        <v>0.112</v>
      </c>
      <c r="K14" s="219">
        <v>7.0020000000000004E-3</v>
      </c>
      <c r="L14" s="219">
        <v>0</v>
      </c>
      <c r="M14" s="219">
        <v>0</v>
      </c>
      <c r="N14" s="220">
        <f t="shared" si="0"/>
        <v>0.82517999999999991</v>
      </c>
    </row>
    <row r="15" spans="1:15" ht="20.100000000000001" customHeight="1" x14ac:dyDescent="0.2">
      <c r="A15" s="218" t="s">
        <v>704</v>
      </c>
      <c r="B15" s="219">
        <v>0</v>
      </c>
      <c r="C15" s="219">
        <v>0</v>
      </c>
      <c r="D15" s="219">
        <v>0</v>
      </c>
      <c r="E15" s="219">
        <v>0</v>
      </c>
      <c r="F15" s="219">
        <v>0</v>
      </c>
      <c r="G15" s="219">
        <v>0</v>
      </c>
      <c r="H15" s="219">
        <v>0</v>
      </c>
      <c r="I15" s="219">
        <v>0</v>
      </c>
      <c r="J15" s="219">
        <v>0.37378899999999998</v>
      </c>
      <c r="K15" s="219">
        <v>7.6119999999999993E-2</v>
      </c>
      <c r="L15" s="219">
        <v>0</v>
      </c>
      <c r="M15" s="219">
        <v>0</v>
      </c>
      <c r="N15" s="220">
        <f t="shared" si="0"/>
        <v>0.449909</v>
      </c>
    </row>
    <row r="16" spans="1:15" ht="20.100000000000001" customHeight="1" x14ac:dyDescent="0.2">
      <c r="A16" s="218" t="s">
        <v>700</v>
      </c>
      <c r="B16" s="219">
        <v>0</v>
      </c>
      <c r="C16" s="219">
        <v>0</v>
      </c>
      <c r="D16" s="219">
        <v>9.8589200000000002E-2</v>
      </c>
      <c r="E16" s="219">
        <v>0</v>
      </c>
      <c r="F16" s="219">
        <v>0</v>
      </c>
      <c r="G16" s="219">
        <v>0.10889260000000001</v>
      </c>
      <c r="H16" s="219">
        <v>9.9879599999999999E-2</v>
      </c>
      <c r="I16" s="219">
        <v>0</v>
      </c>
      <c r="J16" s="219">
        <v>0</v>
      </c>
      <c r="K16" s="219">
        <v>3.3775699999999999E-2</v>
      </c>
      <c r="L16" s="219">
        <v>0</v>
      </c>
      <c r="M16" s="219">
        <v>0</v>
      </c>
      <c r="N16" s="220">
        <f t="shared" si="0"/>
        <v>0.34113710000000003</v>
      </c>
    </row>
    <row r="17" spans="1:14" ht="20.100000000000001" customHeight="1" x14ac:dyDescent="0.2">
      <c r="A17" s="218" t="s">
        <v>705</v>
      </c>
      <c r="B17" s="219">
        <v>0</v>
      </c>
      <c r="C17" s="219">
        <v>0</v>
      </c>
      <c r="D17" s="219">
        <v>0.22</v>
      </c>
      <c r="E17" s="219">
        <v>0</v>
      </c>
      <c r="F17" s="219">
        <v>0</v>
      </c>
      <c r="G17" s="219">
        <v>0</v>
      </c>
      <c r="H17" s="219">
        <v>0</v>
      </c>
      <c r="I17" s="219">
        <v>0</v>
      </c>
      <c r="J17" s="219">
        <v>0</v>
      </c>
      <c r="K17" s="219">
        <v>0</v>
      </c>
      <c r="L17" s="219">
        <v>0</v>
      </c>
      <c r="M17" s="219">
        <v>0</v>
      </c>
      <c r="N17" s="220">
        <f t="shared" si="0"/>
        <v>0.22</v>
      </c>
    </row>
    <row r="18" spans="1:14" ht="20.100000000000001" customHeight="1" x14ac:dyDescent="0.2">
      <c r="A18" s="218" t="s">
        <v>701</v>
      </c>
      <c r="B18" s="219">
        <v>0</v>
      </c>
      <c r="C18" s="219">
        <v>0</v>
      </c>
      <c r="D18" s="219">
        <v>0</v>
      </c>
      <c r="E18" s="219">
        <v>0.1022084</v>
      </c>
      <c r="F18" s="219">
        <v>0</v>
      </c>
      <c r="G18" s="219">
        <v>0</v>
      </c>
      <c r="H18" s="219">
        <v>0</v>
      </c>
      <c r="I18" s="219">
        <v>0</v>
      </c>
      <c r="J18" s="219">
        <v>0</v>
      </c>
      <c r="K18" s="219">
        <v>0</v>
      </c>
      <c r="L18" s="219">
        <v>0</v>
      </c>
      <c r="M18" s="219">
        <v>0</v>
      </c>
      <c r="N18" s="220">
        <f t="shared" si="0"/>
        <v>0.1022084</v>
      </c>
    </row>
    <row r="19" spans="1:14" ht="20.100000000000001" customHeight="1" x14ac:dyDescent="0.2">
      <c r="A19" s="94" t="s">
        <v>707</v>
      </c>
      <c r="B19" s="219">
        <v>0</v>
      </c>
      <c r="C19" s="219">
        <v>0</v>
      </c>
      <c r="D19" s="219">
        <v>0</v>
      </c>
      <c r="E19" s="219">
        <v>0</v>
      </c>
      <c r="F19" s="219">
        <v>0</v>
      </c>
      <c r="G19" s="219">
        <v>0</v>
      </c>
      <c r="H19" s="219">
        <v>0</v>
      </c>
      <c r="I19" s="219">
        <v>0</v>
      </c>
      <c r="J19" s="219">
        <v>0</v>
      </c>
      <c r="K19" s="219">
        <v>7.0172999999999999E-2</v>
      </c>
      <c r="L19" s="219">
        <v>0</v>
      </c>
      <c r="M19" s="219">
        <v>0</v>
      </c>
      <c r="N19" s="220">
        <f t="shared" si="0"/>
        <v>7.0172999999999999E-2</v>
      </c>
    </row>
    <row r="20" spans="1:14" ht="20.100000000000001" customHeight="1" x14ac:dyDescent="0.2">
      <c r="A20" s="218" t="s">
        <v>703</v>
      </c>
      <c r="B20" s="219">
        <v>2.341E-2</v>
      </c>
      <c r="C20" s="219">
        <v>0</v>
      </c>
      <c r="D20" s="219">
        <v>0</v>
      </c>
      <c r="E20" s="219">
        <v>0</v>
      </c>
      <c r="F20" s="219">
        <v>0</v>
      </c>
      <c r="G20" s="219">
        <v>0</v>
      </c>
      <c r="H20" s="219">
        <v>0</v>
      </c>
      <c r="I20" s="219">
        <v>0</v>
      </c>
      <c r="J20" s="219">
        <v>0</v>
      </c>
      <c r="K20" s="219">
        <v>0</v>
      </c>
      <c r="L20" s="219">
        <v>0</v>
      </c>
      <c r="M20" s="219">
        <v>0</v>
      </c>
      <c r="N20" s="220">
        <f t="shared" si="0"/>
        <v>2.341E-2</v>
      </c>
    </row>
    <row r="21" spans="1:14" ht="20.100000000000001" customHeight="1" x14ac:dyDescent="0.2">
      <c r="A21" s="94" t="s">
        <v>708</v>
      </c>
      <c r="B21" s="219">
        <v>0</v>
      </c>
      <c r="C21" s="219">
        <v>0</v>
      </c>
      <c r="D21" s="219">
        <v>0</v>
      </c>
      <c r="E21" s="219">
        <v>0</v>
      </c>
      <c r="F21" s="219">
        <v>0</v>
      </c>
      <c r="G21" s="219">
        <v>2.3379E-2</v>
      </c>
      <c r="H21" s="219">
        <v>0</v>
      </c>
      <c r="I21" s="219">
        <v>0</v>
      </c>
      <c r="J21" s="219">
        <v>0</v>
      </c>
      <c r="K21" s="219">
        <v>0</v>
      </c>
      <c r="L21" s="219">
        <v>0</v>
      </c>
      <c r="M21" s="219">
        <v>0</v>
      </c>
      <c r="N21" s="223">
        <f t="shared" si="0"/>
        <v>2.3379E-2</v>
      </c>
    </row>
    <row r="22" spans="1:14" ht="20.100000000000001" customHeight="1" x14ac:dyDescent="0.2">
      <c r="A22" s="218" t="s">
        <v>699</v>
      </c>
      <c r="B22" s="219">
        <v>2E-3</v>
      </c>
      <c r="C22" s="219">
        <v>2.4420000000000002E-3</v>
      </c>
      <c r="D22" s="219">
        <v>0</v>
      </c>
      <c r="E22" s="219">
        <v>0</v>
      </c>
      <c r="F22" s="219">
        <v>0</v>
      </c>
      <c r="G22" s="219">
        <v>0</v>
      </c>
      <c r="H22" s="219">
        <v>0</v>
      </c>
      <c r="I22" s="219">
        <v>0</v>
      </c>
      <c r="J22" s="219">
        <v>0</v>
      </c>
      <c r="K22" s="219">
        <v>0</v>
      </c>
      <c r="L22" s="219">
        <v>0</v>
      </c>
      <c r="M22" s="219">
        <v>0</v>
      </c>
      <c r="N22" s="220">
        <f t="shared" si="0"/>
        <v>4.4419999999999998E-3</v>
      </c>
    </row>
    <row r="23" spans="1:14" ht="20.100000000000001" customHeight="1" x14ac:dyDescent="0.2">
      <c r="A23" s="141" t="s">
        <v>45</v>
      </c>
      <c r="B23" s="221">
        <f>SUM(B6:B22)</f>
        <v>69.146275223573014</v>
      </c>
      <c r="C23" s="221">
        <f t="shared" ref="C23:M23" si="1">SUM(C6:C22)</f>
        <v>76.516250797530006</v>
      </c>
      <c r="D23" s="221">
        <f t="shared" si="1"/>
        <v>85.836197964440004</v>
      </c>
      <c r="E23" s="221">
        <f t="shared" si="1"/>
        <v>83.765914880189001</v>
      </c>
      <c r="F23" s="221">
        <f t="shared" si="1"/>
        <v>123.82869620488998</v>
      </c>
      <c r="G23" s="221">
        <f t="shared" si="1"/>
        <v>71.022185052807018</v>
      </c>
      <c r="H23" s="221">
        <f t="shared" si="1"/>
        <v>82.713750754007009</v>
      </c>
      <c r="I23" s="221">
        <f t="shared" si="1"/>
        <v>77.381701111737016</v>
      </c>
      <c r="J23" s="221">
        <f t="shared" si="1"/>
        <v>57.958281555519001</v>
      </c>
      <c r="K23" s="221">
        <f t="shared" si="1"/>
        <v>53.288163824415008</v>
      </c>
      <c r="L23" s="221">
        <f t="shared" si="1"/>
        <v>59.304317400955</v>
      </c>
      <c r="M23" s="221">
        <f t="shared" si="1"/>
        <v>50.620025164792004</v>
      </c>
      <c r="N23" s="221">
        <f>SUM(N6:N22)</f>
        <v>891.38175993485413</v>
      </c>
    </row>
    <row r="24" spans="1:14" ht="20.100000000000001" customHeight="1" x14ac:dyDescent="0.25">
      <c r="A24" s="212"/>
      <c r="B24" s="212"/>
      <c r="C24" s="212"/>
      <c r="D24" s="212"/>
      <c r="E24" s="212"/>
      <c r="F24" s="212"/>
      <c r="G24" s="212"/>
      <c r="H24" s="212"/>
      <c r="I24" s="212"/>
      <c r="J24" s="212"/>
      <c r="K24" s="212"/>
      <c r="L24" s="212"/>
      <c r="M24" s="212"/>
      <c r="N24" s="212"/>
    </row>
    <row r="25" spans="1:14" ht="20.100000000000001" customHeight="1" x14ac:dyDescent="0.25">
      <c r="A25" s="212"/>
      <c r="B25" s="212"/>
      <c r="C25" s="212"/>
      <c r="D25" s="212"/>
      <c r="E25" s="212"/>
      <c r="F25" s="212"/>
      <c r="G25" s="212"/>
      <c r="H25" s="212"/>
      <c r="I25" s="212"/>
      <c r="J25" s="212"/>
      <c r="K25" s="212"/>
      <c r="L25" s="212"/>
      <c r="M25" s="212"/>
      <c r="N25" s="212"/>
    </row>
    <row r="26" spans="1:14" ht="20.100000000000001" customHeight="1" x14ac:dyDescent="0.25">
      <c r="A26" s="212"/>
      <c r="B26" s="212"/>
      <c r="C26" s="212"/>
      <c r="D26" s="212"/>
      <c r="E26" s="212"/>
      <c r="F26" s="212"/>
      <c r="G26" s="212"/>
      <c r="H26" s="212"/>
      <c r="I26" s="212"/>
      <c r="J26" s="212"/>
      <c r="K26" s="212"/>
      <c r="L26" s="212"/>
      <c r="M26" s="212"/>
      <c r="N26" s="212"/>
    </row>
    <row r="27" spans="1:14" ht="20.100000000000001" customHeight="1" x14ac:dyDescent="0.25">
      <c r="A27" s="212"/>
      <c r="B27" s="212"/>
      <c r="C27" s="212"/>
      <c r="D27" s="212"/>
      <c r="E27" s="212"/>
      <c r="F27" s="212"/>
      <c r="G27" s="212"/>
      <c r="H27" s="212"/>
      <c r="I27" s="212"/>
      <c r="J27" s="212"/>
      <c r="K27" s="212"/>
      <c r="L27" s="212"/>
      <c r="M27" s="214"/>
      <c r="N27" s="212"/>
    </row>
    <row r="28" spans="1:14" ht="12.75" customHeight="1" x14ac:dyDescent="0.25">
      <c r="A28" s="212"/>
      <c r="B28" s="212"/>
      <c r="C28" s="212"/>
      <c r="D28" s="212"/>
      <c r="E28" s="212"/>
      <c r="F28" s="212"/>
      <c r="G28" s="212"/>
      <c r="H28" s="212"/>
      <c r="I28" s="212"/>
      <c r="J28" s="212"/>
      <c r="K28" s="212"/>
      <c r="L28" s="212"/>
      <c r="M28" s="214"/>
      <c r="N28" s="212"/>
    </row>
    <row r="29" spans="1:14" ht="12.75" customHeight="1" x14ac:dyDescent="0.25">
      <c r="A29" s="212"/>
      <c r="B29" s="212"/>
      <c r="C29" s="212"/>
      <c r="D29" s="212"/>
      <c r="E29" s="212"/>
      <c r="F29" s="212"/>
      <c r="G29" s="212"/>
      <c r="H29" s="212"/>
      <c r="I29" s="212"/>
      <c r="J29" s="212"/>
      <c r="K29" s="212"/>
      <c r="L29" s="212"/>
      <c r="M29" s="214"/>
      <c r="N29" s="212"/>
    </row>
    <row r="30" spans="1:14" ht="12.75" customHeight="1" x14ac:dyDescent="0.25">
      <c r="A30" s="212"/>
      <c r="B30" s="212"/>
      <c r="C30" s="212"/>
      <c r="D30" s="212"/>
      <c r="E30" s="212"/>
      <c r="F30" s="212"/>
      <c r="G30" s="212"/>
      <c r="H30" s="212"/>
      <c r="I30" s="212"/>
      <c r="J30" s="212"/>
      <c r="K30" s="212"/>
      <c r="L30" s="212"/>
      <c r="M30" s="214"/>
      <c r="N30" s="212"/>
    </row>
    <row r="31" spans="1:14" ht="12.75" customHeight="1" x14ac:dyDescent="0.25">
      <c r="A31" s="212"/>
      <c r="B31" s="212"/>
      <c r="C31" s="212"/>
      <c r="D31" s="212"/>
      <c r="E31" s="212"/>
      <c r="F31" s="212"/>
      <c r="G31" s="212"/>
      <c r="H31" s="212"/>
      <c r="I31" s="212"/>
      <c r="J31" s="212"/>
      <c r="K31" s="212"/>
      <c r="L31" s="212"/>
      <c r="M31" s="214"/>
      <c r="N31" s="212"/>
    </row>
    <row r="32" spans="1:14" ht="12.75" customHeight="1" x14ac:dyDescent="0.25">
      <c r="A32" s="212"/>
      <c r="B32" s="212"/>
      <c r="C32" s="212"/>
      <c r="D32" s="212"/>
      <c r="E32" s="212"/>
      <c r="F32" s="212"/>
      <c r="G32" s="212"/>
      <c r="H32" s="212"/>
      <c r="I32" s="212"/>
      <c r="J32" s="212"/>
      <c r="K32" s="212"/>
      <c r="L32" s="212"/>
      <c r="M32" s="214"/>
      <c r="N32" s="212"/>
    </row>
    <row r="33" spans="1:14" ht="12.75" customHeight="1" x14ac:dyDescent="0.25">
      <c r="A33" s="212"/>
      <c r="B33" s="212"/>
      <c r="C33" s="212"/>
      <c r="D33" s="212"/>
      <c r="E33" s="212"/>
      <c r="F33" s="212"/>
      <c r="G33" s="212"/>
      <c r="H33" s="212"/>
      <c r="I33" s="212"/>
      <c r="J33" s="212"/>
      <c r="K33" s="212"/>
      <c r="L33" s="212"/>
      <c r="M33" s="214"/>
      <c r="N33" s="212"/>
    </row>
    <row r="34" spans="1:14" ht="12.75" customHeight="1" x14ac:dyDescent="0.25">
      <c r="A34" s="212"/>
      <c r="B34" s="212"/>
      <c r="C34" s="212"/>
      <c r="D34" s="212"/>
      <c r="E34" s="212"/>
      <c r="F34" s="212"/>
      <c r="G34" s="212"/>
      <c r="H34" s="212"/>
      <c r="I34" s="212"/>
      <c r="J34" s="212"/>
      <c r="K34" s="212"/>
      <c r="L34" s="212"/>
      <c r="M34" s="214"/>
      <c r="N34" s="212"/>
    </row>
    <row r="35" spans="1:14" ht="12.75" customHeight="1" x14ac:dyDescent="0.25">
      <c r="A35" s="212"/>
      <c r="B35" s="212"/>
      <c r="C35" s="212"/>
      <c r="D35" s="212"/>
      <c r="E35" s="212"/>
      <c r="F35" s="212"/>
      <c r="G35" s="212"/>
      <c r="H35" s="212"/>
      <c r="I35" s="212"/>
      <c r="J35" s="212"/>
      <c r="K35" s="212"/>
      <c r="L35" s="212"/>
      <c r="M35" s="214"/>
      <c r="N35" s="212"/>
    </row>
    <row r="36" spans="1:14" ht="12.75" customHeight="1" x14ac:dyDescent="0.25">
      <c r="A36" s="212"/>
      <c r="B36" s="212"/>
      <c r="C36" s="212"/>
      <c r="D36" s="212"/>
      <c r="E36" s="212"/>
      <c r="F36" s="212"/>
      <c r="G36" s="212"/>
      <c r="H36" s="212"/>
      <c r="I36" s="212"/>
      <c r="J36" s="212"/>
      <c r="K36" s="212"/>
      <c r="L36" s="212"/>
      <c r="M36" s="214"/>
      <c r="N36" s="212"/>
    </row>
    <row r="37" spans="1:14" ht="12.75" customHeight="1" x14ac:dyDescent="0.25">
      <c r="A37" s="212"/>
      <c r="B37" s="212"/>
      <c r="C37" s="212"/>
      <c r="D37" s="212"/>
      <c r="E37" s="212"/>
      <c r="F37" s="212"/>
      <c r="G37" s="212"/>
      <c r="H37" s="212"/>
      <c r="I37" s="212"/>
      <c r="J37" s="212"/>
      <c r="K37" s="212"/>
      <c r="L37" s="212"/>
      <c r="M37" s="214"/>
      <c r="N37" s="212"/>
    </row>
    <row r="38" spans="1:14" ht="12.75" customHeight="1" x14ac:dyDescent="0.25">
      <c r="A38" s="212"/>
      <c r="B38" s="212"/>
      <c r="C38" s="212"/>
      <c r="D38" s="212"/>
      <c r="E38" s="212"/>
      <c r="F38" s="212"/>
      <c r="G38" s="212"/>
      <c r="H38" s="212"/>
      <c r="I38" s="212"/>
      <c r="J38" s="212"/>
      <c r="K38" s="212"/>
      <c r="L38" s="212"/>
      <c r="M38" s="214"/>
      <c r="N38" s="212"/>
    </row>
    <row r="39" spans="1:14" ht="12.75" customHeight="1" x14ac:dyDescent="0.25">
      <c r="A39" s="212"/>
      <c r="B39" s="212"/>
      <c r="C39" s="212"/>
      <c r="D39" s="212"/>
      <c r="E39" s="212"/>
      <c r="F39" s="212"/>
      <c r="G39" s="212"/>
      <c r="H39" s="212"/>
      <c r="I39" s="212"/>
      <c r="J39" s="212"/>
      <c r="K39" s="212"/>
      <c r="L39" s="212"/>
      <c r="M39" s="215"/>
      <c r="N39" s="215"/>
    </row>
    <row r="40" spans="1:14" ht="12.75" customHeight="1" x14ac:dyDescent="0.25">
      <c r="A40" s="212"/>
      <c r="B40" s="212"/>
      <c r="C40" s="212"/>
      <c r="D40" s="212"/>
      <c r="E40" s="212"/>
      <c r="F40" s="212"/>
      <c r="G40" s="212"/>
      <c r="H40" s="212"/>
      <c r="I40" s="212"/>
      <c r="J40" s="212"/>
      <c r="K40" s="212"/>
      <c r="L40" s="212"/>
      <c r="M40" s="215"/>
      <c r="N40" s="215"/>
    </row>
    <row r="41" spans="1:14" ht="12.75" customHeight="1" x14ac:dyDescent="0.25">
      <c r="A41" s="212"/>
      <c r="B41" s="212"/>
      <c r="C41" s="212"/>
      <c r="D41" s="212"/>
      <c r="E41" s="212"/>
      <c r="F41" s="212"/>
      <c r="G41" s="212"/>
      <c r="H41" s="212"/>
      <c r="I41" s="212"/>
      <c r="J41" s="212"/>
      <c r="K41" s="212"/>
      <c r="L41" s="212"/>
      <c r="M41" s="215"/>
      <c r="N41" s="215"/>
    </row>
    <row r="42" spans="1:14" ht="12.75" customHeight="1" x14ac:dyDescent="0.25">
      <c r="A42" s="212"/>
      <c r="B42" s="212"/>
      <c r="C42" s="212"/>
      <c r="D42" s="212"/>
      <c r="E42" s="212"/>
      <c r="F42" s="212"/>
      <c r="G42" s="212"/>
      <c r="H42" s="212"/>
      <c r="I42" s="212"/>
      <c r="J42" s="212"/>
      <c r="K42" s="212"/>
      <c r="L42" s="212"/>
      <c r="M42" s="215"/>
      <c r="N42" s="215"/>
    </row>
    <row r="43" spans="1:14" ht="12.75" customHeight="1" x14ac:dyDescent="0.25">
      <c r="A43" s="212"/>
      <c r="B43" s="212"/>
      <c r="C43" s="212"/>
      <c r="D43" s="212"/>
      <c r="E43" s="212"/>
      <c r="F43" s="212"/>
      <c r="G43" s="212"/>
      <c r="H43" s="212"/>
      <c r="I43" s="212"/>
      <c r="J43" s="212"/>
      <c r="K43" s="212"/>
      <c r="L43" s="212"/>
      <c r="M43" s="215"/>
      <c r="N43" s="215"/>
    </row>
    <row r="44" spans="1:14" ht="12.75" customHeight="1" x14ac:dyDescent="0.25">
      <c r="A44" s="212"/>
      <c r="B44" s="212"/>
      <c r="C44" s="212"/>
      <c r="D44" s="212"/>
      <c r="E44" s="212"/>
      <c r="F44" s="212"/>
      <c r="G44" s="212"/>
      <c r="H44" s="212"/>
      <c r="I44" s="212"/>
      <c r="J44" s="212"/>
      <c r="K44" s="212"/>
      <c r="L44" s="212"/>
      <c r="M44" s="215"/>
      <c r="N44" s="215"/>
    </row>
    <row r="45" spans="1:14" ht="12.75" customHeight="1" x14ac:dyDescent="0.25">
      <c r="A45" s="212"/>
      <c r="B45" s="212"/>
      <c r="C45" s="212"/>
      <c r="D45" s="212"/>
      <c r="E45" s="212"/>
      <c r="F45" s="212"/>
      <c r="G45" s="212"/>
      <c r="H45" s="212"/>
      <c r="I45" s="212"/>
      <c r="J45" s="212"/>
      <c r="K45" s="212"/>
      <c r="L45" s="212"/>
      <c r="M45" s="215"/>
      <c r="N45" s="215"/>
    </row>
    <row r="46" spans="1:14" ht="12.75" customHeight="1" x14ac:dyDescent="0.25">
      <c r="A46" s="212"/>
      <c r="B46" s="212"/>
      <c r="C46" s="212"/>
      <c r="D46" s="212"/>
      <c r="E46" s="212"/>
      <c r="F46" s="212"/>
      <c r="G46" s="212"/>
      <c r="H46" s="212"/>
      <c r="I46" s="212"/>
      <c r="J46" s="212"/>
      <c r="K46" s="212"/>
      <c r="L46" s="212"/>
      <c r="M46" s="215"/>
      <c r="N46" s="215"/>
    </row>
    <row r="47" spans="1:14" ht="12.75" customHeight="1" x14ac:dyDescent="0.25">
      <c r="A47" s="212"/>
      <c r="B47" s="212"/>
      <c r="C47" s="212"/>
      <c r="D47" s="212"/>
      <c r="E47" s="212"/>
      <c r="F47" s="212"/>
      <c r="G47" s="212"/>
      <c r="H47" s="212"/>
      <c r="I47" s="212"/>
      <c r="J47" s="212"/>
      <c r="K47" s="212"/>
      <c r="L47" s="212"/>
      <c r="M47" s="215"/>
      <c r="N47" s="215"/>
    </row>
    <row r="48" spans="1:14" ht="12.75" customHeight="1" x14ac:dyDescent="0.25">
      <c r="A48" s="212"/>
      <c r="B48" s="212"/>
      <c r="C48" s="212"/>
      <c r="D48" s="212"/>
      <c r="E48" s="212"/>
      <c r="F48" s="212"/>
      <c r="G48" s="212"/>
      <c r="H48" s="212"/>
      <c r="I48" s="212"/>
      <c r="J48" s="212"/>
      <c r="K48" s="212"/>
      <c r="L48" s="212"/>
      <c r="M48" s="212"/>
      <c r="N48" s="212"/>
    </row>
    <row r="49" spans="1:15" ht="12.75" customHeight="1" x14ac:dyDescent="0.25">
      <c r="A49" s="212"/>
      <c r="B49" s="212"/>
      <c r="C49" s="212"/>
      <c r="D49" s="212"/>
      <c r="E49" s="212"/>
      <c r="F49" s="212"/>
      <c r="G49" s="212"/>
      <c r="H49" s="212"/>
      <c r="I49" s="212"/>
      <c r="J49" s="212"/>
      <c r="K49" s="212"/>
      <c r="L49" s="212"/>
      <c r="M49" s="212"/>
      <c r="N49" s="212"/>
    </row>
    <row r="50" spans="1:15" ht="12.75" customHeight="1" x14ac:dyDescent="0.25">
      <c r="A50" s="212"/>
      <c r="B50" s="212"/>
      <c r="C50" s="212"/>
      <c r="D50" s="212"/>
      <c r="E50" s="212"/>
      <c r="F50" s="212"/>
      <c r="G50" s="212"/>
      <c r="H50" s="212"/>
      <c r="I50" s="212"/>
      <c r="J50" s="212"/>
      <c r="K50" s="212"/>
      <c r="L50" s="212"/>
      <c r="M50" s="212"/>
      <c r="N50" s="212"/>
    </row>
    <row r="51" spans="1:15" ht="12.75" customHeight="1" x14ac:dyDescent="0.25">
      <c r="A51" s="212"/>
      <c r="B51" s="212"/>
      <c r="C51" s="212"/>
      <c r="D51" s="212"/>
      <c r="E51" s="212"/>
      <c r="F51" s="212"/>
      <c r="G51" s="212"/>
      <c r="H51" s="212"/>
      <c r="I51" s="212"/>
      <c r="J51" s="212"/>
      <c r="K51" s="212"/>
      <c r="L51" s="212"/>
      <c r="M51" s="212"/>
      <c r="N51" s="212"/>
    </row>
    <row r="52" spans="1:15" ht="12.75" customHeight="1" x14ac:dyDescent="0.25">
      <c r="A52" s="212"/>
      <c r="B52" s="212"/>
      <c r="C52" s="212"/>
      <c r="D52" s="212"/>
      <c r="E52" s="212"/>
      <c r="F52" s="212"/>
      <c r="G52" s="212"/>
      <c r="H52" s="212"/>
      <c r="I52" s="212"/>
      <c r="J52" s="212"/>
      <c r="K52" s="212"/>
      <c r="L52" s="212"/>
      <c r="M52" s="212"/>
      <c r="N52" s="212"/>
    </row>
    <row r="53" spans="1:15" ht="12.75" customHeight="1" x14ac:dyDescent="0.25">
      <c r="A53" s="212"/>
      <c r="B53" s="212"/>
      <c r="C53" s="212"/>
      <c r="D53" s="212"/>
      <c r="E53" s="212"/>
      <c r="F53" s="212"/>
      <c r="G53" s="212"/>
      <c r="H53" s="212"/>
      <c r="I53" s="212"/>
      <c r="J53" s="212"/>
      <c r="K53" s="212"/>
      <c r="L53" s="212"/>
      <c r="M53" s="212"/>
      <c r="N53" s="212"/>
    </row>
    <row r="54" spans="1:15" ht="12.75" customHeight="1" x14ac:dyDescent="0.25">
      <c r="A54" s="212"/>
      <c r="B54" s="212"/>
      <c r="C54" s="212"/>
      <c r="D54" s="212"/>
      <c r="E54" s="212"/>
      <c r="F54" s="212"/>
      <c r="G54" s="212"/>
      <c r="H54" s="212"/>
      <c r="I54" s="212"/>
      <c r="J54" s="212"/>
      <c r="K54" s="212"/>
      <c r="L54" s="212"/>
      <c r="M54" s="212"/>
      <c r="N54" s="212"/>
    </row>
    <row r="55" spans="1:15" ht="12.75" customHeight="1" x14ac:dyDescent="0.25">
      <c r="A55" s="212"/>
      <c r="B55" s="212"/>
      <c r="C55" s="212"/>
      <c r="D55" s="212"/>
      <c r="E55" s="212"/>
      <c r="F55" s="212"/>
      <c r="G55" s="212"/>
      <c r="H55" s="212"/>
      <c r="I55" s="212"/>
      <c r="J55" s="212"/>
      <c r="K55" s="212"/>
      <c r="L55" s="212"/>
      <c r="M55" s="212"/>
      <c r="N55" s="212"/>
    </row>
    <row r="56" spans="1:15" ht="12.75" customHeight="1" x14ac:dyDescent="0.25">
      <c r="A56" s="212"/>
      <c r="B56" s="212"/>
      <c r="C56" s="212"/>
      <c r="D56" s="212"/>
      <c r="E56" s="212"/>
      <c r="F56" s="212"/>
      <c r="G56" s="212"/>
      <c r="H56" s="212"/>
      <c r="I56" s="212"/>
      <c r="J56" s="212"/>
      <c r="K56" s="212"/>
      <c r="L56" s="212"/>
      <c r="M56" s="212"/>
      <c r="N56" s="212"/>
    </row>
    <row r="57" spans="1:15" ht="12.75" customHeight="1" x14ac:dyDescent="0.2">
      <c r="A57" s="378" t="s">
        <v>89</v>
      </c>
      <c r="B57" s="378"/>
      <c r="C57" s="378"/>
      <c r="D57" s="378"/>
      <c r="E57" s="378"/>
      <c r="F57" s="378"/>
      <c r="G57" s="378"/>
      <c r="H57" s="378"/>
      <c r="I57" s="378"/>
      <c r="J57" s="378"/>
      <c r="K57" s="378"/>
      <c r="L57" s="378"/>
      <c r="M57" s="378"/>
      <c r="N57" s="378"/>
    </row>
    <row r="58" spans="1:15" ht="12.75" customHeight="1" x14ac:dyDescent="0.2">
      <c r="A58" s="185"/>
      <c r="B58" s="185"/>
      <c r="C58" s="185"/>
      <c r="D58" s="185"/>
      <c r="E58" s="185"/>
      <c r="F58" s="185"/>
      <c r="G58" s="185"/>
      <c r="H58" s="185"/>
      <c r="I58" s="185"/>
      <c r="J58" s="185"/>
      <c r="K58" s="185"/>
      <c r="L58" s="185"/>
      <c r="M58" s="185"/>
      <c r="N58" s="185"/>
    </row>
    <row r="59" spans="1:15" ht="20.100000000000001" customHeight="1" x14ac:dyDescent="0.2">
      <c r="A59" s="205" t="s">
        <v>131</v>
      </c>
      <c r="B59" s="205" t="s">
        <v>33</v>
      </c>
      <c r="C59" s="205" t="s">
        <v>34</v>
      </c>
      <c r="D59" s="205" t="s">
        <v>35</v>
      </c>
      <c r="E59" s="205" t="s">
        <v>36</v>
      </c>
      <c r="F59" s="205" t="s">
        <v>37</v>
      </c>
      <c r="G59" s="205" t="s">
        <v>38</v>
      </c>
      <c r="H59" s="205" t="s">
        <v>39</v>
      </c>
      <c r="I59" s="205" t="s">
        <v>40</v>
      </c>
      <c r="J59" s="205" t="s">
        <v>41</v>
      </c>
      <c r="K59" s="205" t="s">
        <v>42</v>
      </c>
      <c r="L59" s="205" t="s">
        <v>43</v>
      </c>
      <c r="M59" s="205" t="s">
        <v>44</v>
      </c>
      <c r="N59" s="205" t="s">
        <v>45</v>
      </c>
    </row>
    <row r="60" spans="1:15" ht="20.100000000000001" customHeight="1" x14ac:dyDescent="0.2">
      <c r="A60" s="204" t="s">
        <v>61</v>
      </c>
      <c r="B60" s="222">
        <v>31.064</v>
      </c>
      <c r="C60" s="222">
        <v>27.741</v>
      </c>
      <c r="D60" s="222">
        <v>30.906122</v>
      </c>
      <c r="E60" s="222">
        <v>28.142346</v>
      </c>
      <c r="F60" s="222">
        <v>21.813085999999998</v>
      </c>
      <c r="G60" s="222">
        <v>29.266756999999998</v>
      </c>
      <c r="H60" s="222">
        <v>12.616400000000001</v>
      </c>
      <c r="I60" s="222">
        <v>12.530718</v>
      </c>
      <c r="J60" s="222">
        <v>3.963746</v>
      </c>
      <c r="K60" s="222">
        <v>6.1225969999999998</v>
      </c>
      <c r="L60" s="222">
        <v>8.8616630000000001</v>
      </c>
      <c r="M60" s="222">
        <v>8.6837409999999995</v>
      </c>
      <c r="N60" s="223">
        <v>221.712176</v>
      </c>
      <c r="O60" s="216">
        <f t="shared" ref="O60:O85" si="2">N60/$N$86</f>
        <v>0.11934383671296954</v>
      </c>
    </row>
    <row r="61" spans="1:15" ht="20.100000000000001" customHeight="1" x14ac:dyDescent="0.2">
      <c r="A61" s="204" t="s">
        <v>257</v>
      </c>
      <c r="B61" s="222">
        <v>11.694222999999999</v>
      </c>
      <c r="C61" s="222">
        <v>15.531812</v>
      </c>
      <c r="D61" s="222">
        <v>16.858143999999999</v>
      </c>
      <c r="E61" s="222">
        <v>12.721842000000001</v>
      </c>
      <c r="F61" s="222">
        <v>13.405340000000001</v>
      </c>
      <c r="G61" s="222">
        <v>15.334996</v>
      </c>
      <c r="H61" s="222">
        <v>18.676487000000002</v>
      </c>
      <c r="I61" s="222">
        <v>18.139679999999998</v>
      </c>
      <c r="J61" s="222">
        <v>18.212402000000001</v>
      </c>
      <c r="K61" s="222">
        <v>21.541820000000001</v>
      </c>
      <c r="L61" s="222">
        <v>19.081265999999999</v>
      </c>
      <c r="M61" s="222">
        <v>16.808053000000001</v>
      </c>
      <c r="N61" s="223">
        <v>198.00606500000001</v>
      </c>
      <c r="O61" s="216">
        <f t="shared" si="2"/>
        <v>0.10658324642277488</v>
      </c>
    </row>
    <row r="62" spans="1:15" ht="20.100000000000001" customHeight="1" x14ac:dyDescent="0.2">
      <c r="A62" s="204" t="s">
        <v>603</v>
      </c>
      <c r="B62" s="222">
        <v>19.419821000000002</v>
      </c>
      <c r="C62" s="222">
        <v>19.766109</v>
      </c>
      <c r="D62" s="222">
        <v>21.722408000000001</v>
      </c>
      <c r="E62" s="222">
        <v>20.031862</v>
      </c>
      <c r="F62" s="222">
        <v>12.458334000000001</v>
      </c>
      <c r="G62" s="222">
        <v>19.961850999999999</v>
      </c>
      <c r="H62" s="222">
        <v>20.638323</v>
      </c>
      <c r="I62" s="222">
        <v>18.922179</v>
      </c>
      <c r="J62" s="222">
        <v>7.7202489999999999</v>
      </c>
      <c r="K62" s="222">
        <v>5.1469449999999997</v>
      </c>
      <c r="L62" s="222">
        <v>8.60243</v>
      </c>
      <c r="M62" s="222">
        <v>8.3003129999999992</v>
      </c>
      <c r="N62" s="223">
        <v>182.69082399999999</v>
      </c>
      <c r="O62" s="216">
        <f t="shared" si="2"/>
        <v>9.8339316594023493E-2</v>
      </c>
    </row>
    <row r="63" spans="1:15" ht="20.100000000000001" customHeight="1" x14ac:dyDescent="0.2">
      <c r="A63" s="204" t="s">
        <v>289</v>
      </c>
      <c r="B63" s="222">
        <v>19.328095000000001</v>
      </c>
      <c r="C63" s="222">
        <v>15.661898999999998</v>
      </c>
      <c r="D63" s="222">
        <v>19.358161000000003</v>
      </c>
      <c r="E63" s="222">
        <v>19.284763000000002</v>
      </c>
      <c r="F63" s="222">
        <v>14.327755</v>
      </c>
      <c r="G63" s="222">
        <v>18.663338</v>
      </c>
      <c r="H63" s="222">
        <v>14.839026</v>
      </c>
      <c r="I63" s="222">
        <v>13.160603999999999</v>
      </c>
      <c r="J63" s="222">
        <v>13.607047000000001</v>
      </c>
      <c r="K63" s="222">
        <v>7.631810999999999</v>
      </c>
      <c r="L63" s="222">
        <v>9.3749590000000005</v>
      </c>
      <c r="M63" s="222">
        <v>8.9749999999999996</v>
      </c>
      <c r="N63" s="223">
        <v>174.21245799999997</v>
      </c>
      <c r="O63" s="216">
        <f t="shared" si="2"/>
        <v>9.3775558546306731E-2</v>
      </c>
    </row>
    <row r="64" spans="1:15" ht="20.100000000000001" customHeight="1" x14ac:dyDescent="0.2">
      <c r="A64" s="204" t="s">
        <v>611</v>
      </c>
      <c r="B64" s="222">
        <v>0</v>
      </c>
      <c r="C64" s="222">
        <v>0</v>
      </c>
      <c r="D64" s="222">
        <v>0</v>
      </c>
      <c r="E64" s="222">
        <v>0</v>
      </c>
      <c r="F64" s="222">
        <v>9.1815239999999996</v>
      </c>
      <c r="G64" s="222">
        <v>12.428925</v>
      </c>
      <c r="H64" s="222">
        <v>35.024726000000001</v>
      </c>
      <c r="I64" s="222">
        <v>25.587050000000001</v>
      </c>
      <c r="J64" s="222">
        <v>8.7557539999999996</v>
      </c>
      <c r="K64" s="222">
        <v>14.905018</v>
      </c>
      <c r="L64" s="222">
        <v>29.409288</v>
      </c>
      <c r="M64" s="222">
        <v>20.767821000000001</v>
      </c>
      <c r="N64" s="223">
        <v>156.06010599999999</v>
      </c>
      <c r="O64" s="216">
        <f t="shared" si="2"/>
        <v>8.4004460845996651E-2</v>
      </c>
    </row>
    <row r="65" spans="1:15" ht="20.100000000000001" customHeight="1" x14ac:dyDescent="0.2">
      <c r="A65" s="204" t="s">
        <v>312</v>
      </c>
      <c r="B65" s="222">
        <v>13.419995</v>
      </c>
      <c r="C65" s="222">
        <v>11.317876999999999</v>
      </c>
      <c r="D65" s="222">
        <v>20.557347</v>
      </c>
      <c r="E65" s="222">
        <v>12.306127999999999</v>
      </c>
      <c r="F65" s="222">
        <v>7.7175919999999998</v>
      </c>
      <c r="G65" s="222">
        <v>13.333822</v>
      </c>
      <c r="H65" s="222">
        <v>13.202997</v>
      </c>
      <c r="I65" s="222">
        <v>12.113177</v>
      </c>
      <c r="J65" s="222">
        <v>8.9850670000000008</v>
      </c>
      <c r="K65" s="222">
        <v>12.269596999999999</v>
      </c>
      <c r="L65" s="222">
        <v>13.505898999999999</v>
      </c>
      <c r="M65" s="222">
        <v>13.553885000000001</v>
      </c>
      <c r="N65" s="223">
        <v>152.28338299999999</v>
      </c>
      <c r="O65" s="216">
        <f t="shared" si="2"/>
        <v>8.1971516056252136E-2</v>
      </c>
    </row>
    <row r="66" spans="1:15" ht="20.100000000000001" customHeight="1" x14ac:dyDescent="0.2">
      <c r="A66" s="204" t="s">
        <v>311</v>
      </c>
      <c r="B66" s="222">
        <v>10.500226</v>
      </c>
      <c r="C66" s="222">
        <v>16.106030999999998</v>
      </c>
      <c r="D66" s="222">
        <v>16.48</v>
      </c>
      <c r="E66" s="222">
        <v>15.392535000000001</v>
      </c>
      <c r="F66" s="222">
        <v>15.179024999999999</v>
      </c>
      <c r="G66" s="222">
        <v>19.098392</v>
      </c>
      <c r="H66" s="222">
        <v>18.968606000000001</v>
      </c>
      <c r="I66" s="222">
        <v>8.8329310000000003</v>
      </c>
      <c r="J66" s="222">
        <v>5.7249930000000004</v>
      </c>
      <c r="K66" s="222">
        <v>0.66</v>
      </c>
      <c r="L66" s="222">
        <v>2.9998719999999999</v>
      </c>
      <c r="M66" s="222">
        <v>0</v>
      </c>
      <c r="N66" s="223">
        <v>129.942611</v>
      </c>
      <c r="O66" s="216">
        <f t="shared" si="2"/>
        <v>6.9945864178613801E-2</v>
      </c>
    </row>
    <row r="67" spans="1:15" ht="20.100000000000001" customHeight="1" x14ac:dyDescent="0.2">
      <c r="A67" s="204" t="s">
        <v>500</v>
      </c>
      <c r="B67" s="222">
        <v>6.0100919999999993</v>
      </c>
      <c r="C67" s="222">
        <v>6.5283610000000003</v>
      </c>
      <c r="D67" s="222">
        <v>8.4024169999999998</v>
      </c>
      <c r="E67" s="222">
        <v>6.9694459999999996</v>
      </c>
      <c r="F67" s="222">
        <v>4.4239309999999996</v>
      </c>
      <c r="G67" s="222">
        <v>6.3329469999999999</v>
      </c>
      <c r="H67" s="222">
        <v>9.7208489999999994</v>
      </c>
      <c r="I67" s="222">
        <v>9.6884029999999992</v>
      </c>
      <c r="J67" s="222">
        <v>6.3232439999999999</v>
      </c>
      <c r="K67" s="222">
        <v>7.2288430000000004</v>
      </c>
      <c r="L67" s="222">
        <v>8.8754629999999999</v>
      </c>
      <c r="M67" s="222">
        <v>7.5583039999999997</v>
      </c>
      <c r="N67" s="223">
        <v>88.062299999999993</v>
      </c>
      <c r="O67" s="216">
        <f t="shared" si="2"/>
        <v>4.7402415786891819E-2</v>
      </c>
    </row>
    <row r="68" spans="1:15" ht="20.100000000000001" customHeight="1" x14ac:dyDescent="0.2">
      <c r="A68" s="204" t="s">
        <v>281</v>
      </c>
      <c r="B68" s="222">
        <v>0</v>
      </c>
      <c r="C68" s="222">
        <v>9.9027270000000005</v>
      </c>
      <c r="D68" s="222">
        <v>7.8621680000000005</v>
      </c>
      <c r="E68" s="222">
        <v>8.816514999999999</v>
      </c>
      <c r="F68" s="222">
        <v>7.5131990000000002</v>
      </c>
      <c r="G68" s="222">
        <v>7.5229439999999999</v>
      </c>
      <c r="H68" s="222">
        <v>9.4523609999999998</v>
      </c>
      <c r="I68" s="222">
        <v>5.577</v>
      </c>
      <c r="J68" s="222">
        <v>3.15</v>
      </c>
      <c r="K68" s="222">
        <v>4.57</v>
      </c>
      <c r="L68" s="222">
        <v>5.93</v>
      </c>
      <c r="M68" s="222">
        <v>6.1479999999999997</v>
      </c>
      <c r="N68" s="223">
        <v>76.444914000000011</v>
      </c>
      <c r="O68" s="216">
        <f t="shared" si="2"/>
        <v>4.1148977465058127E-2</v>
      </c>
    </row>
    <row r="69" spans="1:15" ht="20.100000000000001" customHeight="1" x14ac:dyDescent="0.2">
      <c r="A69" s="204" t="s">
        <v>20</v>
      </c>
      <c r="B69" s="222">
        <v>3.3443879999999999</v>
      </c>
      <c r="C69" s="222">
        <v>4.8013870000000001</v>
      </c>
      <c r="D69" s="222">
        <v>7.6702370000000002</v>
      </c>
      <c r="E69" s="222">
        <v>5.7960709999999995</v>
      </c>
      <c r="F69" s="222">
        <v>2.9508839999999998</v>
      </c>
      <c r="G69" s="222">
        <v>5.3844440000000002</v>
      </c>
      <c r="H69" s="222">
        <v>10.214624000000001</v>
      </c>
      <c r="I69" s="222">
        <v>2.5374319999999999</v>
      </c>
      <c r="J69" s="222">
        <v>0.83175900000000003</v>
      </c>
      <c r="K69" s="222">
        <v>3.0751200000000001</v>
      </c>
      <c r="L69" s="222">
        <v>4.5008689999999998</v>
      </c>
      <c r="M69" s="222">
        <v>3.5267300000000001</v>
      </c>
      <c r="N69" s="223">
        <v>54.633944999999997</v>
      </c>
      <c r="O69" s="216">
        <f t="shared" si="2"/>
        <v>2.9408509395827492E-2</v>
      </c>
    </row>
    <row r="70" spans="1:15" ht="20.100000000000001" customHeight="1" x14ac:dyDescent="0.2">
      <c r="A70" s="204" t="s">
        <v>96</v>
      </c>
      <c r="B70" s="222">
        <v>4.2802030000000002</v>
      </c>
      <c r="C70" s="222">
        <v>4.596787</v>
      </c>
      <c r="D70" s="222">
        <v>3.8441929999999997</v>
      </c>
      <c r="E70" s="222">
        <v>2.8391850000000001</v>
      </c>
      <c r="F70" s="222">
        <v>4.4228710000000007</v>
      </c>
      <c r="G70" s="222">
        <v>8.0285930000000008</v>
      </c>
      <c r="H70" s="222">
        <v>7.2936839999999998</v>
      </c>
      <c r="I70" s="222">
        <v>1.493973</v>
      </c>
      <c r="J70" s="222">
        <v>6.9800000000000001E-3</v>
      </c>
      <c r="K70" s="222">
        <v>3.9063559999999997</v>
      </c>
      <c r="L70" s="222">
        <v>7.3586669999999996</v>
      </c>
      <c r="M70" s="222">
        <v>4.4109860000000003</v>
      </c>
      <c r="N70" s="223">
        <v>52.482478</v>
      </c>
      <c r="O70" s="216">
        <f t="shared" si="2"/>
        <v>2.8250411852545329E-2</v>
      </c>
    </row>
    <row r="71" spans="1:15" ht="20.100000000000001" customHeight="1" x14ac:dyDescent="0.2">
      <c r="A71" s="204" t="s">
        <v>709</v>
      </c>
      <c r="B71" s="222">
        <v>3.5427794219999997</v>
      </c>
      <c r="C71" s="222">
        <v>3.727096151</v>
      </c>
      <c r="D71" s="222">
        <v>4.5279754089999997</v>
      </c>
      <c r="E71" s="222">
        <v>3.3332418860000002</v>
      </c>
      <c r="F71" s="222">
        <v>4.6601279099999999</v>
      </c>
      <c r="G71" s="222">
        <v>3.443731643</v>
      </c>
      <c r="H71" s="222">
        <v>5.3121555789999997</v>
      </c>
      <c r="I71" s="222">
        <v>5.1238411360000002</v>
      </c>
      <c r="J71" s="222">
        <v>4.6894050900000002</v>
      </c>
      <c r="K71" s="222">
        <v>4.3373833439999991</v>
      </c>
      <c r="L71" s="222">
        <v>4.6692042200000001</v>
      </c>
      <c r="M71" s="222">
        <v>4.3626749409999999</v>
      </c>
      <c r="N71" s="223">
        <v>51.729616731</v>
      </c>
      <c r="O71" s="216">
        <f t="shared" si="2"/>
        <v>2.784515962880163E-2</v>
      </c>
    </row>
    <row r="72" spans="1:15" ht="20.100000000000001" customHeight="1" x14ac:dyDescent="0.2">
      <c r="A72" s="204" t="s">
        <v>274</v>
      </c>
      <c r="B72" s="222">
        <v>3.4550000000000001</v>
      </c>
      <c r="C72" s="222">
        <v>3.1</v>
      </c>
      <c r="D72" s="222">
        <v>3.4550000000000001</v>
      </c>
      <c r="E72" s="222">
        <v>2.85</v>
      </c>
      <c r="F72" s="222">
        <v>2.0049999999999999</v>
      </c>
      <c r="G72" s="222">
        <v>3.0950000000000002</v>
      </c>
      <c r="H72" s="222">
        <v>9.8771349999999991</v>
      </c>
      <c r="I72" s="222">
        <v>10.717528999999999</v>
      </c>
      <c r="J72" s="222">
        <v>6.6204300000000007</v>
      </c>
      <c r="K72" s="222">
        <v>0</v>
      </c>
      <c r="L72" s="222">
        <v>0</v>
      </c>
      <c r="M72" s="222">
        <v>0</v>
      </c>
      <c r="N72" s="223">
        <v>45.175093999999994</v>
      </c>
      <c r="O72" s="216">
        <f t="shared" si="2"/>
        <v>2.4316973199654354E-2</v>
      </c>
    </row>
    <row r="73" spans="1:15" ht="20.100000000000001" customHeight="1" x14ac:dyDescent="0.2">
      <c r="A73" s="204" t="s">
        <v>348</v>
      </c>
      <c r="B73" s="222">
        <v>0.35584500000000002</v>
      </c>
      <c r="C73" s="222">
        <v>1.668655</v>
      </c>
      <c r="D73" s="222">
        <v>1.7750569999999999</v>
      </c>
      <c r="E73" s="222">
        <v>0.75158100000000005</v>
      </c>
      <c r="F73" s="222">
        <v>0.91110599999999997</v>
      </c>
      <c r="G73" s="222">
        <v>5.5872700000000002</v>
      </c>
      <c r="H73" s="222">
        <v>8.6538210000000007</v>
      </c>
      <c r="I73" s="222">
        <v>7.4960200000000006</v>
      </c>
      <c r="J73" s="222">
        <v>0.329343</v>
      </c>
      <c r="K73" s="222">
        <v>3.5141299999999998</v>
      </c>
      <c r="L73" s="222">
        <v>4.9795599999999993</v>
      </c>
      <c r="M73" s="222">
        <v>5.5788049999999991</v>
      </c>
      <c r="N73" s="223">
        <v>41.601193000000009</v>
      </c>
      <c r="O73" s="216">
        <f t="shared" si="2"/>
        <v>2.2393203991001073E-2</v>
      </c>
    </row>
    <row r="74" spans="1:15" ht="20.100000000000001" customHeight="1" x14ac:dyDescent="0.2">
      <c r="A74" s="204" t="s">
        <v>525</v>
      </c>
      <c r="B74" s="222">
        <v>6.5000000000000002E-2</v>
      </c>
      <c r="C74" s="222">
        <v>1.6E-2</v>
      </c>
      <c r="D74" s="222">
        <v>6.4000000000000001E-2</v>
      </c>
      <c r="E74" s="222">
        <v>0.31799999999999995</v>
      </c>
      <c r="F74" s="222">
        <v>0.51100000000000001</v>
      </c>
      <c r="G74" s="222">
        <v>4.7110000000000003</v>
      </c>
      <c r="H74" s="222">
        <v>0.95900000000000007</v>
      </c>
      <c r="I74" s="222">
        <v>6.5739999999999998</v>
      </c>
      <c r="J74" s="222">
        <v>4.3310000000000004</v>
      </c>
      <c r="K74" s="222">
        <v>4.617</v>
      </c>
      <c r="L74" s="222">
        <v>4.8220000000000001</v>
      </c>
      <c r="M74" s="222">
        <v>7.3569999999999993</v>
      </c>
      <c r="N74" s="223">
        <v>34.344999999999999</v>
      </c>
      <c r="O74" s="216">
        <f t="shared" si="2"/>
        <v>1.8487320569651251E-2</v>
      </c>
    </row>
    <row r="75" spans="1:15" ht="20.100000000000001" customHeight="1" x14ac:dyDescent="0.2">
      <c r="A75" s="204" t="s">
        <v>522</v>
      </c>
      <c r="B75" s="222">
        <v>0</v>
      </c>
      <c r="C75" s="222">
        <v>0</v>
      </c>
      <c r="D75" s="222">
        <v>0</v>
      </c>
      <c r="E75" s="222">
        <v>0</v>
      </c>
      <c r="F75" s="222">
        <v>0</v>
      </c>
      <c r="G75" s="222">
        <v>0</v>
      </c>
      <c r="H75" s="222">
        <v>0</v>
      </c>
      <c r="I75" s="222">
        <v>0</v>
      </c>
      <c r="J75" s="222">
        <v>0</v>
      </c>
      <c r="K75" s="222">
        <v>7.0689960000000003</v>
      </c>
      <c r="L75" s="222">
        <v>10.787409</v>
      </c>
      <c r="M75" s="222">
        <v>10.871091</v>
      </c>
      <c r="N75" s="223">
        <v>28.727496000000002</v>
      </c>
      <c r="O75" s="216">
        <f t="shared" si="2"/>
        <v>1.5463515146757145E-2</v>
      </c>
    </row>
    <row r="76" spans="1:15" ht="20.100000000000001" customHeight="1" x14ac:dyDescent="0.2">
      <c r="A76" s="204" t="s">
        <v>276</v>
      </c>
      <c r="B76" s="222">
        <v>2.7913670000000002</v>
      </c>
      <c r="C76" s="222">
        <v>3.4655689999999999</v>
      </c>
      <c r="D76" s="222">
        <v>10.678182</v>
      </c>
      <c r="E76" s="222">
        <v>8.807542999999999</v>
      </c>
      <c r="F76" s="222">
        <v>0</v>
      </c>
      <c r="G76" s="222">
        <v>0</v>
      </c>
      <c r="H76" s="222">
        <v>0</v>
      </c>
      <c r="I76" s="222">
        <v>0</v>
      </c>
      <c r="J76" s="222">
        <v>0</v>
      </c>
      <c r="K76" s="222">
        <v>0</v>
      </c>
      <c r="L76" s="222">
        <v>0</v>
      </c>
      <c r="M76" s="222">
        <v>0</v>
      </c>
      <c r="N76" s="223">
        <v>25.742660999999998</v>
      </c>
      <c r="O76" s="216">
        <f t="shared" si="2"/>
        <v>1.3856829996298123E-2</v>
      </c>
    </row>
    <row r="77" spans="1:15" ht="20.100000000000001" customHeight="1" x14ac:dyDescent="0.2">
      <c r="A77" s="204" t="s">
        <v>292</v>
      </c>
      <c r="B77" s="222">
        <v>1.3826130000000001</v>
      </c>
      <c r="C77" s="222">
        <v>6.2854999999999994E-2</v>
      </c>
      <c r="D77" s="222">
        <v>1.562195</v>
      </c>
      <c r="E77" s="222">
        <v>1.7206170000000001</v>
      </c>
      <c r="F77" s="222">
        <v>2.9644439999999999</v>
      </c>
      <c r="G77" s="222">
        <v>2.7104240000000002</v>
      </c>
      <c r="H77" s="222">
        <v>3.647983</v>
      </c>
      <c r="I77" s="222">
        <v>3.3162029999999998</v>
      </c>
      <c r="J77" s="222">
        <v>1.704</v>
      </c>
      <c r="K77" s="222">
        <v>2.3654459999999999</v>
      </c>
      <c r="L77" s="222">
        <v>2.0196200000000002</v>
      </c>
      <c r="M77" s="222">
        <v>1.8426480000000001</v>
      </c>
      <c r="N77" s="223">
        <v>25.299047999999999</v>
      </c>
      <c r="O77" s="216">
        <f t="shared" si="2"/>
        <v>1.3618040776910595E-2</v>
      </c>
    </row>
    <row r="78" spans="1:15" ht="20.100000000000001" customHeight="1" x14ac:dyDescent="0.2">
      <c r="A78" s="204" t="s">
        <v>235</v>
      </c>
      <c r="B78" s="222">
        <v>1.6186940000000001</v>
      </c>
      <c r="C78" s="222">
        <v>2.2452009999999998</v>
      </c>
      <c r="D78" s="222">
        <v>4.4213100000000001</v>
      </c>
      <c r="E78" s="222">
        <v>2.271541</v>
      </c>
      <c r="F78" s="222">
        <v>2.86816</v>
      </c>
      <c r="G78" s="222">
        <v>2.419149</v>
      </c>
      <c r="H78" s="222">
        <v>0.43828699999999998</v>
      </c>
      <c r="I78" s="222">
        <v>1.6943649999999999</v>
      </c>
      <c r="J78" s="222">
        <v>2.3990000000000001E-3</v>
      </c>
      <c r="K78" s="222">
        <v>0.92119899999999999</v>
      </c>
      <c r="L78" s="222">
        <v>3.3480849999999998</v>
      </c>
      <c r="M78" s="222">
        <v>1.270643</v>
      </c>
      <c r="N78" s="223">
        <v>23.519033000000004</v>
      </c>
      <c r="O78" s="216">
        <f t="shared" si="2"/>
        <v>1.2659889432499832E-2</v>
      </c>
    </row>
    <row r="79" spans="1:15" ht="20.100000000000001" customHeight="1" x14ac:dyDescent="0.2">
      <c r="A79" s="204" t="s">
        <v>710</v>
      </c>
      <c r="B79" s="222">
        <v>3.2686266960359998</v>
      </c>
      <c r="C79" s="222">
        <v>2.1049212825039998</v>
      </c>
      <c r="D79" s="222">
        <v>1.6964878821289999</v>
      </c>
      <c r="E79" s="222">
        <v>1.6845680035699999</v>
      </c>
      <c r="F79" s="222">
        <v>1.6152148375039999</v>
      </c>
      <c r="G79" s="222">
        <v>1.625978018801</v>
      </c>
      <c r="H79" s="222">
        <v>1.0380443644400001</v>
      </c>
      <c r="I79" s="222">
        <v>1.2405262152329999</v>
      </c>
      <c r="J79" s="222">
        <v>1.6659806511419999</v>
      </c>
      <c r="K79" s="222">
        <v>1.509664145663</v>
      </c>
      <c r="L79" s="222">
        <v>1.1949608540749999</v>
      </c>
      <c r="M79" s="222">
        <v>1.1656493734510001</v>
      </c>
      <c r="N79" s="223">
        <v>19.810622324548</v>
      </c>
      <c r="O79" s="216">
        <f t="shared" si="2"/>
        <v>1.0663715987718985E-2</v>
      </c>
    </row>
    <row r="80" spans="1:15" ht="20.100000000000001" customHeight="1" x14ac:dyDescent="0.2">
      <c r="A80" s="204" t="s">
        <v>711</v>
      </c>
      <c r="B80" s="222">
        <v>1.733422</v>
      </c>
      <c r="C80" s="222">
        <v>2.9070360000000002</v>
      </c>
      <c r="D80" s="222">
        <v>3.9489649999999998</v>
      </c>
      <c r="E80" s="222">
        <v>1.9009149999999999</v>
      </c>
      <c r="F80" s="222">
        <v>0.56346499999999999</v>
      </c>
      <c r="G80" s="222">
        <v>0.21260899999999999</v>
      </c>
      <c r="H80" s="222">
        <v>0.48525499999999999</v>
      </c>
      <c r="I80" s="222">
        <v>0.26817199999999997</v>
      </c>
      <c r="J80" s="222">
        <v>0.25276399999999999</v>
      </c>
      <c r="K80" s="222">
        <v>1.7041839999999999</v>
      </c>
      <c r="L80" s="222">
        <v>0.92637199999999997</v>
      </c>
      <c r="M80" s="222">
        <v>0.71091899999999997</v>
      </c>
      <c r="N80" s="223">
        <v>15.614078000000001</v>
      </c>
      <c r="O80" s="216">
        <f t="shared" si="2"/>
        <v>8.4047886267444791E-3</v>
      </c>
    </row>
    <row r="81" spans="1:16" ht="20.100000000000001" customHeight="1" x14ac:dyDescent="0.2">
      <c r="A81" s="319" t="s">
        <v>615</v>
      </c>
      <c r="B81" s="222">
        <v>0</v>
      </c>
      <c r="C81" s="222">
        <v>0</v>
      </c>
      <c r="D81" s="222">
        <v>0</v>
      </c>
      <c r="E81" s="222">
        <v>0</v>
      </c>
      <c r="F81" s="222">
        <v>0</v>
      </c>
      <c r="G81" s="222">
        <v>0</v>
      </c>
      <c r="H81" s="222">
        <v>0</v>
      </c>
      <c r="I81" s="222">
        <v>0.02</v>
      </c>
      <c r="J81" s="222">
        <v>0.62</v>
      </c>
      <c r="K81" s="222">
        <v>6.2103999999999999</v>
      </c>
      <c r="L81" s="222">
        <v>7.2119999999999997</v>
      </c>
      <c r="M81" s="222">
        <v>1.5505</v>
      </c>
      <c r="N81" s="223">
        <v>15.6129</v>
      </c>
      <c r="O81" s="216">
        <f t="shared" si="2"/>
        <v>8.4041545296814103E-3</v>
      </c>
    </row>
    <row r="82" spans="1:16" ht="20.100000000000001" customHeight="1" x14ac:dyDescent="0.2">
      <c r="A82" s="204" t="s">
        <v>293</v>
      </c>
      <c r="B82" s="222">
        <v>0</v>
      </c>
      <c r="C82" s="222">
        <v>0</v>
      </c>
      <c r="D82" s="222">
        <v>0</v>
      </c>
      <c r="E82" s="222">
        <v>1.4845630000000001</v>
      </c>
      <c r="F82" s="222">
        <v>1.3401400000000001</v>
      </c>
      <c r="G82" s="222">
        <v>1.6496710000000001</v>
      </c>
      <c r="H82" s="222">
        <v>2.6200209999999999</v>
      </c>
      <c r="I82" s="222">
        <v>0.55824399999999996</v>
      </c>
      <c r="J82" s="222">
        <v>0</v>
      </c>
      <c r="K82" s="222">
        <v>0</v>
      </c>
      <c r="L82" s="222">
        <v>0</v>
      </c>
      <c r="M82" s="222">
        <v>1.7068160000000001</v>
      </c>
      <c r="N82" s="223">
        <v>9.3594550000000005</v>
      </c>
      <c r="O82" s="216">
        <f t="shared" si="2"/>
        <v>5.0380330453406695E-3</v>
      </c>
      <c r="P82" s="164"/>
    </row>
    <row r="83" spans="1:16" ht="20.100000000000001" customHeight="1" x14ac:dyDescent="0.2">
      <c r="A83" s="204" t="s">
        <v>310</v>
      </c>
      <c r="B83" s="222">
        <v>0</v>
      </c>
      <c r="C83" s="222">
        <v>0</v>
      </c>
      <c r="D83" s="222">
        <v>0</v>
      </c>
      <c r="E83" s="222">
        <v>0</v>
      </c>
      <c r="F83" s="222">
        <v>0</v>
      </c>
      <c r="G83" s="222">
        <v>0</v>
      </c>
      <c r="H83" s="222">
        <v>0</v>
      </c>
      <c r="I83" s="222">
        <v>1.0905429999999998</v>
      </c>
      <c r="J83" s="222">
        <v>0.79815199999999997</v>
      </c>
      <c r="K83" s="222">
        <v>0.85369799999999996</v>
      </c>
      <c r="L83" s="222">
        <v>2.9105259999999999</v>
      </c>
      <c r="M83" s="222">
        <v>3.3546830000000001</v>
      </c>
      <c r="N83" s="223">
        <v>9.0076020000000003</v>
      </c>
      <c r="O83" s="216">
        <f t="shared" si="2"/>
        <v>4.8486366498131251E-3</v>
      </c>
    </row>
    <row r="84" spans="1:16" ht="20.100000000000001" customHeight="1" x14ac:dyDescent="0.2">
      <c r="A84" s="204" t="s">
        <v>521</v>
      </c>
      <c r="B84" s="222">
        <v>1.2403820000000001</v>
      </c>
      <c r="C84" s="222">
        <v>1.279596</v>
      </c>
      <c r="D84" s="222">
        <v>2.2357019999999999</v>
      </c>
      <c r="E84" s="222">
        <v>0.74490800000000001</v>
      </c>
      <c r="F84" s="222">
        <v>0.83587400000000001</v>
      </c>
      <c r="G84" s="222">
        <v>0.55284100000000003</v>
      </c>
      <c r="H84" s="222">
        <v>0</v>
      </c>
      <c r="I84" s="222">
        <v>0.78695700000000002</v>
      </c>
      <c r="J84" s="222">
        <v>6.7825999999999997E-2</v>
      </c>
      <c r="K84" s="222">
        <v>0.16444600000000001</v>
      </c>
      <c r="L84" s="222">
        <v>0</v>
      </c>
      <c r="M84" s="222">
        <v>0</v>
      </c>
      <c r="N84" s="223">
        <v>7.9085319999999992</v>
      </c>
      <c r="O84" s="216">
        <f t="shared" si="2"/>
        <v>4.257026243102203E-3</v>
      </c>
    </row>
    <row r="85" spans="1:16" ht="20.100000000000001" customHeight="1" x14ac:dyDescent="0.2">
      <c r="A85" s="204" t="s">
        <v>201</v>
      </c>
      <c r="B85" s="222">
        <v>0.83632129999999993</v>
      </c>
      <c r="C85" s="222">
        <v>1.3601479999999999</v>
      </c>
      <c r="D85" s="222">
        <v>0.3350805</v>
      </c>
      <c r="E85" s="222">
        <v>0.74742900000000001</v>
      </c>
      <c r="F85" s="222">
        <v>2.1076980000000001</v>
      </c>
      <c r="G85" s="222">
        <v>3.0879509999999999</v>
      </c>
      <c r="H85" s="222">
        <v>1.444123</v>
      </c>
      <c r="I85" s="222">
        <v>4.1334399999999993</v>
      </c>
      <c r="J85" s="222">
        <v>0.641567</v>
      </c>
      <c r="K85" s="222">
        <v>0.680145</v>
      </c>
      <c r="L85" s="222">
        <v>0.83583299999999994</v>
      </c>
      <c r="M85" s="222">
        <v>1.5664209999999998</v>
      </c>
      <c r="N85" s="223">
        <v>17.776156799999999</v>
      </c>
      <c r="O85" s="216">
        <f t="shared" si="2"/>
        <v>9.5685983187650606E-3</v>
      </c>
    </row>
    <row r="86" spans="1:16" ht="20.100000000000001" customHeight="1" x14ac:dyDescent="0.2">
      <c r="A86" s="224" t="s">
        <v>45</v>
      </c>
      <c r="B86" s="225">
        <f t="shared" ref="B86:O86" si="3">SUM(B60:B85)</f>
        <v>139.35109341803599</v>
      </c>
      <c r="C86" s="225">
        <f t="shared" si="3"/>
        <v>153.89106743350402</v>
      </c>
      <c r="D86" s="225">
        <f t="shared" si="3"/>
        <v>188.36115179112898</v>
      </c>
      <c r="E86" s="225">
        <f t="shared" si="3"/>
        <v>158.91559988957005</v>
      </c>
      <c r="F86" s="225">
        <f t="shared" si="3"/>
        <v>133.77577074750397</v>
      </c>
      <c r="G86" s="225">
        <f t="shared" si="3"/>
        <v>184.45263366180097</v>
      </c>
      <c r="H86" s="225">
        <f t="shared" si="3"/>
        <v>205.12390794344003</v>
      </c>
      <c r="I86" s="225">
        <f t="shared" si="3"/>
        <v>171.60298735123303</v>
      </c>
      <c r="J86" s="225">
        <f t="shared" si="3"/>
        <v>99.004107741141979</v>
      </c>
      <c r="K86" s="225">
        <f t="shared" si="3"/>
        <v>121.00479848966299</v>
      </c>
      <c r="L86" s="225">
        <f t="shared" si="3"/>
        <v>162.20594607407497</v>
      </c>
      <c r="M86" s="225">
        <f t="shared" si="3"/>
        <v>140.07068331445097</v>
      </c>
      <c r="N86" s="100">
        <f t="shared" si="3"/>
        <v>1857.7597478555481</v>
      </c>
      <c r="O86" s="184">
        <f t="shared" si="3"/>
        <v>1</v>
      </c>
      <c r="P86" s="164"/>
    </row>
    <row r="87" spans="1:16" ht="20.100000000000001" customHeight="1" x14ac:dyDescent="0.2">
      <c r="J87" s="66"/>
    </row>
    <row r="88" spans="1:16" ht="20.100000000000001" customHeight="1" x14ac:dyDescent="0.2"/>
    <row r="89" spans="1:16" ht="20.100000000000001" customHeight="1" x14ac:dyDescent="0.2">
      <c r="P89" s="164"/>
    </row>
    <row r="90" spans="1:16" ht="20.100000000000001" customHeight="1" x14ac:dyDescent="0.2"/>
    <row r="91" spans="1:16" ht="20.100000000000001" customHeight="1" x14ac:dyDescent="0.2"/>
    <row r="92" spans="1:16" ht="20.100000000000001" customHeight="1" x14ac:dyDescent="0.2">
      <c r="J92" s="60" t="s">
        <v>201</v>
      </c>
    </row>
    <row r="93" spans="1:16" ht="12.75" customHeight="1" x14ac:dyDescent="0.2">
      <c r="C93" s="174"/>
      <c r="D93" s="210"/>
      <c r="G93" s="211"/>
      <c r="J93" s="392" t="s">
        <v>712</v>
      </c>
      <c r="K93" s="392"/>
      <c r="L93" s="392"/>
      <c r="M93" s="392"/>
      <c r="N93" s="392"/>
    </row>
    <row r="94" spans="1:16" x14ac:dyDescent="0.2">
      <c r="C94" s="174"/>
      <c r="D94" s="210"/>
      <c r="G94" s="211"/>
      <c r="J94" s="392"/>
      <c r="K94" s="392"/>
      <c r="L94" s="392"/>
      <c r="M94" s="392"/>
      <c r="N94" s="392"/>
    </row>
    <row r="95" spans="1:16" x14ac:dyDescent="0.2">
      <c r="C95" s="174"/>
      <c r="D95" s="210"/>
      <c r="G95" s="211"/>
      <c r="J95" s="392"/>
      <c r="K95" s="392"/>
      <c r="L95" s="392"/>
      <c r="M95" s="392"/>
      <c r="N95" s="392"/>
    </row>
    <row r="96" spans="1:16" x14ac:dyDescent="0.2">
      <c r="C96" s="174"/>
      <c r="D96" s="210"/>
      <c r="G96" s="211"/>
      <c r="J96" s="392"/>
      <c r="K96" s="392"/>
      <c r="L96" s="392"/>
      <c r="M96" s="392"/>
      <c r="N96" s="392"/>
    </row>
    <row r="97" spans="3:14" x14ac:dyDescent="0.2">
      <c r="C97" s="174"/>
      <c r="D97" s="210"/>
      <c r="G97" s="211"/>
      <c r="J97" s="392"/>
      <c r="K97" s="392"/>
      <c r="L97" s="392"/>
      <c r="M97" s="392"/>
      <c r="N97" s="392"/>
    </row>
    <row r="98" spans="3:14" x14ac:dyDescent="0.2">
      <c r="C98" s="174"/>
      <c r="D98" s="210"/>
      <c r="G98" s="211"/>
      <c r="J98" s="392"/>
      <c r="K98" s="392"/>
      <c r="L98" s="392"/>
      <c r="M98" s="392"/>
      <c r="N98" s="392"/>
    </row>
    <row r="99" spans="3:14" x14ac:dyDescent="0.2">
      <c r="C99" s="174"/>
      <c r="D99" s="210"/>
      <c r="G99" s="211"/>
      <c r="J99" s="392"/>
      <c r="K99" s="392"/>
      <c r="L99" s="392"/>
      <c r="M99" s="392"/>
      <c r="N99" s="392"/>
    </row>
    <row r="100" spans="3:14" x14ac:dyDescent="0.2">
      <c r="C100" s="174"/>
      <c r="D100" s="210"/>
      <c r="G100" s="211"/>
      <c r="J100" s="392"/>
      <c r="K100" s="392"/>
      <c r="L100" s="392"/>
      <c r="M100" s="392"/>
      <c r="N100" s="392"/>
    </row>
    <row r="101" spans="3:14" x14ac:dyDescent="0.2">
      <c r="J101" s="392"/>
      <c r="K101" s="392"/>
      <c r="L101" s="392"/>
      <c r="M101" s="392"/>
      <c r="N101" s="392"/>
    </row>
    <row r="102" spans="3:14" x14ac:dyDescent="0.2">
      <c r="D102" s="164"/>
      <c r="J102" s="392"/>
      <c r="K102" s="392"/>
      <c r="L102" s="392"/>
      <c r="M102" s="392"/>
      <c r="N102" s="392"/>
    </row>
    <row r="103" spans="3:14" x14ac:dyDescent="0.2">
      <c r="J103" s="392"/>
      <c r="K103" s="392"/>
      <c r="L103" s="392"/>
      <c r="M103" s="392"/>
      <c r="N103" s="392"/>
    </row>
    <row r="104" spans="3:14" x14ac:dyDescent="0.2">
      <c r="J104" s="157"/>
      <c r="K104" s="157"/>
      <c r="L104" s="157"/>
      <c r="M104" s="157"/>
      <c r="N104" s="157"/>
    </row>
    <row r="105" spans="3:14" x14ac:dyDescent="0.2">
      <c r="J105" s="157"/>
      <c r="K105" s="157"/>
      <c r="L105" s="157"/>
      <c r="M105" s="157"/>
      <c r="N105" s="157"/>
    </row>
    <row r="106" spans="3:14" x14ac:dyDescent="0.2">
      <c r="J106" s="157"/>
      <c r="K106" s="157"/>
      <c r="L106" s="157"/>
      <c r="M106" s="157"/>
      <c r="N106" s="157"/>
    </row>
    <row r="110" spans="3:14" x14ac:dyDescent="0.2">
      <c r="J110" s="157"/>
      <c r="K110" s="157"/>
      <c r="L110" s="157"/>
      <c r="M110" s="157"/>
      <c r="N110" s="157"/>
    </row>
    <row r="111" spans="3:14" x14ac:dyDescent="0.2">
      <c r="J111" s="157"/>
      <c r="K111" s="157"/>
      <c r="L111" s="157"/>
      <c r="M111" s="157"/>
      <c r="N111" s="157"/>
    </row>
    <row r="112" spans="3:14" x14ac:dyDescent="0.2">
      <c r="J112" s="157"/>
      <c r="K112" s="157"/>
      <c r="L112" s="157"/>
      <c r="M112" s="157"/>
      <c r="N112" s="157"/>
    </row>
  </sheetData>
  <sortState ref="A6:N22">
    <sortCondition descending="1" ref="N6:N22"/>
  </sortState>
  <mergeCells count="4">
    <mergeCell ref="A1:N1"/>
    <mergeCell ref="A57:N57"/>
    <mergeCell ref="A3:N3"/>
    <mergeCell ref="J93:N103"/>
  </mergeCells>
  <phoneticPr fontId="4" type="noConversion"/>
  <printOptions horizontalCentered="1"/>
  <pageMargins left="0.78740157480314965" right="0.78740157480314965" top="0.19685039370078741" bottom="0.19685039370078741" header="0" footer="0"/>
  <pageSetup scale="36" orientation="landscape" r:id="rId1"/>
  <headerFooter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theme="9"/>
    <pageSetUpPr fitToPage="1"/>
  </sheetPr>
  <dimension ref="I22:L46"/>
  <sheetViews>
    <sheetView zoomScaleNormal="100" workbookViewId="0"/>
  </sheetViews>
  <sheetFormatPr baseColWidth="10" defaultColWidth="10.85546875" defaultRowHeight="12.75" x14ac:dyDescent="0.2"/>
  <cols>
    <col min="1" max="9" width="10.85546875" style="256"/>
    <col min="10" max="10" width="20.7109375" style="256" customWidth="1"/>
    <col min="11" max="11" width="16.85546875" style="256" customWidth="1"/>
    <col min="12" max="16384" width="10.85546875" style="256"/>
  </cols>
  <sheetData>
    <row r="22" spans="10:12" x14ac:dyDescent="0.2">
      <c r="L22" s="257"/>
    </row>
    <row r="23" spans="10:12" x14ac:dyDescent="0.2">
      <c r="L23" s="257"/>
    </row>
    <row r="24" spans="10:12" x14ac:dyDescent="0.2">
      <c r="K24" s="258"/>
      <c r="L24" s="257"/>
    </row>
    <row r="25" spans="10:12" x14ac:dyDescent="0.2">
      <c r="K25" s="258"/>
      <c r="L25" s="257"/>
    </row>
    <row r="26" spans="10:12" x14ac:dyDescent="0.2">
      <c r="K26" s="259"/>
      <c r="L26" s="257"/>
    </row>
    <row r="27" spans="10:12" x14ac:dyDescent="0.2">
      <c r="K27" s="259"/>
      <c r="L27" s="257"/>
    </row>
    <row r="28" spans="10:12" x14ac:dyDescent="0.2">
      <c r="K28" s="259"/>
      <c r="L28" s="257"/>
    </row>
    <row r="29" spans="10:12" x14ac:dyDescent="0.2">
      <c r="K29" s="259"/>
      <c r="L29" s="257"/>
    </row>
    <row r="30" spans="10:12" x14ac:dyDescent="0.2">
      <c r="K30" s="259"/>
      <c r="L30" s="257"/>
    </row>
    <row r="31" spans="10:12" x14ac:dyDescent="0.2">
      <c r="J31" s="260"/>
      <c r="L31" s="257"/>
    </row>
    <row r="32" spans="10:12" x14ac:dyDescent="0.2">
      <c r="J32" s="260"/>
      <c r="L32" s="257"/>
    </row>
    <row r="33" spans="9:12" x14ac:dyDescent="0.2">
      <c r="J33" s="260"/>
      <c r="K33" s="261"/>
      <c r="L33" s="257"/>
    </row>
    <row r="34" spans="9:12" x14ac:dyDescent="0.2">
      <c r="J34" s="260"/>
    </row>
    <row r="35" spans="9:12" x14ac:dyDescent="0.2">
      <c r="J35" s="260"/>
    </row>
    <row r="36" spans="9:12" x14ac:dyDescent="0.2">
      <c r="K36" s="261"/>
    </row>
    <row r="46" spans="9:12" x14ac:dyDescent="0.2">
      <c r="I46" s="256" t="s">
        <v>269</v>
      </c>
    </row>
  </sheetData>
  <phoneticPr fontId="4" type="noConversion"/>
  <printOptions horizontalCentered="1" verticalCentered="1"/>
  <pageMargins left="0.78740157480314965" right="0.19685039370078741" top="0.98425196850393704" bottom="0.98425196850393704" header="0" footer="0"/>
  <pageSetup fitToWidth="0" orientation="portrait" r:id="rId1"/>
  <headerFooter alignWithMargins="0"/>
  <drawing r:id="rId2"/>
  <legacyDrawing r:id="rId3"/>
  <oleObjects>
    <mc:AlternateContent xmlns:mc="http://schemas.openxmlformats.org/markup-compatibility/2006">
      <mc:Choice Requires="x14">
        <oleObject progId="Word.Document.8" shapeId="37900" r:id="rId4">
          <objectPr defaultSize="0" autoPict="0" r:id="rId5">
            <anchor moveWithCells="1" sizeWithCells="1">
              <from>
                <xdr:col>0</xdr:col>
                <xdr:colOff>180975</xdr:colOff>
                <xdr:row>0</xdr:row>
                <xdr:rowOff>0</xdr:rowOff>
              </from>
              <to>
                <xdr:col>9</xdr:col>
                <xdr:colOff>657225</xdr:colOff>
                <xdr:row>50</xdr:row>
                <xdr:rowOff>66675</xdr:rowOff>
              </to>
            </anchor>
          </objectPr>
        </oleObject>
      </mc:Choice>
      <mc:Fallback>
        <oleObject progId="Word.Document.8" shapeId="37900" r:id="rId4"/>
      </mc:Fallback>
    </mc:AlternateContent>
  </oleObject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pageSetUpPr fitToPage="1"/>
  </sheetPr>
  <dimension ref="A1:P200"/>
  <sheetViews>
    <sheetView workbookViewId="0">
      <selection sqref="A1:P1"/>
    </sheetView>
  </sheetViews>
  <sheetFormatPr baseColWidth="10" defaultRowHeight="12.75" x14ac:dyDescent="0.2"/>
  <cols>
    <col min="1" max="1" width="3.85546875" style="126" bestFit="1" customWidth="1"/>
    <col min="2" max="2" width="41.140625" style="126" customWidth="1"/>
    <col min="3" max="3" width="23.42578125" style="126" bestFit="1" customWidth="1"/>
    <col min="4" max="5" width="7.7109375" style="126" bestFit="1" customWidth="1"/>
    <col min="6" max="6" width="12.7109375" style="126" bestFit="1" customWidth="1"/>
    <col min="7" max="7" width="8.85546875" style="126" bestFit="1" customWidth="1"/>
    <col min="8" max="8" width="7.7109375" style="126" bestFit="1" customWidth="1"/>
    <col min="9" max="9" width="7.85546875" style="126" bestFit="1" customWidth="1"/>
    <col min="10" max="10" width="8" style="126" bestFit="1" customWidth="1"/>
    <col min="11" max="11" width="7.85546875" style="126" bestFit="1" customWidth="1"/>
    <col min="12" max="12" width="7.7109375" style="126" bestFit="1" customWidth="1"/>
    <col min="13" max="14" width="8" style="126" bestFit="1" customWidth="1"/>
    <col min="15" max="15" width="7.7109375" style="126" bestFit="1" customWidth="1"/>
    <col min="16" max="16" width="8.28515625" style="424" bestFit="1" customWidth="1"/>
    <col min="17" max="256" width="10.85546875" style="425"/>
    <col min="257" max="257" width="3.85546875" style="425" bestFit="1" customWidth="1"/>
    <col min="258" max="258" width="41.140625" style="425" bestFit="1" customWidth="1"/>
    <col min="259" max="259" width="23.42578125" style="425" bestFit="1" customWidth="1"/>
    <col min="260" max="261" width="7.7109375" style="425" bestFit="1" customWidth="1"/>
    <col min="262" max="262" width="12.7109375" style="425" bestFit="1" customWidth="1"/>
    <col min="263" max="263" width="6.7109375" style="425" bestFit="1" customWidth="1"/>
    <col min="264" max="264" width="7.7109375" style="425" bestFit="1" customWidth="1"/>
    <col min="265" max="265" width="7.85546875" style="425" bestFit="1" customWidth="1"/>
    <col min="266" max="266" width="8" style="425" bestFit="1" customWidth="1"/>
    <col min="267" max="267" width="7.28515625" style="425" bestFit="1" customWidth="1"/>
    <col min="268" max="268" width="7.7109375" style="425" bestFit="1" customWidth="1"/>
    <col min="269" max="270" width="8" style="425" bestFit="1" customWidth="1"/>
    <col min="271" max="271" width="7.7109375" style="425" bestFit="1" customWidth="1"/>
    <col min="272" max="272" width="8.28515625" style="425" bestFit="1" customWidth="1"/>
    <col min="273" max="512" width="10.85546875" style="425"/>
    <col min="513" max="513" width="3.85546875" style="425" bestFit="1" customWidth="1"/>
    <col min="514" max="514" width="41.140625" style="425" bestFit="1" customWidth="1"/>
    <col min="515" max="515" width="23.42578125" style="425" bestFit="1" customWidth="1"/>
    <col min="516" max="517" width="7.7109375" style="425" bestFit="1" customWidth="1"/>
    <col min="518" max="518" width="12.7109375" style="425" bestFit="1" customWidth="1"/>
    <col min="519" max="519" width="6.7109375" style="425" bestFit="1" customWidth="1"/>
    <col min="520" max="520" width="7.7109375" style="425" bestFit="1" customWidth="1"/>
    <col min="521" max="521" width="7.85546875" style="425" bestFit="1" customWidth="1"/>
    <col min="522" max="522" width="8" style="425" bestFit="1" customWidth="1"/>
    <col min="523" max="523" width="7.28515625" style="425" bestFit="1" customWidth="1"/>
    <col min="524" max="524" width="7.7109375" style="425" bestFit="1" customWidth="1"/>
    <col min="525" max="526" width="8" style="425" bestFit="1" customWidth="1"/>
    <col min="527" max="527" width="7.7109375" style="425" bestFit="1" customWidth="1"/>
    <col min="528" max="528" width="8.28515625" style="425" bestFit="1" customWidth="1"/>
    <col min="529" max="768" width="10.85546875" style="425"/>
    <col min="769" max="769" width="3.85546875" style="425" bestFit="1" customWidth="1"/>
    <col min="770" max="770" width="41.140625" style="425" bestFit="1" customWidth="1"/>
    <col min="771" max="771" width="23.42578125" style="425" bestFit="1" customWidth="1"/>
    <col min="772" max="773" width="7.7109375" style="425" bestFit="1" customWidth="1"/>
    <col min="774" max="774" width="12.7109375" style="425" bestFit="1" customWidth="1"/>
    <col min="775" max="775" width="6.7109375" style="425" bestFit="1" customWidth="1"/>
    <col min="776" max="776" width="7.7109375" style="425" bestFit="1" customWidth="1"/>
    <col min="777" max="777" width="7.85546875" style="425" bestFit="1" customWidth="1"/>
    <col min="778" max="778" width="8" style="425" bestFit="1" customWidth="1"/>
    <col min="779" max="779" width="7.28515625" style="425" bestFit="1" customWidth="1"/>
    <col min="780" max="780" width="7.7109375" style="425" bestFit="1" customWidth="1"/>
    <col min="781" max="782" width="8" style="425" bestFit="1" customWidth="1"/>
    <col min="783" max="783" width="7.7109375" style="425" bestFit="1" customWidth="1"/>
    <col min="784" max="784" width="8.28515625" style="425" bestFit="1" customWidth="1"/>
    <col min="785" max="1024" width="10.85546875" style="425"/>
    <col min="1025" max="1025" width="3.85546875" style="425" bestFit="1" customWidth="1"/>
    <col min="1026" max="1026" width="41.140625" style="425" bestFit="1" customWidth="1"/>
    <col min="1027" max="1027" width="23.42578125" style="425" bestFit="1" customWidth="1"/>
    <col min="1028" max="1029" width="7.7109375" style="425" bestFit="1" customWidth="1"/>
    <col min="1030" max="1030" width="12.7109375" style="425" bestFit="1" customWidth="1"/>
    <col min="1031" max="1031" width="6.7109375" style="425" bestFit="1" customWidth="1"/>
    <col min="1032" max="1032" width="7.7109375" style="425" bestFit="1" customWidth="1"/>
    <col min="1033" max="1033" width="7.85546875" style="425" bestFit="1" customWidth="1"/>
    <col min="1034" max="1034" width="8" style="425" bestFit="1" customWidth="1"/>
    <col min="1035" max="1035" width="7.28515625" style="425" bestFit="1" customWidth="1"/>
    <col min="1036" max="1036" width="7.7109375" style="425" bestFit="1" customWidth="1"/>
    <col min="1037" max="1038" width="8" style="425" bestFit="1" customWidth="1"/>
    <col min="1039" max="1039" width="7.7109375" style="425" bestFit="1" customWidth="1"/>
    <col min="1040" max="1040" width="8.28515625" style="425" bestFit="1" customWidth="1"/>
    <col min="1041" max="1280" width="10.85546875" style="425"/>
    <col min="1281" max="1281" width="3.85546875" style="425" bestFit="1" customWidth="1"/>
    <col min="1282" max="1282" width="41.140625" style="425" bestFit="1" customWidth="1"/>
    <col min="1283" max="1283" width="23.42578125" style="425" bestFit="1" customWidth="1"/>
    <col min="1284" max="1285" width="7.7109375" style="425" bestFit="1" customWidth="1"/>
    <col min="1286" max="1286" width="12.7109375" style="425" bestFit="1" customWidth="1"/>
    <col min="1287" max="1287" width="6.7109375" style="425" bestFit="1" customWidth="1"/>
    <col min="1288" max="1288" width="7.7109375" style="425" bestFit="1" customWidth="1"/>
    <col min="1289" max="1289" width="7.85546875" style="425" bestFit="1" customWidth="1"/>
    <col min="1290" max="1290" width="8" style="425" bestFit="1" customWidth="1"/>
    <col min="1291" max="1291" width="7.28515625" style="425" bestFit="1" customWidth="1"/>
    <col min="1292" max="1292" width="7.7109375" style="425" bestFit="1" customWidth="1"/>
    <col min="1293" max="1294" width="8" style="425" bestFit="1" customWidth="1"/>
    <col min="1295" max="1295" width="7.7109375" style="425" bestFit="1" customWidth="1"/>
    <col min="1296" max="1296" width="8.28515625" style="425" bestFit="1" customWidth="1"/>
    <col min="1297" max="1536" width="10.85546875" style="425"/>
    <col min="1537" max="1537" width="3.85546875" style="425" bestFit="1" customWidth="1"/>
    <col min="1538" max="1538" width="41.140625" style="425" bestFit="1" customWidth="1"/>
    <col min="1539" max="1539" width="23.42578125" style="425" bestFit="1" customWidth="1"/>
    <col min="1540" max="1541" width="7.7109375" style="425" bestFit="1" customWidth="1"/>
    <col min="1542" max="1542" width="12.7109375" style="425" bestFit="1" customWidth="1"/>
    <col min="1543" max="1543" width="6.7109375" style="425" bestFit="1" customWidth="1"/>
    <col min="1544" max="1544" width="7.7109375" style="425" bestFit="1" customWidth="1"/>
    <col min="1545" max="1545" width="7.85546875" style="425" bestFit="1" customWidth="1"/>
    <col min="1546" max="1546" width="8" style="425" bestFit="1" customWidth="1"/>
    <col min="1547" max="1547" width="7.28515625" style="425" bestFit="1" customWidth="1"/>
    <col min="1548" max="1548" width="7.7109375" style="425" bestFit="1" customWidth="1"/>
    <col min="1549" max="1550" width="8" style="425" bestFit="1" customWidth="1"/>
    <col min="1551" max="1551" width="7.7109375" style="425" bestFit="1" customWidth="1"/>
    <col min="1552" max="1552" width="8.28515625" style="425" bestFit="1" customWidth="1"/>
    <col min="1553" max="1792" width="10.85546875" style="425"/>
    <col min="1793" max="1793" width="3.85546875" style="425" bestFit="1" customWidth="1"/>
    <col min="1794" max="1794" width="41.140625" style="425" bestFit="1" customWidth="1"/>
    <col min="1795" max="1795" width="23.42578125" style="425" bestFit="1" customWidth="1"/>
    <col min="1796" max="1797" width="7.7109375" style="425" bestFit="1" customWidth="1"/>
    <col min="1798" max="1798" width="12.7109375" style="425" bestFit="1" customWidth="1"/>
    <col min="1799" max="1799" width="6.7109375" style="425" bestFit="1" customWidth="1"/>
    <col min="1800" max="1800" width="7.7109375" style="425" bestFit="1" customWidth="1"/>
    <col min="1801" max="1801" width="7.85546875" style="425" bestFit="1" customWidth="1"/>
    <col min="1802" max="1802" width="8" style="425" bestFit="1" customWidth="1"/>
    <col min="1803" max="1803" width="7.28515625" style="425" bestFit="1" customWidth="1"/>
    <col min="1804" max="1804" width="7.7109375" style="425" bestFit="1" customWidth="1"/>
    <col min="1805" max="1806" width="8" style="425" bestFit="1" customWidth="1"/>
    <col min="1807" max="1807" width="7.7109375" style="425" bestFit="1" customWidth="1"/>
    <col min="1808" max="1808" width="8.28515625" style="425" bestFit="1" customWidth="1"/>
    <col min="1809" max="2048" width="10.85546875" style="425"/>
    <col min="2049" max="2049" width="3.85546875" style="425" bestFit="1" customWidth="1"/>
    <col min="2050" max="2050" width="41.140625" style="425" bestFit="1" customWidth="1"/>
    <col min="2051" max="2051" width="23.42578125" style="425" bestFit="1" customWidth="1"/>
    <col min="2052" max="2053" width="7.7109375" style="425" bestFit="1" customWidth="1"/>
    <col min="2054" max="2054" width="12.7109375" style="425" bestFit="1" customWidth="1"/>
    <col min="2055" max="2055" width="6.7109375" style="425" bestFit="1" customWidth="1"/>
    <col min="2056" max="2056" width="7.7109375" style="425" bestFit="1" customWidth="1"/>
    <col min="2057" max="2057" width="7.85546875" style="425" bestFit="1" customWidth="1"/>
    <col min="2058" max="2058" width="8" style="425" bestFit="1" customWidth="1"/>
    <col min="2059" max="2059" width="7.28515625" style="425" bestFit="1" customWidth="1"/>
    <col min="2060" max="2060" width="7.7109375" style="425" bestFit="1" customWidth="1"/>
    <col min="2061" max="2062" width="8" style="425" bestFit="1" customWidth="1"/>
    <col min="2063" max="2063" width="7.7109375" style="425" bestFit="1" customWidth="1"/>
    <col min="2064" max="2064" width="8.28515625" style="425" bestFit="1" customWidth="1"/>
    <col min="2065" max="2304" width="10.85546875" style="425"/>
    <col min="2305" max="2305" width="3.85546875" style="425" bestFit="1" customWidth="1"/>
    <col min="2306" max="2306" width="41.140625" style="425" bestFit="1" customWidth="1"/>
    <col min="2307" max="2307" width="23.42578125" style="425" bestFit="1" customWidth="1"/>
    <col min="2308" max="2309" width="7.7109375" style="425" bestFit="1" customWidth="1"/>
    <col min="2310" max="2310" width="12.7109375" style="425" bestFit="1" customWidth="1"/>
    <col min="2311" max="2311" width="6.7109375" style="425" bestFit="1" customWidth="1"/>
    <col min="2312" max="2312" width="7.7109375" style="425" bestFit="1" customWidth="1"/>
    <col min="2313" max="2313" width="7.85546875" style="425" bestFit="1" customWidth="1"/>
    <col min="2314" max="2314" width="8" style="425" bestFit="1" customWidth="1"/>
    <col min="2315" max="2315" width="7.28515625" style="425" bestFit="1" customWidth="1"/>
    <col min="2316" max="2316" width="7.7109375" style="425" bestFit="1" customWidth="1"/>
    <col min="2317" max="2318" width="8" style="425" bestFit="1" customWidth="1"/>
    <col min="2319" max="2319" width="7.7109375" style="425" bestFit="1" customWidth="1"/>
    <col min="2320" max="2320" width="8.28515625" style="425" bestFit="1" customWidth="1"/>
    <col min="2321" max="2560" width="10.85546875" style="425"/>
    <col min="2561" max="2561" width="3.85546875" style="425" bestFit="1" customWidth="1"/>
    <col min="2562" max="2562" width="41.140625" style="425" bestFit="1" customWidth="1"/>
    <col min="2563" max="2563" width="23.42578125" style="425" bestFit="1" customWidth="1"/>
    <col min="2564" max="2565" width="7.7109375" style="425" bestFit="1" customWidth="1"/>
    <col min="2566" max="2566" width="12.7109375" style="425" bestFit="1" customWidth="1"/>
    <col min="2567" max="2567" width="6.7109375" style="425" bestFit="1" customWidth="1"/>
    <col min="2568" max="2568" width="7.7109375" style="425" bestFit="1" customWidth="1"/>
    <col min="2569" max="2569" width="7.85546875" style="425" bestFit="1" customWidth="1"/>
    <col min="2570" max="2570" width="8" style="425" bestFit="1" customWidth="1"/>
    <col min="2571" max="2571" width="7.28515625" style="425" bestFit="1" customWidth="1"/>
    <col min="2572" max="2572" width="7.7109375" style="425" bestFit="1" customWidth="1"/>
    <col min="2573" max="2574" width="8" style="425" bestFit="1" customWidth="1"/>
    <col min="2575" max="2575" width="7.7109375" style="425" bestFit="1" customWidth="1"/>
    <col min="2576" max="2576" width="8.28515625" style="425" bestFit="1" customWidth="1"/>
    <col min="2577" max="2816" width="10.85546875" style="425"/>
    <col min="2817" max="2817" width="3.85546875" style="425" bestFit="1" customWidth="1"/>
    <col min="2818" max="2818" width="41.140625" style="425" bestFit="1" customWidth="1"/>
    <col min="2819" max="2819" width="23.42578125" style="425" bestFit="1" customWidth="1"/>
    <col min="2820" max="2821" width="7.7109375" style="425" bestFit="1" customWidth="1"/>
    <col min="2822" max="2822" width="12.7109375" style="425" bestFit="1" customWidth="1"/>
    <col min="2823" max="2823" width="6.7109375" style="425" bestFit="1" customWidth="1"/>
    <col min="2824" max="2824" width="7.7109375" style="425" bestFit="1" customWidth="1"/>
    <col min="2825" max="2825" width="7.85546875" style="425" bestFit="1" customWidth="1"/>
    <col min="2826" max="2826" width="8" style="425" bestFit="1" customWidth="1"/>
    <col min="2827" max="2827" width="7.28515625" style="425" bestFit="1" customWidth="1"/>
    <col min="2828" max="2828" width="7.7109375" style="425" bestFit="1" customWidth="1"/>
    <col min="2829" max="2830" width="8" style="425" bestFit="1" customWidth="1"/>
    <col min="2831" max="2831" width="7.7109375" style="425" bestFit="1" customWidth="1"/>
    <col min="2832" max="2832" width="8.28515625" style="425" bestFit="1" customWidth="1"/>
    <col min="2833" max="3072" width="10.85546875" style="425"/>
    <col min="3073" max="3073" width="3.85546875" style="425" bestFit="1" customWidth="1"/>
    <col min="3074" max="3074" width="41.140625" style="425" bestFit="1" customWidth="1"/>
    <col min="3075" max="3075" width="23.42578125" style="425" bestFit="1" customWidth="1"/>
    <col min="3076" max="3077" width="7.7109375" style="425" bestFit="1" customWidth="1"/>
    <col min="3078" max="3078" width="12.7109375" style="425" bestFit="1" customWidth="1"/>
    <col min="3079" max="3079" width="6.7109375" style="425" bestFit="1" customWidth="1"/>
    <col min="3080" max="3080" width="7.7109375" style="425" bestFit="1" customWidth="1"/>
    <col min="3081" max="3081" width="7.85546875" style="425" bestFit="1" customWidth="1"/>
    <col min="3082" max="3082" width="8" style="425" bestFit="1" customWidth="1"/>
    <col min="3083" max="3083" width="7.28515625" style="425" bestFit="1" customWidth="1"/>
    <col min="3084" max="3084" width="7.7109375" style="425" bestFit="1" customWidth="1"/>
    <col min="3085" max="3086" width="8" style="425" bestFit="1" customWidth="1"/>
    <col min="3087" max="3087" width="7.7109375" style="425" bestFit="1" customWidth="1"/>
    <col min="3088" max="3088" width="8.28515625" style="425" bestFit="1" customWidth="1"/>
    <col min="3089" max="3328" width="10.85546875" style="425"/>
    <col min="3329" max="3329" width="3.85546875" style="425" bestFit="1" customWidth="1"/>
    <col min="3330" max="3330" width="41.140625" style="425" bestFit="1" customWidth="1"/>
    <col min="3331" max="3331" width="23.42578125" style="425" bestFit="1" customWidth="1"/>
    <col min="3332" max="3333" width="7.7109375" style="425" bestFit="1" customWidth="1"/>
    <col min="3334" max="3334" width="12.7109375" style="425" bestFit="1" customWidth="1"/>
    <col min="3335" max="3335" width="6.7109375" style="425" bestFit="1" customWidth="1"/>
    <col min="3336" max="3336" width="7.7109375" style="425" bestFit="1" customWidth="1"/>
    <col min="3337" max="3337" width="7.85546875" style="425" bestFit="1" customWidth="1"/>
    <col min="3338" max="3338" width="8" style="425" bestFit="1" customWidth="1"/>
    <col min="3339" max="3339" width="7.28515625" style="425" bestFit="1" customWidth="1"/>
    <col min="3340" max="3340" width="7.7109375" style="425" bestFit="1" customWidth="1"/>
    <col min="3341" max="3342" width="8" style="425" bestFit="1" customWidth="1"/>
    <col min="3343" max="3343" width="7.7109375" style="425" bestFit="1" customWidth="1"/>
    <col min="3344" max="3344" width="8.28515625" style="425" bestFit="1" customWidth="1"/>
    <col min="3345" max="3584" width="10.85546875" style="425"/>
    <col min="3585" max="3585" width="3.85546875" style="425" bestFit="1" customWidth="1"/>
    <col min="3586" max="3586" width="41.140625" style="425" bestFit="1" customWidth="1"/>
    <col min="3587" max="3587" width="23.42578125" style="425" bestFit="1" customWidth="1"/>
    <col min="3588" max="3589" width="7.7109375" style="425" bestFit="1" customWidth="1"/>
    <col min="3590" max="3590" width="12.7109375" style="425" bestFit="1" customWidth="1"/>
    <col min="3591" max="3591" width="6.7109375" style="425" bestFit="1" customWidth="1"/>
    <col min="3592" max="3592" width="7.7109375" style="425" bestFit="1" customWidth="1"/>
    <col min="3593" max="3593" width="7.85546875" style="425" bestFit="1" customWidth="1"/>
    <col min="3594" max="3594" width="8" style="425" bestFit="1" customWidth="1"/>
    <col min="3595" max="3595" width="7.28515625" style="425" bestFit="1" customWidth="1"/>
    <col min="3596" max="3596" width="7.7109375" style="425" bestFit="1" customWidth="1"/>
    <col min="3597" max="3598" width="8" style="425" bestFit="1" customWidth="1"/>
    <col min="3599" max="3599" width="7.7109375" style="425" bestFit="1" customWidth="1"/>
    <col min="3600" max="3600" width="8.28515625" style="425" bestFit="1" customWidth="1"/>
    <col min="3601" max="3840" width="10.85546875" style="425"/>
    <col min="3841" max="3841" width="3.85546875" style="425" bestFit="1" customWidth="1"/>
    <col min="3842" max="3842" width="41.140625" style="425" bestFit="1" customWidth="1"/>
    <col min="3843" max="3843" width="23.42578125" style="425" bestFit="1" customWidth="1"/>
    <col min="3844" max="3845" width="7.7109375" style="425" bestFit="1" customWidth="1"/>
    <col min="3846" max="3846" width="12.7109375" style="425" bestFit="1" customWidth="1"/>
    <col min="3847" max="3847" width="6.7109375" style="425" bestFit="1" customWidth="1"/>
    <col min="3848" max="3848" width="7.7109375" style="425" bestFit="1" customWidth="1"/>
    <col min="3849" max="3849" width="7.85546875" style="425" bestFit="1" customWidth="1"/>
    <col min="3850" max="3850" width="8" style="425" bestFit="1" customWidth="1"/>
    <col min="3851" max="3851" width="7.28515625" style="425" bestFit="1" customWidth="1"/>
    <col min="3852" max="3852" width="7.7109375" style="425" bestFit="1" customWidth="1"/>
    <col min="3853" max="3854" width="8" style="425" bestFit="1" customWidth="1"/>
    <col min="3855" max="3855" width="7.7109375" style="425" bestFit="1" customWidth="1"/>
    <col min="3856" max="3856" width="8.28515625" style="425" bestFit="1" customWidth="1"/>
    <col min="3857" max="4096" width="10.85546875" style="425"/>
    <col min="4097" max="4097" width="3.85546875" style="425" bestFit="1" customWidth="1"/>
    <col min="4098" max="4098" width="41.140625" style="425" bestFit="1" customWidth="1"/>
    <col min="4099" max="4099" width="23.42578125" style="425" bestFit="1" customWidth="1"/>
    <col min="4100" max="4101" width="7.7109375" style="425" bestFit="1" customWidth="1"/>
    <col min="4102" max="4102" width="12.7109375" style="425" bestFit="1" customWidth="1"/>
    <col min="4103" max="4103" width="6.7109375" style="425" bestFit="1" customWidth="1"/>
    <col min="4104" max="4104" width="7.7109375" style="425" bestFit="1" customWidth="1"/>
    <col min="4105" max="4105" width="7.85546875" style="425" bestFit="1" customWidth="1"/>
    <col min="4106" max="4106" width="8" style="425" bestFit="1" customWidth="1"/>
    <col min="4107" max="4107" width="7.28515625" style="425" bestFit="1" customWidth="1"/>
    <col min="4108" max="4108" width="7.7109375" style="425" bestFit="1" customWidth="1"/>
    <col min="4109" max="4110" width="8" style="425" bestFit="1" customWidth="1"/>
    <col min="4111" max="4111" width="7.7109375" style="425" bestFit="1" customWidth="1"/>
    <col min="4112" max="4112" width="8.28515625" style="425" bestFit="1" customWidth="1"/>
    <col min="4113" max="4352" width="10.85546875" style="425"/>
    <col min="4353" max="4353" width="3.85546875" style="425" bestFit="1" customWidth="1"/>
    <col min="4354" max="4354" width="41.140625" style="425" bestFit="1" customWidth="1"/>
    <col min="4355" max="4355" width="23.42578125" style="425" bestFit="1" customWidth="1"/>
    <col min="4356" max="4357" width="7.7109375" style="425" bestFit="1" customWidth="1"/>
    <col min="4358" max="4358" width="12.7109375" style="425" bestFit="1" customWidth="1"/>
    <col min="4359" max="4359" width="6.7109375" style="425" bestFit="1" customWidth="1"/>
    <col min="4360" max="4360" width="7.7109375" style="425" bestFit="1" customWidth="1"/>
    <col min="4361" max="4361" width="7.85546875" style="425" bestFit="1" customWidth="1"/>
    <col min="4362" max="4362" width="8" style="425" bestFit="1" customWidth="1"/>
    <col min="4363" max="4363" width="7.28515625" style="425" bestFit="1" customWidth="1"/>
    <col min="4364" max="4364" width="7.7109375" style="425" bestFit="1" customWidth="1"/>
    <col min="4365" max="4366" width="8" style="425" bestFit="1" customWidth="1"/>
    <col min="4367" max="4367" width="7.7109375" style="425" bestFit="1" customWidth="1"/>
    <col min="4368" max="4368" width="8.28515625" style="425" bestFit="1" customWidth="1"/>
    <col min="4369" max="4608" width="10.85546875" style="425"/>
    <col min="4609" max="4609" width="3.85546875" style="425" bestFit="1" customWidth="1"/>
    <col min="4610" max="4610" width="41.140625" style="425" bestFit="1" customWidth="1"/>
    <col min="4611" max="4611" width="23.42578125" style="425" bestFit="1" customWidth="1"/>
    <col min="4612" max="4613" width="7.7109375" style="425" bestFit="1" customWidth="1"/>
    <col min="4614" max="4614" width="12.7109375" style="425" bestFit="1" customWidth="1"/>
    <col min="4615" max="4615" width="6.7109375" style="425" bestFit="1" customWidth="1"/>
    <col min="4616" max="4616" width="7.7109375" style="425" bestFit="1" customWidth="1"/>
    <col min="4617" max="4617" width="7.85546875" style="425" bestFit="1" customWidth="1"/>
    <col min="4618" max="4618" width="8" style="425" bestFit="1" customWidth="1"/>
    <col min="4619" max="4619" width="7.28515625" style="425" bestFit="1" customWidth="1"/>
    <col min="4620" max="4620" width="7.7109375" style="425" bestFit="1" customWidth="1"/>
    <col min="4621" max="4622" width="8" style="425" bestFit="1" customWidth="1"/>
    <col min="4623" max="4623" width="7.7109375" style="425" bestFit="1" customWidth="1"/>
    <col min="4624" max="4624" width="8.28515625" style="425" bestFit="1" customWidth="1"/>
    <col min="4625" max="4864" width="10.85546875" style="425"/>
    <col min="4865" max="4865" width="3.85546875" style="425" bestFit="1" customWidth="1"/>
    <col min="4866" max="4866" width="41.140625" style="425" bestFit="1" customWidth="1"/>
    <col min="4867" max="4867" width="23.42578125" style="425" bestFit="1" customWidth="1"/>
    <col min="4868" max="4869" width="7.7109375" style="425" bestFit="1" customWidth="1"/>
    <col min="4870" max="4870" width="12.7109375" style="425" bestFit="1" customWidth="1"/>
    <col min="4871" max="4871" width="6.7109375" style="425" bestFit="1" customWidth="1"/>
    <col min="4872" max="4872" width="7.7109375" style="425" bestFit="1" customWidth="1"/>
    <col min="4873" max="4873" width="7.85546875" style="425" bestFit="1" customWidth="1"/>
    <col min="4874" max="4874" width="8" style="425" bestFit="1" customWidth="1"/>
    <col min="4875" max="4875" width="7.28515625" style="425" bestFit="1" customWidth="1"/>
    <col min="4876" max="4876" width="7.7109375" style="425" bestFit="1" customWidth="1"/>
    <col min="4877" max="4878" width="8" style="425" bestFit="1" customWidth="1"/>
    <col min="4879" max="4879" width="7.7109375" style="425" bestFit="1" customWidth="1"/>
    <col min="4880" max="4880" width="8.28515625" style="425" bestFit="1" customWidth="1"/>
    <col min="4881" max="5120" width="10.85546875" style="425"/>
    <col min="5121" max="5121" width="3.85546875" style="425" bestFit="1" customWidth="1"/>
    <col min="5122" max="5122" width="41.140625" style="425" bestFit="1" customWidth="1"/>
    <col min="5123" max="5123" width="23.42578125" style="425" bestFit="1" customWidth="1"/>
    <col min="5124" max="5125" width="7.7109375" style="425" bestFit="1" customWidth="1"/>
    <col min="5126" max="5126" width="12.7109375" style="425" bestFit="1" customWidth="1"/>
    <col min="5127" max="5127" width="6.7109375" style="425" bestFit="1" customWidth="1"/>
    <col min="5128" max="5128" width="7.7109375" style="425" bestFit="1" customWidth="1"/>
    <col min="5129" max="5129" width="7.85546875" style="425" bestFit="1" customWidth="1"/>
    <col min="5130" max="5130" width="8" style="425" bestFit="1" customWidth="1"/>
    <col min="5131" max="5131" width="7.28515625" style="425" bestFit="1" customWidth="1"/>
    <col min="5132" max="5132" width="7.7109375" style="425" bestFit="1" customWidth="1"/>
    <col min="5133" max="5134" width="8" style="425" bestFit="1" customWidth="1"/>
    <col min="5135" max="5135" width="7.7109375" style="425" bestFit="1" customWidth="1"/>
    <col min="5136" max="5136" width="8.28515625" style="425" bestFit="1" customWidth="1"/>
    <col min="5137" max="5376" width="10.85546875" style="425"/>
    <col min="5377" max="5377" width="3.85546875" style="425" bestFit="1" customWidth="1"/>
    <col min="5378" max="5378" width="41.140625" style="425" bestFit="1" customWidth="1"/>
    <col min="5379" max="5379" width="23.42578125" style="425" bestFit="1" customWidth="1"/>
    <col min="5380" max="5381" width="7.7109375" style="425" bestFit="1" customWidth="1"/>
    <col min="5382" max="5382" width="12.7109375" style="425" bestFit="1" customWidth="1"/>
    <col min="5383" max="5383" width="6.7109375" style="425" bestFit="1" customWidth="1"/>
    <col min="5384" max="5384" width="7.7109375" style="425" bestFit="1" customWidth="1"/>
    <col min="5385" max="5385" width="7.85546875" style="425" bestFit="1" customWidth="1"/>
    <col min="5386" max="5386" width="8" style="425" bestFit="1" customWidth="1"/>
    <col min="5387" max="5387" width="7.28515625" style="425" bestFit="1" customWidth="1"/>
    <col min="5388" max="5388" width="7.7109375" style="425" bestFit="1" customWidth="1"/>
    <col min="5389" max="5390" width="8" style="425" bestFit="1" customWidth="1"/>
    <col min="5391" max="5391" width="7.7109375" style="425" bestFit="1" customWidth="1"/>
    <col min="5392" max="5392" width="8.28515625" style="425" bestFit="1" customWidth="1"/>
    <col min="5393" max="5632" width="10.85546875" style="425"/>
    <col min="5633" max="5633" width="3.85546875" style="425" bestFit="1" customWidth="1"/>
    <col min="5634" max="5634" width="41.140625" style="425" bestFit="1" customWidth="1"/>
    <col min="5635" max="5635" width="23.42578125" style="425" bestFit="1" customWidth="1"/>
    <col min="5636" max="5637" width="7.7109375" style="425" bestFit="1" customWidth="1"/>
    <col min="5638" max="5638" width="12.7109375" style="425" bestFit="1" customWidth="1"/>
    <col min="5639" max="5639" width="6.7109375" style="425" bestFit="1" customWidth="1"/>
    <col min="5640" max="5640" width="7.7109375" style="425" bestFit="1" customWidth="1"/>
    <col min="5641" max="5641" width="7.85546875" style="425" bestFit="1" customWidth="1"/>
    <col min="5642" max="5642" width="8" style="425" bestFit="1" customWidth="1"/>
    <col min="5643" max="5643" width="7.28515625" style="425" bestFit="1" customWidth="1"/>
    <col min="5644" max="5644" width="7.7109375" style="425" bestFit="1" customWidth="1"/>
    <col min="5645" max="5646" width="8" style="425" bestFit="1" customWidth="1"/>
    <col min="5647" max="5647" width="7.7109375" style="425" bestFit="1" customWidth="1"/>
    <col min="5648" max="5648" width="8.28515625" style="425" bestFit="1" customWidth="1"/>
    <col min="5649" max="5888" width="10.85546875" style="425"/>
    <col min="5889" max="5889" width="3.85546875" style="425" bestFit="1" customWidth="1"/>
    <col min="5890" max="5890" width="41.140625" style="425" bestFit="1" customWidth="1"/>
    <col min="5891" max="5891" width="23.42578125" style="425" bestFit="1" customWidth="1"/>
    <col min="5892" max="5893" width="7.7109375" style="425" bestFit="1" customWidth="1"/>
    <col min="5894" max="5894" width="12.7109375" style="425" bestFit="1" customWidth="1"/>
    <col min="5895" max="5895" width="6.7109375" style="425" bestFit="1" customWidth="1"/>
    <col min="5896" max="5896" width="7.7109375" style="425" bestFit="1" customWidth="1"/>
    <col min="5897" max="5897" width="7.85546875" style="425" bestFit="1" customWidth="1"/>
    <col min="5898" max="5898" width="8" style="425" bestFit="1" customWidth="1"/>
    <col min="5899" max="5899" width="7.28515625" style="425" bestFit="1" customWidth="1"/>
    <col min="5900" max="5900" width="7.7109375" style="425" bestFit="1" customWidth="1"/>
    <col min="5901" max="5902" width="8" style="425" bestFit="1" customWidth="1"/>
    <col min="5903" max="5903" width="7.7109375" style="425" bestFit="1" customWidth="1"/>
    <col min="5904" max="5904" width="8.28515625" style="425" bestFit="1" customWidth="1"/>
    <col min="5905" max="6144" width="10.85546875" style="425"/>
    <col min="6145" max="6145" width="3.85546875" style="425" bestFit="1" customWidth="1"/>
    <col min="6146" max="6146" width="41.140625" style="425" bestFit="1" customWidth="1"/>
    <col min="6147" max="6147" width="23.42578125" style="425" bestFit="1" customWidth="1"/>
    <col min="6148" max="6149" width="7.7109375" style="425" bestFit="1" customWidth="1"/>
    <col min="6150" max="6150" width="12.7109375" style="425" bestFit="1" customWidth="1"/>
    <col min="6151" max="6151" width="6.7109375" style="425" bestFit="1" customWidth="1"/>
    <col min="6152" max="6152" width="7.7109375" style="425" bestFit="1" customWidth="1"/>
    <col min="6153" max="6153" width="7.85546875" style="425" bestFit="1" customWidth="1"/>
    <col min="6154" max="6154" width="8" style="425" bestFit="1" customWidth="1"/>
    <col min="6155" max="6155" width="7.28515625" style="425" bestFit="1" customWidth="1"/>
    <col min="6156" max="6156" width="7.7109375" style="425" bestFit="1" customWidth="1"/>
    <col min="6157" max="6158" width="8" style="425" bestFit="1" customWidth="1"/>
    <col min="6159" max="6159" width="7.7109375" style="425" bestFit="1" customWidth="1"/>
    <col min="6160" max="6160" width="8.28515625" style="425" bestFit="1" customWidth="1"/>
    <col min="6161" max="6400" width="10.85546875" style="425"/>
    <col min="6401" max="6401" width="3.85546875" style="425" bestFit="1" customWidth="1"/>
    <col min="6402" max="6402" width="41.140625" style="425" bestFit="1" customWidth="1"/>
    <col min="6403" max="6403" width="23.42578125" style="425" bestFit="1" customWidth="1"/>
    <col min="6404" max="6405" width="7.7109375" style="425" bestFit="1" customWidth="1"/>
    <col min="6406" max="6406" width="12.7109375" style="425" bestFit="1" customWidth="1"/>
    <col min="6407" max="6407" width="6.7109375" style="425" bestFit="1" customWidth="1"/>
    <col min="6408" max="6408" width="7.7109375" style="425" bestFit="1" customWidth="1"/>
    <col min="6409" max="6409" width="7.85546875" style="425" bestFit="1" customWidth="1"/>
    <col min="6410" max="6410" width="8" style="425" bestFit="1" customWidth="1"/>
    <col min="6411" max="6411" width="7.28515625" style="425" bestFit="1" customWidth="1"/>
    <col min="6412" max="6412" width="7.7109375" style="425" bestFit="1" customWidth="1"/>
    <col min="6413" max="6414" width="8" style="425" bestFit="1" customWidth="1"/>
    <col min="6415" max="6415" width="7.7109375" style="425" bestFit="1" customWidth="1"/>
    <col min="6416" max="6416" width="8.28515625" style="425" bestFit="1" customWidth="1"/>
    <col min="6417" max="6656" width="10.85546875" style="425"/>
    <col min="6657" max="6657" width="3.85546875" style="425" bestFit="1" customWidth="1"/>
    <col min="6658" max="6658" width="41.140625" style="425" bestFit="1" customWidth="1"/>
    <col min="6659" max="6659" width="23.42578125" style="425" bestFit="1" customWidth="1"/>
    <col min="6660" max="6661" width="7.7109375" style="425" bestFit="1" customWidth="1"/>
    <col min="6662" max="6662" width="12.7109375" style="425" bestFit="1" customWidth="1"/>
    <col min="6663" max="6663" width="6.7109375" style="425" bestFit="1" customWidth="1"/>
    <col min="6664" max="6664" width="7.7109375" style="425" bestFit="1" customWidth="1"/>
    <col min="6665" max="6665" width="7.85546875" style="425" bestFit="1" customWidth="1"/>
    <col min="6666" max="6666" width="8" style="425" bestFit="1" customWidth="1"/>
    <col min="6667" max="6667" width="7.28515625" style="425" bestFit="1" customWidth="1"/>
    <col min="6668" max="6668" width="7.7109375" style="425" bestFit="1" customWidth="1"/>
    <col min="6669" max="6670" width="8" style="425" bestFit="1" customWidth="1"/>
    <col min="6671" max="6671" width="7.7109375" style="425" bestFit="1" customWidth="1"/>
    <col min="6672" max="6672" width="8.28515625" style="425" bestFit="1" customWidth="1"/>
    <col min="6673" max="6912" width="10.85546875" style="425"/>
    <col min="6913" max="6913" width="3.85546875" style="425" bestFit="1" customWidth="1"/>
    <col min="6914" max="6914" width="41.140625" style="425" bestFit="1" customWidth="1"/>
    <col min="6915" max="6915" width="23.42578125" style="425" bestFit="1" customWidth="1"/>
    <col min="6916" max="6917" width="7.7109375" style="425" bestFit="1" customWidth="1"/>
    <col min="6918" max="6918" width="12.7109375" style="425" bestFit="1" customWidth="1"/>
    <col min="6919" max="6919" width="6.7109375" style="425" bestFit="1" customWidth="1"/>
    <col min="6920" max="6920" width="7.7109375" style="425" bestFit="1" customWidth="1"/>
    <col min="6921" max="6921" width="7.85546875" style="425" bestFit="1" customWidth="1"/>
    <col min="6922" max="6922" width="8" style="425" bestFit="1" customWidth="1"/>
    <col min="6923" max="6923" width="7.28515625" style="425" bestFit="1" customWidth="1"/>
    <col min="6924" max="6924" width="7.7109375" style="425" bestFit="1" customWidth="1"/>
    <col min="6925" max="6926" width="8" style="425" bestFit="1" customWidth="1"/>
    <col min="6927" max="6927" width="7.7109375" style="425" bestFit="1" customWidth="1"/>
    <col min="6928" max="6928" width="8.28515625" style="425" bestFit="1" customWidth="1"/>
    <col min="6929" max="7168" width="10.85546875" style="425"/>
    <col min="7169" max="7169" width="3.85546875" style="425" bestFit="1" customWidth="1"/>
    <col min="7170" max="7170" width="41.140625" style="425" bestFit="1" customWidth="1"/>
    <col min="7171" max="7171" width="23.42578125" style="425" bestFit="1" customWidth="1"/>
    <col min="7172" max="7173" width="7.7109375" style="425" bestFit="1" customWidth="1"/>
    <col min="7174" max="7174" width="12.7109375" style="425" bestFit="1" customWidth="1"/>
    <col min="7175" max="7175" width="6.7109375" style="425" bestFit="1" customWidth="1"/>
    <col min="7176" max="7176" width="7.7109375" style="425" bestFit="1" customWidth="1"/>
    <col min="7177" max="7177" width="7.85546875" style="425" bestFit="1" customWidth="1"/>
    <col min="7178" max="7178" width="8" style="425" bestFit="1" customWidth="1"/>
    <col min="7179" max="7179" width="7.28515625" style="425" bestFit="1" customWidth="1"/>
    <col min="7180" max="7180" width="7.7109375" style="425" bestFit="1" customWidth="1"/>
    <col min="7181" max="7182" width="8" style="425" bestFit="1" customWidth="1"/>
    <col min="7183" max="7183" width="7.7109375" style="425" bestFit="1" customWidth="1"/>
    <col min="7184" max="7184" width="8.28515625" style="425" bestFit="1" customWidth="1"/>
    <col min="7185" max="7424" width="10.85546875" style="425"/>
    <col min="7425" max="7425" width="3.85546875" style="425" bestFit="1" customWidth="1"/>
    <col min="7426" max="7426" width="41.140625" style="425" bestFit="1" customWidth="1"/>
    <col min="7427" max="7427" width="23.42578125" style="425" bestFit="1" customWidth="1"/>
    <col min="7428" max="7429" width="7.7109375" style="425" bestFit="1" customWidth="1"/>
    <col min="7430" max="7430" width="12.7109375" style="425" bestFit="1" customWidth="1"/>
    <col min="7431" max="7431" width="6.7109375" style="425" bestFit="1" customWidth="1"/>
    <col min="7432" max="7432" width="7.7109375" style="425" bestFit="1" customWidth="1"/>
    <col min="7433" max="7433" width="7.85546875" style="425" bestFit="1" customWidth="1"/>
    <col min="7434" max="7434" width="8" style="425" bestFit="1" customWidth="1"/>
    <col min="7435" max="7435" width="7.28515625" style="425" bestFit="1" customWidth="1"/>
    <col min="7436" max="7436" width="7.7109375" style="425" bestFit="1" customWidth="1"/>
    <col min="7437" max="7438" width="8" style="425" bestFit="1" customWidth="1"/>
    <col min="7439" max="7439" width="7.7109375" style="425" bestFit="1" customWidth="1"/>
    <col min="7440" max="7440" width="8.28515625" style="425" bestFit="1" customWidth="1"/>
    <col min="7441" max="7680" width="10.85546875" style="425"/>
    <col min="7681" max="7681" width="3.85546875" style="425" bestFit="1" customWidth="1"/>
    <col min="7682" max="7682" width="41.140625" style="425" bestFit="1" customWidth="1"/>
    <col min="7683" max="7683" width="23.42578125" style="425" bestFit="1" customWidth="1"/>
    <col min="7684" max="7685" width="7.7109375" style="425" bestFit="1" customWidth="1"/>
    <col min="7686" max="7686" width="12.7109375" style="425" bestFit="1" customWidth="1"/>
    <col min="7687" max="7687" width="6.7109375" style="425" bestFit="1" customWidth="1"/>
    <col min="7688" max="7688" width="7.7109375" style="425" bestFit="1" customWidth="1"/>
    <col min="7689" max="7689" width="7.85546875" style="425" bestFit="1" customWidth="1"/>
    <col min="7690" max="7690" width="8" style="425" bestFit="1" customWidth="1"/>
    <col min="7691" max="7691" width="7.28515625" style="425" bestFit="1" customWidth="1"/>
    <col min="7692" max="7692" width="7.7109375" style="425" bestFit="1" customWidth="1"/>
    <col min="7693" max="7694" width="8" style="425" bestFit="1" customWidth="1"/>
    <col min="7695" max="7695" width="7.7109375" style="425" bestFit="1" customWidth="1"/>
    <col min="7696" max="7696" width="8.28515625" style="425" bestFit="1" customWidth="1"/>
    <col min="7697" max="7936" width="10.85546875" style="425"/>
    <col min="7937" max="7937" width="3.85546875" style="425" bestFit="1" customWidth="1"/>
    <col min="7938" max="7938" width="41.140625" style="425" bestFit="1" customWidth="1"/>
    <col min="7939" max="7939" width="23.42578125" style="425" bestFit="1" customWidth="1"/>
    <col min="7940" max="7941" width="7.7109375" style="425" bestFit="1" customWidth="1"/>
    <col min="7942" max="7942" width="12.7109375" style="425" bestFit="1" customWidth="1"/>
    <col min="7943" max="7943" width="6.7109375" style="425" bestFit="1" customWidth="1"/>
    <col min="7944" max="7944" width="7.7109375" style="425" bestFit="1" customWidth="1"/>
    <col min="7945" max="7945" width="7.85546875" style="425" bestFit="1" customWidth="1"/>
    <col min="7946" max="7946" width="8" style="425" bestFit="1" customWidth="1"/>
    <col min="7947" max="7947" width="7.28515625" style="425" bestFit="1" customWidth="1"/>
    <col min="7948" max="7948" width="7.7109375" style="425" bestFit="1" customWidth="1"/>
    <col min="7949" max="7950" width="8" style="425" bestFit="1" customWidth="1"/>
    <col min="7951" max="7951" width="7.7109375" style="425" bestFit="1" customWidth="1"/>
    <col min="7952" max="7952" width="8.28515625" style="425" bestFit="1" customWidth="1"/>
    <col min="7953" max="8192" width="10.85546875" style="425"/>
    <col min="8193" max="8193" width="3.85546875" style="425" bestFit="1" customWidth="1"/>
    <col min="8194" max="8194" width="41.140625" style="425" bestFit="1" customWidth="1"/>
    <col min="8195" max="8195" width="23.42578125" style="425" bestFit="1" customWidth="1"/>
    <col min="8196" max="8197" width="7.7109375" style="425" bestFit="1" customWidth="1"/>
    <col min="8198" max="8198" width="12.7109375" style="425" bestFit="1" customWidth="1"/>
    <col min="8199" max="8199" width="6.7109375" style="425" bestFit="1" customWidth="1"/>
    <col min="8200" max="8200" width="7.7109375" style="425" bestFit="1" customWidth="1"/>
    <col min="8201" max="8201" width="7.85546875" style="425" bestFit="1" customWidth="1"/>
    <col min="8202" max="8202" width="8" style="425" bestFit="1" customWidth="1"/>
    <col min="8203" max="8203" width="7.28515625" style="425" bestFit="1" customWidth="1"/>
    <col min="8204" max="8204" width="7.7109375" style="425" bestFit="1" customWidth="1"/>
    <col min="8205" max="8206" width="8" style="425" bestFit="1" customWidth="1"/>
    <col min="8207" max="8207" width="7.7109375" style="425" bestFit="1" customWidth="1"/>
    <col min="8208" max="8208" width="8.28515625" style="425" bestFit="1" customWidth="1"/>
    <col min="8209" max="8448" width="10.85546875" style="425"/>
    <col min="8449" max="8449" width="3.85546875" style="425" bestFit="1" customWidth="1"/>
    <col min="8450" max="8450" width="41.140625" style="425" bestFit="1" customWidth="1"/>
    <col min="8451" max="8451" width="23.42578125" style="425" bestFit="1" customWidth="1"/>
    <col min="8452" max="8453" width="7.7109375" style="425" bestFit="1" customWidth="1"/>
    <col min="8454" max="8454" width="12.7109375" style="425" bestFit="1" customWidth="1"/>
    <col min="8455" max="8455" width="6.7109375" style="425" bestFit="1" customWidth="1"/>
    <col min="8456" max="8456" width="7.7109375" style="425" bestFit="1" customWidth="1"/>
    <col min="8457" max="8457" width="7.85546875" style="425" bestFit="1" customWidth="1"/>
    <col min="8458" max="8458" width="8" style="425" bestFit="1" customWidth="1"/>
    <col min="8459" max="8459" width="7.28515625" style="425" bestFit="1" customWidth="1"/>
    <col min="8460" max="8460" width="7.7109375" style="425" bestFit="1" customWidth="1"/>
    <col min="8461" max="8462" width="8" style="425" bestFit="1" customWidth="1"/>
    <col min="8463" max="8463" width="7.7109375" style="425" bestFit="1" customWidth="1"/>
    <col min="8464" max="8464" width="8.28515625" style="425" bestFit="1" customWidth="1"/>
    <col min="8465" max="8704" width="10.85546875" style="425"/>
    <col min="8705" max="8705" width="3.85546875" style="425" bestFit="1" customWidth="1"/>
    <col min="8706" max="8706" width="41.140625" style="425" bestFit="1" customWidth="1"/>
    <col min="8707" max="8707" width="23.42578125" style="425" bestFit="1" customWidth="1"/>
    <col min="8708" max="8709" width="7.7109375" style="425" bestFit="1" customWidth="1"/>
    <col min="8710" max="8710" width="12.7109375" style="425" bestFit="1" customWidth="1"/>
    <col min="8711" max="8711" width="6.7109375" style="425" bestFit="1" customWidth="1"/>
    <col min="8712" max="8712" width="7.7109375" style="425" bestFit="1" customWidth="1"/>
    <col min="8713" max="8713" width="7.85546875" style="425" bestFit="1" customWidth="1"/>
    <col min="8714" max="8714" width="8" style="425" bestFit="1" customWidth="1"/>
    <col min="8715" max="8715" width="7.28515625" style="425" bestFit="1" customWidth="1"/>
    <col min="8716" max="8716" width="7.7109375" style="425" bestFit="1" customWidth="1"/>
    <col min="8717" max="8718" width="8" style="425" bestFit="1" customWidth="1"/>
    <col min="8719" max="8719" width="7.7109375" style="425" bestFit="1" customWidth="1"/>
    <col min="8720" max="8720" width="8.28515625" style="425" bestFit="1" customWidth="1"/>
    <col min="8721" max="8960" width="10.85546875" style="425"/>
    <col min="8961" max="8961" width="3.85546875" style="425" bestFit="1" customWidth="1"/>
    <col min="8962" max="8962" width="41.140625" style="425" bestFit="1" customWidth="1"/>
    <col min="8963" max="8963" width="23.42578125" style="425" bestFit="1" customWidth="1"/>
    <col min="8964" max="8965" width="7.7109375" style="425" bestFit="1" customWidth="1"/>
    <col min="8966" max="8966" width="12.7109375" style="425" bestFit="1" customWidth="1"/>
    <col min="8967" max="8967" width="6.7109375" style="425" bestFit="1" customWidth="1"/>
    <col min="8968" max="8968" width="7.7109375" style="425" bestFit="1" customWidth="1"/>
    <col min="8969" max="8969" width="7.85546875" style="425" bestFit="1" customWidth="1"/>
    <col min="8970" max="8970" width="8" style="425" bestFit="1" customWidth="1"/>
    <col min="8971" max="8971" width="7.28515625" style="425" bestFit="1" customWidth="1"/>
    <col min="8972" max="8972" width="7.7109375" style="425" bestFit="1" customWidth="1"/>
    <col min="8973" max="8974" width="8" style="425" bestFit="1" customWidth="1"/>
    <col min="8975" max="8975" width="7.7109375" style="425" bestFit="1" customWidth="1"/>
    <col min="8976" max="8976" width="8.28515625" style="425" bestFit="1" customWidth="1"/>
    <col min="8977" max="9216" width="10.85546875" style="425"/>
    <col min="9217" max="9217" width="3.85546875" style="425" bestFit="1" customWidth="1"/>
    <col min="9218" max="9218" width="41.140625" style="425" bestFit="1" customWidth="1"/>
    <col min="9219" max="9219" width="23.42578125" style="425" bestFit="1" customWidth="1"/>
    <col min="9220" max="9221" width="7.7109375" style="425" bestFit="1" customWidth="1"/>
    <col min="9222" max="9222" width="12.7109375" style="425" bestFit="1" customWidth="1"/>
    <col min="9223" max="9223" width="6.7109375" style="425" bestFit="1" customWidth="1"/>
    <col min="9224" max="9224" width="7.7109375" style="425" bestFit="1" customWidth="1"/>
    <col min="9225" max="9225" width="7.85546875" style="425" bestFit="1" customWidth="1"/>
    <col min="9226" max="9226" width="8" style="425" bestFit="1" customWidth="1"/>
    <col min="9227" max="9227" width="7.28515625" style="425" bestFit="1" customWidth="1"/>
    <col min="9228" max="9228" width="7.7109375" style="425" bestFit="1" customWidth="1"/>
    <col min="9229" max="9230" width="8" style="425" bestFit="1" customWidth="1"/>
    <col min="9231" max="9231" width="7.7109375" style="425" bestFit="1" customWidth="1"/>
    <col min="9232" max="9232" width="8.28515625" style="425" bestFit="1" customWidth="1"/>
    <col min="9233" max="9472" width="10.85546875" style="425"/>
    <col min="9473" max="9473" width="3.85546875" style="425" bestFit="1" customWidth="1"/>
    <col min="9474" max="9474" width="41.140625" style="425" bestFit="1" customWidth="1"/>
    <col min="9475" max="9475" width="23.42578125" style="425" bestFit="1" customWidth="1"/>
    <col min="9476" max="9477" width="7.7109375" style="425" bestFit="1" customWidth="1"/>
    <col min="9478" max="9478" width="12.7109375" style="425" bestFit="1" customWidth="1"/>
    <col min="9479" max="9479" width="6.7109375" style="425" bestFit="1" customWidth="1"/>
    <col min="9480" max="9480" width="7.7109375" style="425" bestFit="1" customWidth="1"/>
    <col min="9481" max="9481" width="7.85546875" style="425" bestFit="1" customWidth="1"/>
    <col min="9482" max="9482" width="8" style="425" bestFit="1" customWidth="1"/>
    <col min="9483" max="9483" width="7.28515625" style="425" bestFit="1" customWidth="1"/>
    <col min="9484" max="9484" width="7.7109375" style="425" bestFit="1" customWidth="1"/>
    <col min="9485" max="9486" width="8" style="425" bestFit="1" customWidth="1"/>
    <col min="9487" max="9487" width="7.7109375" style="425" bestFit="1" customWidth="1"/>
    <col min="9488" max="9488" width="8.28515625" style="425" bestFit="1" customWidth="1"/>
    <col min="9489" max="9728" width="10.85546875" style="425"/>
    <col min="9729" max="9729" width="3.85546875" style="425" bestFit="1" customWidth="1"/>
    <col min="9730" max="9730" width="41.140625" style="425" bestFit="1" customWidth="1"/>
    <col min="9731" max="9731" width="23.42578125" style="425" bestFit="1" customWidth="1"/>
    <col min="9732" max="9733" width="7.7109375" style="425" bestFit="1" customWidth="1"/>
    <col min="9734" max="9734" width="12.7109375" style="425" bestFit="1" customWidth="1"/>
    <col min="9735" max="9735" width="6.7109375" style="425" bestFit="1" customWidth="1"/>
    <col min="9736" max="9736" width="7.7109375" style="425" bestFit="1" customWidth="1"/>
    <col min="9737" max="9737" width="7.85546875" style="425" bestFit="1" customWidth="1"/>
    <col min="9738" max="9738" width="8" style="425" bestFit="1" customWidth="1"/>
    <col min="9739" max="9739" width="7.28515625" style="425" bestFit="1" customWidth="1"/>
    <col min="9740" max="9740" width="7.7109375" style="425" bestFit="1" customWidth="1"/>
    <col min="9741" max="9742" width="8" style="425" bestFit="1" customWidth="1"/>
    <col min="9743" max="9743" width="7.7109375" style="425" bestFit="1" customWidth="1"/>
    <col min="9744" max="9744" width="8.28515625" style="425" bestFit="1" customWidth="1"/>
    <col min="9745" max="9984" width="10.85546875" style="425"/>
    <col min="9985" max="9985" width="3.85546875" style="425" bestFit="1" customWidth="1"/>
    <col min="9986" max="9986" width="41.140625" style="425" bestFit="1" customWidth="1"/>
    <col min="9987" max="9987" width="23.42578125" style="425" bestFit="1" customWidth="1"/>
    <col min="9988" max="9989" width="7.7109375" style="425" bestFit="1" customWidth="1"/>
    <col min="9990" max="9990" width="12.7109375" style="425" bestFit="1" customWidth="1"/>
    <col min="9991" max="9991" width="6.7109375" style="425" bestFit="1" customWidth="1"/>
    <col min="9992" max="9992" width="7.7109375" style="425" bestFit="1" customWidth="1"/>
    <col min="9993" max="9993" width="7.85546875" style="425" bestFit="1" customWidth="1"/>
    <col min="9994" max="9994" width="8" style="425" bestFit="1" customWidth="1"/>
    <col min="9995" max="9995" width="7.28515625" style="425" bestFit="1" customWidth="1"/>
    <col min="9996" max="9996" width="7.7109375" style="425" bestFit="1" customWidth="1"/>
    <col min="9997" max="9998" width="8" style="425" bestFit="1" customWidth="1"/>
    <col min="9999" max="9999" width="7.7109375" style="425" bestFit="1" customWidth="1"/>
    <col min="10000" max="10000" width="8.28515625" style="425" bestFit="1" customWidth="1"/>
    <col min="10001" max="10240" width="10.85546875" style="425"/>
    <col min="10241" max="10241" width="3.85546875" style="425" bestFit="1" customWidth="1"/>
    <col min="10242" max="10242" width="41.140625" style="425" bestFit="1" customWidth="1"/>
    <col min="10243" max="10243" width="23.42578125" style="425" bestFit="1" customWidth="1"/>
    <col min="10244" max="10245" width="7.7109375" style="425" bestFit="1" customWidth="1"/>
    <col min="10246" max="10246" width="12.7109375" style="425" bestFit="1" customWidth="1"/>
    <col min="10247" max="10247" width="6.7109375" style="425" bestFit="1" customWidth="1"/>
    <col min="10248" max="10248" width="7.7109375" style="425" bestFit="1" customWidth="1"/>
    <col min="10249" max="10249" width="7.85546875" style="425" bestFit="1" customWidth="1"/>
    <col min="10250" max="10250" width="8" style="425" bestFit="1" customWidth="1"/>
    <col min="10251" max="10251" width="7.28515625" style="425" bestFit="1" customWidth="1"/>
    <col min="10252" max="10252" width="7.7109375" style="425" bestFit="1" customWidth="1"/>
    <col min="10253" max="10254" width="8" style="425" bestFit="1" customWidth="1"/>
    <col min="10255" max="10255" width="7.7109375" style="425" bestFit="1" customWidth="1"/>
    <col min="10256" max="10256" width="8.28515625" style="425" bestFit="1" customWidth="1"/>
    <col min="10257" max="10496" width="10.85546875" style="425"/>
    <col min="10497" max="10497" width="3.85546875" style="425" bestFit="1" customWidth="1"/>
    <col min="10498" max="10498" width="41.140625" style="425" bestFit="1" customWidth="1"/>
    <col min="10499" max="10499" width="23.42578125" style="425" bestFit="1" customWidth="1"/>
    <col min="10500" max="10501" width="7.7109375" style="425" bestFit="1" customWidth="1"/>
    <col min="10502" max="10502" width="12.7109375" style="425" bestFit="1" customWidth="1"/>
    <col min="10503" max="10503" width="6.7109375" style="425" bestFit="1" customWidth="1"/>
    <col min="10504" max="10504" width="7.7109375" style="425" bestFit="1" customWidth="1"/>
    <col min="10505" max="10505" width="7.85546875" style="425" bestFit="1" customWidth="1"/>
    <col min="10506" max="10506" width="8" style="425" bestFit="1" customWidth="1"/>
    <col min="10507" max="10507" width="7.28515625" style="425" bestFit="1" customWidth="1"/>
    <col min="10508" max="10508" width="7.7109375" style="425" bestFit="1" customWidth="1"/>
    <col min="10509" max="10510" width="8" style="425" bestFit="1" customWidth="1"/>
    <col min="10511" max="10511" width="7.7109375" style="425" bestFit="1" customWidth="1"/>
    <col min="10512" max="10512" width="8.28515625" style="425" bestFit="1" customWidth="1"/>
    <col min="10513" max="10752" width="10.85546875" style="425"/>
    <col min="10753" max="10753" width="3.85546875" style="425" bestFit="1" customWidth="1"/>
    <col min="10754" max="10754" width="41.140625" style="425" bestFit="1" customWidth="1"/>
    <col min="10755" max="10755" width="23.42578125" style="425" bestFit="1" customWidth="1"/>
    <col min="10756" max="10757" width="7.7109375" style="425" bestFit="1" customWidth="1"/>
    <col min="10758" max="10758" width="12.7109375" style="425" bestFit="1" customWidth="1"/>
    <col min="10759" max="10759" width="6.7109375" style="425" bestFit="1" customWidth="1"/>
    <col min="10760" max="10760" width="7.7109375" style="425" bestFit="1" customWidth="1"/>
    <col min="10761" max="10761" width="7.85546875" style="425" bestFit="1" customWidth="1"/>
    <col min="10762" max="10762" width="8" style="425" bestFit="1" customWidth="1"/>
    <col min="10763" max="10763" width="7.28515625" style="425" bestFit="1" customWidth="1"/>
    <col min="10764" max="10764" width="7.7109375" style="425" bestFit="1" customWidth="1"/>
    <col min="10765" max="10766" width="8" style="425" bestFit="1" customWidth="1"/>
    <col min="10767" max="10767" width="7.7109375" style="425" bestFit="1" customWidth="1"/>
    <col min="10768" max="10768" width="8.28515625" style="425" bestFit="1" customWidth="1"/>
    <col min="10769" max="11008" width="10.85546875" style="425"/>
    <col min="11009" max="11009" width="3.85546875" style="425" bestFit="1" customWidth="1"/>
    <col min="11010" max="11010" width="41.140625" style="425" bestFit="1" customWidth="1"/>
    <col min="11011" max="11011" width="23.42578125" style="425" bestFit="1" customWidth="1"/>
    <col min="11012" max="11013" width="7.7109375" style="425" bestFit="1" customWidth="1"/>
    <col min="11014" max="11014" width="12.7109375" style="425" bestFit="1" customWidth="1"/>
    <col min="11015" max="11015" width="6.7109375" style="425" bestFit="1" customWidth="1"/>
    <col min="11016" max="11016" width="7.7109375" style="425" bestFit="1" customWidth="1"/>
    <col min="11017" max="11017" width="7.85546875" style="425" bestFit="1" customWidth="1"/>
    <col min="11018" max="11018" width="8" style="425" bestFit="1" customWidth="1"/>
    <col min="11019" max="11019" width="7.28515625" style="425" bestFit="1" customWidth="1"/>
    <col min="11020" max="11020" width="7.7109375" style="425" bestFit="1" customWidth="1"/>
    <col min="11021" max="11022" width="8" style="425" bestFit="1" customWidth="1"/>
    <col min="11023" max="11023" width="7.7109375" style="425" bestFit="1" customWidth="1"/>
    <col min="11024" max="11024" width="8.28515625" style="425" bestFit="1" customWidth="1"/>
    <col min="11025" max="11264" width="10.85546875" style="425"/>
    <col min="11265" max="11265" width="3.85546875" style="425" bestFit="1" customWidth="1"/>
    <col min="11266" max="11266" width="41.140625" style="425" bestFit="1" customWidth="1"/>
    <col min="11267" max="11267" width="23.42578125" style="425" bestFit="1" customWidth="1"/>
    <col min="11268" max="11269" width="7.7109375" style="425" bestFit="1" customWidth="1"/>
    <col min="11270" max="11270" width="12.7109375" style="425" bestFit="1" customWidth="1"/>
    <col min="11271" max="11271" width="6.7109375" style="425" bestFit="1" customWidth="1"/>
    <col min="11272" max="11272" width="7.7109375" style="425" bestFit="1" customWidth="1"/>
    <col min="11273" max="11273" width="7.85546875" style="425" bestFit="1" customWidth="1"/>
    <col min="11274" max="11274" width="8" style="425" bestFit="1" customWidth="1"/>
    <col min="11275" max="11275" width="7.28515625" style="425" bestFit="1" customWidth="1"/>
    <col min="11276" max="11276" width="7.7109375" style="425" bestFit="1" customWidth="1"/>
    <col min="11277" max="11278" width="8" style="425" bestFit="1" customWidth="1"/>
    <col min="11279" max="11279" width="7.7109375" style="425" bestFit="1" customWidth="1"/>
    <col min="11280" max="11280" width="8.28515625" style="425" bestFit="1" customWidth="1"/>
    <col min="11281" max="11520" width="10.85546875" style="425"/>
    <col min="11521" max="11521" width="3.85546875" style="425" bestFit="1" customWidth="1"/>
    <col min="11522" max="11522" width="41.140625" style="425" bestFit="1" customWidth="1"/>
    <col min="11523" max="11523" width="23.42578125" style="425" bestFit="1" customWidth="1"/>
    <col min="11524" max="11525" width="7.7109375" style="425" bestFit="1" customWidth="1"/>
    <col min="11526" max="11526" width="12.7109375" style="425" bestFit="1" customWidth="1"/>
    <col min="11527" max="11527" width="6.7109375" style="425" bestFit="1" customWidth="1"/>
    <col min="11528" max="11528" width="7.7109375" style="425" bestFit="1" customWidth="1"/>
    <col min="11529" max="11529" width="7.85546875" style="425" bestFit="1" customWidth="1"/>
    <col min="11530" max="11530" width="8" style="425" bestFit="1" customWidth="1"/>
    <col min="11531" max="11531" width="7.28515625" style="425" bestFit="1" customWidth="1"/>
    <col min="11532" max="11532" width="7.7109375" style="425" bestFit="1" customWidth="1"/>
    <col min="11533" max="11534" width="8" style="425" bestFit="1" customWidth="1"/>
    <col min="11535" max="11535" width="7.7109375" style="425" bestFit="1" customWidth="1"/>
    <col min="11536" max="11536" width="8.28515625" style="425" bestFit="1" customWidth="1"/>
    <col min="11537" max="11776" width="10.85546875" style="425"/>
    <col min="11777" max="11777" width="3.85546875" style="425" bestFit="1" customWidth="1"/>
    <col min="11778" max="11778" width="41.140625" style="425" bestFit="1" customWidth="1"/>
    <col min="11779" max="11779" width="23.42578125" style="425" bestFit="1" customWidth="1"/>
    <col min="11780" max="11781" width="7.7109375" style="425" bestFit="1" customWidth="1"/>
    <col min="11782" max="11782" width="12.7109375" style="425" bestFit="1" customWidth="1"/>
    <col min="11783" max="11783" width="6.7109375" style="425" bestFit="1" customWidth="1"/>
    <col min="11784" max="11784" width="7.7109375" style="425" bestFit="1" customWidth="1"/>
    <col min="11785" max="11785" width="7.85546875" style="425" bestFit="1" customWidth="1"/>
    <col min="11786" max="11786" width="8" style="425" bestFit="1" customWidth="1"/>
    <col min="11787" max="11787" width="7.28515625" style="425" bestFit="1" customWidth="1"/>
    <col min="11788" max="11788" width="7.7109375" style="425" bestFit="1" customWidth="1"/>
    <col min="11789" max="11790" width="8" style="425" bestFit="1" customWidth="1"/>
    <col min="11791" max="11791" width="7.7109375" style="425" bestFit="1" customWidth="1"/>
    <col min="11792" max="11792" width="8.28515625" style="425" bestFit="1" customWidth="1"/>
    <col min="11793" max="12032" width="10.85546875" style="425"/>
    <col min="12033" max="12033" width="3.85546875" style="425" bestFit="1" customWidth="1"/>
    <col min="12034" max="12034" width="41.140625" style="425" bestFit="1" customWidth="1"/>
    <col min="12035" max="12035" width="23.42578125" style="425" bestFit="1" customWidth="1"/>
    <col min="12036" max="12037" width="7.7109375" style="425" bestFit="1" customWidth="1"/>
    <col min="12038" max="12038" width="12.7109375" style="425" bestFit="1" customWidth="1"/>
    <col min="12039" max="12039" width="6.7109375" style="425" bestFit="1" customWidth="1"/>
    <col min="12040" max="12040" width="7.7109375" style="425" bestFit="1" customWidth="1"/>
    <col min="12041" max="12041" width="7.85546875" style="425" bestFit="1" customWidth="1"/>
    <col min="12042" max="12042" width="8" style="425" bestFit="1" customWidth="1"/>
    <col min="12043" max="12043" width="7.28515625" style="425" bestFit="1" customWidth="1"/>
    <col min="12044" max="12044" width="7.7109375" style="425" bestFit="1" customWidth="1"/>
    <col min="12045" max="12046" width="8" style="425" bestFit="1" customWidth="1"/>
    <col min="12047" max="12047" width="7.7109375" style="425" bestFit="1" customWidth="1"/>
    <col min="12048" max="12048" width="8.28515625" style="425" bestFit="1" customWidth="1"/>
    <col min="12049" max="12288" width="10.85546875" style="425"/>
    <col min="12289" max="12289" width="3.85546875" style="425" bestFit="1" customWidth="1"/>
    <col min="12290" max="12290" width="41.140625" style="425" bestFit="1" customWidth="1"/>
    <col min="12291" max="12291" width="23.42578125" style="425" bestFit="1" customWidth="1"/>
    <col min="12292" max="12293" width="7.7109375" style="425" bestFit="1" customWidth="1"/>
    <col min="12294" max="12294" width="12.7109375" style="425" bestFit="1" customWidth="1"/>
    <col min="12295" max="12295" width="6.7109375" style="425" bestFit="1" customWidth="1"/>
    <col min="12296" max="12296" width="7.7109375" style="425" bestFit="1" customWidth="1"/>
    <col min="12297" max="12297" width="7.85546875" style="425" bestFit="1" customWidth="1"/>
    <col min="12298" max="12298" width="8" style="425" bestFit="1" customWidth="1"/>
    <col min="12299" max="12299" width="7.28515625" style="425" bestFit="1" customWidth="1"/>
    <col min="12300" max="12300" width="7.7109375" style="425" bestFit="1" customWidth="1"/>
    <col min="12301" max="12302" width="8" style="425" bestFit="1" customWidth="1"/>
    <col min="12303" max="12303" width="7.7109375" style="425" bestFit="1" customWidth="1"/>
    <col min="12304" max="12304" width="8.28515625" style="425" bestFit="1" customWidth="1"/>
    <col min="12305" max="12544" width="10.85546875" style="425"/>
    <col min="12545" max="12545" width="3.85546875" style="425" bestFit="1" customWidth="1"/>
    <col min="12546" max="12546" width="41.140625" style="425" bestFit="1" customWidth="1"/>
    <col min="12547" max="12547" width="23.42578125" style="425" bestFit="1" customWidth="1"/>
    <col min="12548" max="12549" width="7.7109375" style="425" bestFit="1" customWidth="1"/>
    <col min="12550" max="12550" width="12.7109375" style="425" bestFit="1" customWidth="1"/>
    <col min="12551" max="12551" width="6.7109375" style="425" bestFit="1" customWidth="1"/>
    <col min="12552" max="12552" width="7.7109375" style="425" bestFit="1" customWidth="1"/>
    <col min="12553" max="12553" width="7.85546875" style="425" bestFit="1" customWidth="1"/>
    <col min="12554" max="12554" width="8" style="425" bestFit="1" customWidth="1"/>
    <col min="12555" max="12555" width="7.28515625" style="425" bestFit="1" customWidth="1"/>
    <col min="12556" max="12556" width="7.7109375" style="425" bestFit="1" customWidth="1"/>
    <col min="12557" max="12558" width="8" style="425" bestFit="1" customWidth="1"/>
    <col min="12559" max="12559" width="7.7109375" style="425" bestFit="1" customWidth="1"/>
    <col min="12560" max="12560" width="8.28515625" style="425" bestFit="1" customWidth="1"/>
    <col min="12561" max="12800" width="10.85546875" style="425"/>
    <col min="12801" max="12801" width="3.85546875" style="425" bestFit="1" customWidth="1"/>
    <col min="12802" max="12802" width="41.140625" style="425" bestFit="1" customWidth="1"/>
    <col min="12803" max="12803" width="23.42578125" style="425" bestFit="1" customWidth="1"/>
    <col min="12804" max="12805" width="7.7109375" style="425" bestFit="1" customWidth="1"/>
    <col min="12806" max="12806" width="12.7109375" style="425" bestFit="1" customWidth="1"/>
    <col min="12807" max="12807" width="6.7109375" style="425" bestFit="1" customWidth="1"/>
    <col min="12808" max="12808" width="7.7109375" style="425" bestFit="1" customWidth="1"/>
    <col min="12809" max="12809" width="7.85546875" style="425" bestFit="1" customWidth="1"/>
    <col min="12810" max="12810" width="8" style="425" bestFit="1" customWidth="1"/>
    <col min="12811" max="12811" width="7.28515625" style="425" bestFit="1" customWidth="1"/>
    <col min="12812" max="12812" width="7.7109375" style="425" bestFit="1" customWidth="1"/>
    <col min="12813" max="12814" width="8" style="425" bestFit="1" customWidth="1"/>
    <col min="12815" max="12815" width="7.7109375" style="425" bestFit="1" customWidth="1"/>
    <col min="12816" max="12816" width="8.28515625" style="425" bestFit="1" customWidth="1"/>
    <col min="12817" max="13056" width="10.85546875" style="425"/>
    <col min="13057" max="13057" width="3.85546875" style="425" bestFit="1" customWidth="1"/>
    <col min="13058" max="13058" width="41.140625" style="425" bestFit="1" customWidth="1"/>
    <col min="13059" max="13059" width="23.42578125" style="425" bestFit="1" customWidth="1"/>
    <col min="13060" max="13061" width="7.7109375" style="425" bestFit="1" customWidth="1"/>
    <col min="13062" max="13062" width="12.7109375" style="425" bestFit="1" customWidth="1"/>
    <col min="13063" max="13063" width="6.7109375" style="425" bestFit="1" customWidth="1"/>
    <col min="13064" max="13064" width="7.7109375" style="425" bestFit="1" customWidth="1"/>
    <col min="13065" max="13065" width="7.85546875" style="425" bestFit="1" customWidth="1"/>
    <col min="13066" max="13066" width="8" style="425" bestFit="1" customWidth="1"/>
    <col min="13067" max="13067" width="7.28515625" style="425" bestFit="1" customWidth="1"/>
    <col min="13068" max="13068" width="7.7109375" style="425" bestFit="1" customWidth="1"/>
    <col min="13069" max="13070" width="8" style="425" bestFit="1" customWidth="1"/>
    <col min="13071" max="13071" width="7.7109375" style="425" bestFit="1" customWidth="1"/>
    <col min="13072" max="13072" width="8.28515625" style="425" bestFit="1" customWidth="1"/>
    <col min="13073" max="13312" width="10.85546875" style="425"/>
    <col min="13313" max="13313" width="3.85546875" style="425" bestFit="1" customWidth="1"/>
    <col min="13314" max="13314" width="41.140625" style="425" bestFit="1" customWidth="1"/>
    <col min="13315" max="13315" width="23.42578125" style="425" bestFit="1" customWidth="1"/>
    <col min="13316" max="13317" width="7.7109375" style="425" bestFit="1" customWidth="1"/>
    <col min="13318" max="13318" width="12.7109375" style="425" bestFit="1" customWidth="1"/>
    <col min="13319" max="13319" width="6.7109375" style="425" bestFit="1" customWidth="1"/>
    <col min="13320" max="13320" width="7.7109375" style="425" bestFit="1" customWidth="1"/>
    <col min="13321" max="13321" width="7.85546875" style="425" bestFit="1" customWidth="1"/>
    <col min="13322" max="13322" width="8" style="425" bestFit="1" customWidth="1"/>
    <col min="13323" max="13323" width="7.28515625" style="425" bestFit="1" customWidth="1"/>
    <col min="13324" max="13324" width="7.7109375" style="425" bestFit="1" customWidth="1"/>
    <col min="13325" max="13326" width="8" style="425" bestFit="1" customWidth="1"/>
    <col min="13327" max="13327" width="7.7109375" style="425" bestFit="1" customWidth="1"/>
    <col min="13328" max="13328" width="8.28515625" style="425" bestFit="1" customWidth="1"/>
    <col min="13329" max="13568" width="10.85546875" style="425"/>
    <col min="13569" max="13569" width="3.85546875" style="425" bestFit="1" customWidth="1"/>
    <col min="13570" max="13570" width="41.140625" style="425" bestFit="1" customWidth="1"/>
    <col min="13571" max="13571" width="23.42578125" style="425" bestFit="1" customWidth="1"/>
    <col min="13572" max="13573" width="7.7109375" style="425" bestFit="1" customWidth="1"/>
    <col min="13574" max="13574" width="12.7109375" style="425" bestFit="1" customWidth="1"/>
    <col min="13575" max="13575" width="6.7109375" style="425" bestFit="1" customWidth="1"/>
    <col min="13576" max="13576" width="7.7109375" style="425" bestFit="1" customWidth="1"/>
    <col min="13577" max="13577" width="7.85546875" style="425" bestFit="1" customWidth="1"/>
    <col min="13578" max="13578" width="8" style="425" bestFit="1" customWidth="1"/>
    <col min="13579" max="13579" width="7.28515625" style="425" bestFit="1" customWidth="1"/>
    <col min="13580" max="13580" width="7.7109375" style="425" bestFit="1" customWidth="1"/>
    <col min="13581" max="13582" width="8" style="425" bestFit="1" customWidth="1"/>
    <col min="13583" max="13583" width="7.7109375" style="425" bestFit="1" customWidth="1"/>
    <col min="13584" max="13584" width="8.28515625" style="425" bestFit="1" customWidth="1"/>
    <col min="13585" max="13824" width="10.85546875" style="425"/>
    <col min="13825" max="13825" width="3.85546875" style="425" bestFit="1" customWidth="1"/>
    <col min="13826" max="13826" width="41.140625" style="425" bestFit="1" customWidth="1"/>
    <col min="13827" max="13827" width="23.42578125" style="425" bestFit="1" customWidth="1"/>
    <col min="13828" max="13829" width="7.7109375" style="425" bestFit="1" customWidth="1"/>
    <col min="13830" max="13830" width="12.7109375" style="425" bestFit="1" customWidth="1"/>
    <col min="13831" max="13831" width="6.7109375" style="425" bestFit="1" customWidth="1"/>
    <col min="13832" max="13832" width="7.7109375" style="425" bestFit="1" customWidth="1"/>
    <col min="13833" max="13833" width="7.85546875" style="425" bestFit="1" customWidth="1"/>
    <col min="13834" max="13834" width="8" style="425" bestFit="1" customWidth="1"/>
    <col min="13835" max="13835" width="7.28515625" style="425" bestFit="1" customWidth="1"/>
    <col min="13836" max="13836" width="7.7109375" style="425" bestFit="1" customWidth="1"/>
    <col min="13837" max="13838" width="8" style="425" bestFit="1" customWidth="1"/>
    <col min="13839" max="13839" width="7.7109375" style="425" bestFit="1" customWidth="1"/>
    <col min="13840" max="13840" width="8.28515625" style="425" bestFit="1" customWidth="1"/>
    <col min="13841" max="14080" width="10.85546875" style="425"/>
    <col min="14081" max="14081" width="3.85546875" style="425" bestFit="1" customWidth="1"/>
    <col min="14082" max="14082" width="41.140625" style="425" bestFit="1" customWidth="1"/>
    <col min="14083" max="14083" width="23.42578125" style="425" bestFit="1" customWidth="1"/>
    <col min="14084" max="14085" width="7.7109375" style="425" bestFit="1" customWidth="1"/>
    <col min="14086" max="14086" width="12.7109375" style="425" bestFit="1" customWidth="1"/>
    <col min="14087" max="14087" width="6.7109375" style="425" bestFit="1" customWidth="1"/>
    <col min="14088" max="14088" width="7.7109375" style="425" bestFit="1" customWidth="1"/>
    <col min="14089" max="14089" width="7.85546875" style="425" bestFit="1" customWidth="1"/>
    <col min="14090" max="14090" width="8" style="425" bestFit="1" customWidth="1"/>
    <col min="14091" max="14091" width="7.28515625" style="425" bestFit="1" customWidth="1"/>
    <col min="14092" max="14092" width="7.7109375" style="425" bestFit="1" customWidth="1"/>
    <col min="14093" max="14094" width="8" style="425" bestFit="1" customWidth="1"/>
    <col min="14095" max="14095" width="7.7109375" style="425" bestFit="1" customWidth="1"/>
    <col min="14096" max="14096" width="8.28515625" style="425" bestFit="1" customWidth="1"/>
    <col min="14097" max="14336" width="10.85546875" style="425"/>
    <col min="14337" max="14337" width="3.85546875" style="425" bestFit="1" customWidth="1"/>
    <col min="14338" max="14338" width="41.140625" style="425" bestFit="1" customWidth="1"/>
    <col min="14339" max="14339" width="23.42578125" style="425" bestFit="1" customWidth="1"/>
    <col min="14340" max="14341" width="7.7109375" style="425" bestFit="1" customWidth="1"/>
    <col min="14342" max="14342" width="12.7109375" style="425" bestFit="1" customWidth="1"/>
    <col min="14343" max="14343" width="6.7109375" style="425" bestFit="1" customWidth="1"/>
    <col min="14344" max="14344" width="7.7109375" style="425" bestFit="1" customWidth="1"/>
    <col min="14345" max="14345" width="7.85546875" style="425" bestFit="1" customWidth="1"/>
    <col min="14346" max="14346" width="8" style="425" bestFit="1" customWidth="1"/>
    <col min="14347" max="14347" width="7.28515625" style="425" bestFit="1" customWidth="1"/>
    <col min="14348" max="14348" width="7.7109375" style="425" bestFit="1" customWidth="1"/>
    <col min="14349" max="14350" width="8" style="425" bestFit="1" customWidth="1"/>
    <col min="14351" max="14351" width="7.7109375" style="425" bestFit="1" customWidth="1"/>
    <col min="14352" max="14352" width="8.28515625" style="425" bestFit="1" customWidth="1"/>
    <col min="14353" max="14592" width="10.85546875" style="425"/>
    <col min="14593" max="14593" width="3.85546875" style="425" bestFit="1" customWidth="1"/>
    <col min="14594" max="14594" width="41.140625" style="425" bestFit="1" customWidth="1"/>
    <col min="14595" max="14595" width="23.42578125" style="425" bestFit="1" customWidth="1"/>
    <col min="14596" max="14597" width="7.7109375" style="425" bestFit="1" customWidth="1"/>
    <col min="14598" max="14598" width="12.7109375" style="425" bestFit="1" customWidth="1"/>
    <col min="14599" max="14599" width="6.7109375" style="425" bestFit="1" customWidth="1"/>
    <col min="14600" max="14600" width="7.7109375" style="425" bestFit="1" customWidth="1"/>
    <col min="14601" max="14601" width="7.85546875" style="425" bestFit="1" customWidth="1"/>
    <col min="14602" max="14602" width="8" style="425" bestFit="1" customWidth="1"/>
    <col min="14603" max="14603" width="7.28515625" style="425" bestFit="1" customWidth="1"/>
    <col min="14604" max="14604" width="7.7109375" style="425" bestFit="1" customWidth="1"/>
    <col min="14605" max="14606" width="8" style="425" bestFit="1" customWidth="1"/>
    <col min="14607" max="14607" width="7.7109375" style="425" bestFit="1" customWidth="1"/>
    <col min="14608" max="14608" width="8.28515625" style="425" bestFit="1" customWidth="1"/>
    <col min="14609" max="14848" width="10.85546875" style="425"/>
    <col min="14849" max="14849" width="3.85546875" style="425" bestFit="1" customWidth="1"/>
    <col min="14850" max="14850" width="41.140625" style="425" bestFit="1" customWidth="1"/>
    <col min="14851" max="14851" width="23.42578125" style="425" bestFit="1" customWidth="1"/>
    <col min="14852" max="14853" width="7.7109375" style="425" bestFit="1" customWidth="1"/>
    <col min="14854" max="14854" width="12.7109375" style="425" bestFit="1" customWidth="1"/>
    <col min="14855" max="14855" width="6.7109375" style="425" bestFit="1" customWidth="1"/>
    <col min="14856" max="14856" width="7.7109375" style="425" bestFit="1" customWidth="1"/>
    <col min="14857" max="14857" width="7.85546875" style="425" bestFit="1" customWidth="1"/>
    <col min="14858" max="14858" width="8" style="425" bestFit="1" customWidth="1"/>
    <col min="14859" max="14859" width="7.28515625" style="425" bestFit="1" customWidth="1"/>
    <col min="14860" max="14860" width="7.7109375" style="425" bestFit="1" customWidth="1"/>
    <col min="14861" max="14862" width="8" style="425" bestFit="1" customWidth="1"/>
    <col min="14863" max="14863" width="7.7109375" style="425" bestFit="1" customWidth="1"/>
    <col min="14864" max="14864" width="8.28515625" style="425" bestFit="1" customWidth="1"/>
    <col min="14865" max="15104" width="10.85546875" style="425"/>
    <col min="15105" max="15105" width="3.85546875" style="425" bestFit="1" customWidth="1"/>
    <col min="15106" max="15106" width="41.140625" style="425" bestFit="1" customWidth="1"/>
    <col min="15107" max="15107" width="23.42578125" style="425" bestFit="1" customWidth="1"/>
    <col min="15108" max="15109" width="7.7109375" style="425" bestFit="1" customWidth="1"/>
    <col min="15110" max="15110" width="12.7109375" style="425" bestFit="1" customWidth="1"/>
    <col min="15111" max="15111" width="6.7109375" style="425" bestFit="1" customWidth="1"/>
    <col min="15112" max="15112" width="7.7109375" style="425" bestFit="1" customWidth="1"/>
    <col min="15113" max="15113" width="7.85546875" style="425" bestFit="1" customWidth="1"/>
    <col min="15114" max="15114" width="8" style="425" bestFit="1" customWidth="1"/>
    <col min="15115" max="15115" width="7.28515625" style="425" bestFit="1" customWidth="1"/>
    <col min="15116" max="15116" width="7.7109375" style="425" bestFit="1" customWidth="1"/>
    <col min="15117" max="15118" width="8" style="425" bestFit="1" customWidth="1"/>
    <col min="15119" max="15119" width="7.7109375" style="425" bestFit="1" customWidth="1"/>
    <col min="15120" max="15120" width="8.28515625" style="425" bestFit="1" customWidth="1"/>
    <col min="15121" max="15360" width="10.85546875" style="425"/>
    <col min="15361" max="15361" width="3.85546875" style="425" bestFit="1" customWidth="1"/>
    <col min="15362" max="15362" width="41.140625" style="425" bestFit="1" customWidth="1"/>
    <col min="15363" max="15363" width="23.42578125" style="425" bestFit="1" customWidth="1"/>
    <col min="15364" max="15365" width="7.7109375" style="425" bestFit="1" customWidth="1"/>
    <col min="15366" max="15366" width="12.7109375" style="425" bestFit="1" customWidth="1"/>
    <col min="15367" max="15367" width="6.7109375" style="425" bestFit="1" customWidth="1"/>
    <col min="15368" max="15368" width="7.7109375" style="425" bestFit="1" customWidth="1"/>
    <col min="15369" max="15369" width="7.85546875" style="425" bestFit="1" customWidth="1"/>
    <col min="15370" max="15370" width="8" style="425" bestFit="1" customWidth="1"/>
    <col min="15371" max="15371" width="7.28515625" style="425" bestFit="1" customWidth="1"/>
    <col min="15372" max="15372" width="7.7109375" style="425" bestFit="1" customWidth="1"/>
    <col min="15373" max="15374" width="8" style="425" bestFit="1" customWidth="1"/>
    <col min="15375" max="15375" width="7.7109375" style="425" bestFit="1" customWidth="1"/>
    <col min="15376" max="15376" width="8.28515625" style="425" bestFit="1" customWidth="1"/>
    <col min="15377" max="15616" width="10.85546875" style="425"/>
    <col min="15617" max="15617" width="3.85546875" style="425" bestFit="1" customWidth="1"/>
    <col min="15618" max="15618" width="41.140625" style="425" bestFit="1" customWidth="1"/>
    <col min="15619" max="15619" width="23.42578125" style="425" bestFit="1" customWidth="1"/>
    <col min="15620" max="15621" width="7.7109375" style="425" bestFit="1" customWidth="1"/>
    <col min="15622" max="15622" width="12.7109375" style="425" bestFit="1" customWidth="1"/>
    <col min="15623" max="15623" width="6.7109375" style="425" bestFit="1" customWidth="1"/>
    <col min="15624" max="15624" width="7.7109375" style="425" bestFit="1" customWidth="1"/>
    <col min="15625" max="15625" width="7.85546875" style="425" bestFit="1" customWidth="1"/>
    <col min="15626" max="15626" width="8" style="425" bestFit="1" customWidth="1"/>
    <col min="15627" max="15627" width="7.28515625" style="425" bestFit="1" customWidth="1"/>
    <col min="15628" max="15628" width="7.7109375" style="425" bestFit="1" customWidth="1"/>
    <col min="15629" max="15630" width="8" style="425" bestFit="1" customWidth="1"/>
    <col min="15631" max="15631" width="7.7109375" style="425" bestFit="1" customWidth="1"/>
    <col min="15632" max="15632" width="8.28515625" style="425" bestFit="1" customWidth="1"/>
    <col min="15633" max="15872" width="10.85546875" style="425"/>
    <col min="15873" max="15873" width="3.85546875" style="425" bestFit="1" customWidth="1"/>
    <col min="15874" max="15874" width="41.140625" style="425" bestFit="1" customWidth="1"/>
    <col min="15875" max="15875" width="23.42578125" style="425" bestFit="1" customWidth="1"/>
    <col min="15876" max="15877" width="7.7109375" style="425" bestFit="1" customWidth="1"/>
    <col min="15878" max="15878" width="12.7109375" style="425" bestFit="1" customWidth="1"/>
    <col min="15879" max="15879" width="6.7109375" style="425" bestFit="1" customWidth="1"/>
    <col min="15880" max="15880" width="7.7109375" style="425" bestFit="1" customWidth="1"/>
    <col min="15881" max="15881" width="7.85546875" style="425" bestFit="1" customWidth="1"/>
    <col min="15882" max="15882" width="8" style="425" bestFit="1" customWidth="1"/>
    <col min="15883" max="15883" width="7.28515625" style="425" bestFit="1" customWidth="1"/>
    <col min="15884" max="15884" width="7.7109375" style="425" bestFit="1" customWidth="1"/>
    <col min="15885" max="15886" width="8" style="425" bestFit="1" customWidth="1"/>
    <col min="15887" max="15887" width="7.7109375" style="425" bestFit="1" customWidth="1"/>
    <col min="15888" max="15888" width="8.28515625" style="425" bestFit="1" customWidth="1"/>
    <col min="15889" max="16128" width="10.85546875" style="425"/>
    <col min="16129" max="16129" width="3.85546875" style="425" bestFit="1" customWidth="1"/>
    <col min="16130" max="16130" width="41.140625" style="425" bestFit="1" customWidth="1"/>
    <col min="16131" max="16131" width="23.42578125" style="425" bestFit="1" customWidth="1"/>
    <col min="16132" max="16133" width="7.7109375" style="425" bestFit="1" customWidth="1"/>
    <col min="16134" max="16134" width="12.7109375" style="425" bestFit="1" customWidth="1"/>
    <col min="16135" max="16135" width="6.7109375" style="425" bestFit="1" customWidth="1"/>
    <col min="16136" max="16136" width="7.7109375" style="425" bestFit="1" customWidth="1"/>
    <col min="16137" max="16137" width="7.85546875" style="425" bestFit="1" customWidth="1"/>
    <col min="16138" max="16138" width="8" style="425" bestFit="1" customWidth="1"/>
    <col min="16139" max="16139" width="7.28515625" style="425" bestFit="1" customWidth="1"/>
    <col min="16140" max="16140" width="7.7109375" style="425" bestFit="1" customWidth="1"/>
    <col min="16141" max="16142" width="8" style="425" bestFit="1" customWidth="1"/>
    <col min="16143" max="16143" width="7.7109375" style="425" bestFit="1" customWidth="1"/>
    <col min="16144" max="16144" width="8.28515625" style="425" bestFit="1" customWidth="1"/>
    <col min="16145" max="16384" width="10.85546875" style="425"/>
  </cols>
  <sheetData>
    <row r="1" spans="1:16" ht="21" thickBot="1" x14ac:dyDescent="0.35">
      <c r="A1" s="434" t="s">
        <v>455</v>
      </c>
      <c r="B1" s="435"/>
      <c r="C1" s="435"/>
      <c r="D1" s="435"/>
      <c r="E1" s="435"/>
      <c r="F1" s="435"/>
      <c r="G1" s="435"/>
      <c r="H1" s="435"/>
      <c r="I1" s="435"/>
      <c r="J1" s="435"/>
      <c r="K1" s="435"/>
      <c r="L1" s="435"/>
      <c r="M1" s="435"/>
      <c r="N1" s="435"/>
      <c r="O1" s="435"/>
      <c r="P1" s="436"/>
    </row>
    <row r="2" spans="1:16" ht="13.5" thickBot="1" x14ac:dyDescent="0.25">
      <c r="A2" s="437" t="s">
        <v>104</v>
      </c>
      <c r="B2" s="438" t="s">
        <v>131</v>
      </c>
      <c r="C2" s="438" t="s">
        <v>105</v>
      </c>
      <c r="D2" s="438" t="s">
        <v>33</v>
      </c>
      <c r="E2" s="438" t="s">
        <v>34</v>
      </c>
      <c r="F2" s="438" t="s">
        <v>35</v>
      </c>
      <c r="G2" s="438" t="s">
        <v>36</v>
      </c>
      <c r="H2" s="438" t="s">
        <v>37</v>
      </c>
      <c r="I2" s="438" t="s">
        <v>38</v>
      </c>
      <c r="J2" s="438" t="s">
        <v>39</v>
      </c>
      <c r="K2" s="438" t="s">
        <v>40</v>
      </c>
      <c r="L2" s="438" t="s">
        <v>41</v>
      </c>
      <c r="M2" s="438" t="s">
        <v>42</v>
      </c>
      <c r="N2" s="438" t="s">
        <v>43</v>
      </c>
      <c r="O2" s="438" t="s">
        <v>44</v>
      </c>
      <c r="P2" s="439" t="s">
        <v>45</v>
      </c>
    </row>
    <row r="3" spans="1:16" ht="13.5" customHeight="1" x14ac:dyDescent="0.2">
      <c r="A3" s="426">
        <v>1</v>
      </c>
      <c r="B3" s="427" t="s">
        <v>603</v>
      </c>
      <c r="C3" s="427" t="s">
        <v>714</v>
      </c>
      <c r="D3" s="428">
        <v>0</v>
      </c>
      <c r="E3" s="428">
        <v>0</v>
      </c>
      <c r="F3" s="428">
        <v>0</v>
      </c>
      <c r="G3" s="428">
        <v>0</v>
      </c>
      <c r="H3" s="428">
        <v>204.53488100000001</v>
      </c>
      <c r="I3" s="428">
        <v>0</v>
      </c>
      <c r="J3" s="428">
        <v>0</v>
      </c>
      <c r="K3" s="428">
        <v>0</v>
      </c>
      <c r="L3" s="428">
        <v>0</v>
      </c>
      <c r="M3" s="428">
        <v>0</v>
      </c>
      <c r="N3" s="428">
        <v>0</v>
      </c>
      <c r="O3" s="428">
        <v>0</v>
      </c>
      <c r="P3" s="429">
        <f>SUM(D3:O3)</f>
        <v>204.53488100000001</v>
      </c>
    </row>
    <row r="4" spans="1:16" ht="13.5" customHeight="1" x14ac:dyDescent="0.2">
      <c r="A4" s="430"/>
      <c r="B4" s="128" t="s">
        <v>604</v>
      </c>
      <c r="C4" s="128" t="s">
        <v>23</v>
      </c>
      <c r="D4" s="129">
        <v>0</v>
      </c>
      <c r="E4" s="129">
        <v>0</v>
      </c>
      <c r="F4" s="129">
        <v>0</v>
      </c>
      <c r="G4" s="129">
        <v>0</v>
      </c>
      <c r="H4" s="129">
        <v>0</v>
      </c>
      <c r="I4" s="129">
        <v>371.363223</v>
      </c>
      <c r="J4" s="129">
        <v>0</v>
      </c>
      <c r="K4" s="129">
        <v>0</v>
      </c>
      <c r="L4" s="129">
        <v>0</v>
      </c>
      <c r="M4" s="129">
        <v>0</v>
      </c>
      <c r="N4" s="129">
        <v>0</v>
      </c>
      <c r="O4" s="129">
        <v>0</v>
      </c>
      <c r="P4" s="431">
        <f t="shared" ref="P4:P97" si="0">SUM(D4:O4)</f>
        <v>371.363223</v>
      </c>
    </row>
    <row r="5" spans="1:16" ht="13.5" customHeight="1" x14ac:dyDescent="0.2">
      <c r="A5" s="430"/>
      <c r="B5" s="128" t="s">
        <v>221</v>
      </c>
      <c r="C5" s="128" t="s">
        <v>97</v>
      </c>
      <c r="D5" s="129">
        <v>0</v>
      </c>
      <c r="E5" s="129">
        <v>0</v>
      </c>
      <c r="F5" s="129">
        <v>0</v>
      </c>
      <c r="G5" s="129">
        <v>0</v>
      </c>
      <c r="H5" s="129">
        <v>0</v>
      </c>
      <c r="I5" s="129">
        <v>674.44611899999995</v>
      </c>
      <c r="J5" s="129">
        <v>0</v>
      </c>
      <c r="K5" s="129">
        <v>0</v>
      </c>
      <c r="L5" s="129">
        <v>0</v>
      </c>
      <c r="M5" s="129">
        <v>0</v>
      </c>
      <c r="N5" s="129">
        <v>0</v>
      </c>
      <c r="O5" s="129">
        <v>0</v>
      </c>
      <c r="P5" s="431">
        <f t="shared" si="0"/>
        <v>674.44611899999995</v>
      </c>
    </row>
    <row r="6" spans="1:16" ht="13.5" customHeight="1" x14ac:dyDescent="0.2">
      <c r="A6" s="430"/>
      <c r="B6" s="128" t="s">
        <v>221</v>
      </c>
      <c r="C6" s="128" t="s">
        <v>98</v>
      </c>
      <c r="D6" s="129">
        <v>0</v>
      </c>
      <c r="E6" s="129">
        <v>0</v>
      </c>
      <c r="F6" s="129">
        <v>0</v>
      </c>
      <c r="G6" s="129">
        <v>0</v>
      </c>
      <c r="H6" s="129">
        <v>0</v>
      </c>
      <c r="I6" s="129">
        <v>246.767211</v>
      </c>
      <c r="J6" s="129">
        <v>0</v>
      </c>
      <c r="K6" s="129">
        <v>0</v>
      </c>
      <c r="L6" s="129">
        <v>0</v>
      </c>
      <c r="M6" s="129">
        <v>0</v>
      </c>
      <c r="N6" s="129">
        <v>0</v>
      </c>
      <c r="O6" s="129">
        <v>0</v>
      </c>
      <c r="P6" s="431">
        <f t="shared" si="0"/>
        <v>246.767211</v>
      </c>
    </row>
    <row r="7" spans="1:16" ht="13.5" customHeight="1" x14ac:dyDescent="0.2">
      <c r="A7" s="430"/>
      <c r="B7" s="128" t="s">
        <v>221</v>
      </c>
      <c r="C7" s="128" t="s">
        <v>197</v>
      </c>
      <c r="D7" s="129">
        <v>0</v>
      </c>
      <c r="E7" s="129">
        <v>0</v>
      </c>
      <c r="F7" s="129">
        <v>0</v>
      </c>
      <c r="G7" s="129">
        <v>0</v>
      </c>
      <c r="H7" s="129">
        <v>0</v>
      </c>
      <c r="I7" s="129">
        <v>713.14072899999996</v>
      </c>
      <c r="J7" s="129">
        <v>0</v>
      </c>
      <c r="K7" s="129">
        <v>0</v>
      </c>
      <c r="L7" s="129">
        <v>0</v>
      </c>
      <c r="M7" s="129">
        <v>40.263061999999998</v>
      </c>
      <c r="N7" s="129">
        <v>0</v>
      </c>
      <c r="O7" s="129">
        <v>0</v>
      </c>
      <c r="P7" s="431">
        <f t="shared" si="0"/>
        <v>753.40379099999996</v>
      </c>
    </row>
    <row r="8" spans="1:16" ht="13.5" customHeight="1" thickBot="1" x14ac:dyDescent="0.25">
      <c r="A8" s="432"/>
      <c r="B8" s="322" t="s">
        <v>608</v>
      </c>
      <c r="C8" s="322" t="s">
        <v>100</v>
      </c>
      <c r="D8" s="323">
        <v>0</v>
      </c>
      <c r="E8" s="323">
        <v>0</v>
      </c>
      <c r="F8" s="323">
        <v>0</v>
      </c>
      <c r="G8" s="323">
        <v>0</v>
      </c>
      <c r="H8" s="323">
        <v>6399.3170140000002</v>
      </c>
      <c r="I8" s="323">
        <v>925.58481300000005</v>
      </c>
      <c r="J8" s="323">
        <v>0</v>
      </c>
      <c r="K8" s="323">
        <v>0</v>
      </c>
      <c r="L8" s="323">
        <v>0</v>
      </c>
      <c r="M8" s="323">
        <v>0</v>
      </c>
      <c r="N8" s="323">
        <v>0</v>
      </c>
      <c r="O8" s="323">
        <v>0</v>
      </c>
      <c r="P8" s="433">
        <f t="shared" si="0"/>
        <v>7324.9018270000006</v>
      </c>
    </row>
    <row r="9" spans="1:16" ht="13.5" customHeight="1" x14ac:dyDescent="0.2">
      <c r="A9" s="426">
        <v>2</v>
      </c>
      <c r="B9" s="321" t="s">
        <v>289</v>
      </c>
      <c r="C9" s="321" t="s">
        <v>315</v>
      </c>
      <c r="D9" s="133">
        <v>1514.0269780000001</v>
      </c>
      <c r="E9" s="133">
        <v>25.795832999999998</v>
      </c>
      <c r="F9" s="133">
        <v>0</v>
      </c>
      <c r="G9" s="133">
        <v>45636.752561000001</v>
      </c>
      <c r="H9" s="133">
        <v>111763.604181</v>
      </c>
      <c r="I9" s="133">
        <v>50906.801101999998</v>
      </c>
      <c r="J9" s="133">
        <v>0</v>
      </c>
      <c r="K9" s="133">
        <v>0</v>
      </c>
      <c r="L9" s="133">
        <v>0</v>
      </c>
      <c r="M9" s="133">
        <v>0</v>
      </c>
      <c r="N9" s="133">
        <v>1273.885186</v>
      </c>
      <c r="O9" s="133">
        <v>600.55663400000003</v>
      </c>
      <c r="P9" s="440">
        <f t="shared" si="0"/>
        <v>211721.422475</v>
      </c>
    </row>
    <row r="10" spans="1:16" ht="13.5" customHeight="1" x14ac:dyDescent="0.2">
      <c r="A10" s="430"/>
      <c r="B10" s="128" t="s">
        <v>289</v>
      </c>
      <c r="C10" s="128" t="s">
        <v>350</v>
      </c>
      <c r="D10" s="129">
        <v>1493.9070939999999</v>
      </c>
      <c r="E10" s="129">
        <v>0</v>
      </c>
      <c r="F10" s="129">
        <v>0</v>
      </c>
      <c r="G10" s="129">
        <v>46615.351208</v>
      </c>
      <c r="H10" s="129">
        <v>119116.646846</v>
      </c>
      <c r="I10" s="129">
        <v>107064.51416999999</v>
      </c>
      <c r="J10" s="129">
        <v>100808.021513</v>
      </c>
      <c r="K10" s="129">
        <v>93001.331147999997</v>
      </c>
      <c r="L10" s="129">
        <v>0</v>
      </c>
      <c r="M10" s="129">
        <v>0</v>
      </c>
      <c r="N10" s="129">
        <v>1263.069291</v>
      </c>
      <c r="O10" s="129">
        <v>555.16650900000002</v>
      </c>
      <c r="P10" s="431">
        <f t="shared" si="0"/>
        <v>469918.00777899998</v>
      </c>
    </row>
    <row r="11" spans="1:16" ht="13.5" customHeight="1" x14ac:dyDescent="0.2">
      <c r="A11" s="430"/>
      <c r="B11" s="128" t="s">
        <v>599</v>
      </c>
      <c r="C11" s="128" t="s">
        <v>505</v>
      </c>
      <c r="D11" s="129">
        <v>0</v>
      </c>
      <c r="E11" s="129">
        <v>0</v>
      </c>
      <c r="F11" s="129">
        <v>0</v>
      </c>
      <c r="G11" s="129">
        <v>0</v>
      </c>
      <c r="H11" s="129">
        <v>0</v>
      </c>
      <c r="I11" s="129">
        <v>47914.354966999999</v>
      </c>
      <c r="J11" s="129">
        <v>0</v>
      </c>
      <c r="K11" s="129">
        <v>0</v>
      </c>
      <c r="L11" s="129">
        <v>0</v>
      </c>
      <c r="M11" s="129">
        <v>0</v>
      </c>
      <c r="N11" s="129">
        <v>7707.591034</v>
      </c>
      <c r="O11" s="129">
        <v>0</v>
      </c>
      <c r="P11" s="431">
        <f t="shared" si="0"/>
        <v>55621.946000999997</v>
      </c>
    </row>
    <row r="12" spans="1:16" ht="13.5" customHeight="1" x14ac:dyDescent="0.2">
      <c r="A12" s="430"/>
      <c r="B12" s="128" t="s">
        <v>599</v>
      </c>
      <c r="C12" s="128" t="s">
        <v>506</v>
      </c>
      <c r="D12" s="129">
        <v>0</v>
      </c>
      <c r="E12" s="129">
        <v>0</v>
      </c>
      <c r="F12" s="129">
        <v>415.48126100000002</v>
      </c>
      <c r="G12" s="129">
        <v>418.55346099999997</v>
      </c>
      <c r="H12" s="129">
        <v>175.865701</v>
      </c>
      <c r="I12" s="129">
        <v>0</v>
      </c>
      <c r="J12" s="129">
        <v>0</v>
      </c>
      <c r="K12" s="129">
        <v>0</v>
      </c>
      <c r="L12" s="129">
        <v>0</v>
      </c>
      <c r="M12" s="129">
        <v>0</v>
      </c>
      <c r="N12" s="129">
        <v>0</v>
      </c>
      <c r="O12" s="129">
        <v>0</v>
      </c>
      <c r="P12" s="431">
        <f t="shared" si="0"/>
        <v>1009.900423</v>
      </c>
    </row>
    <row r="13" spans="1:16" ht="13.5" customHeight="1" x14ac:dyDescent="0.2">
      <c r="A13" s="430"/>
      <c r="B13" s="128" t="s">
        <v>346</v>
      </c>
      <c r="C13" s="128" t="s">
        <v>505</v>
      </c>
      <c r="D13" s="129">
        <v>0</v>
      </c>
      <c r="E13" s="129">
        <v>0</v>
      </c>
      <c r="F13" s="129">
        <v>0</v>
      </c>
      <c r="G13" s="129">
        <v>0</v>
      </c>
      <c r="H13" s="129">
        <v>51476.871336999997</v>
      </c>
      <c r="I13" s="129">
        <v>0</v>
      </c>
      <c r="J13" s="129">
        <v>0</v>
      </c>
      <c r="K13" s="129">
        <v>0</v>
      </c>
      <c r="L13" s="129">
        <v>0</v>
      </c>
      <c r="M13" s="129">
        <v>0</v>
      </c>
      <c r="N13" s="129">
        <v>0</v>
      </c>
      <c r="O13" s="129">
        <v>0</v>
      </c>
      <c r="P13" s="431">
        <f t="shared" si="0"/>
        <v>51476.871336999997</v>
      </c>
    </row>
    <row r="14" spans="1:16" ht="13.5" customHeight="1" x14ac:dyDescent="0.2">
      <c r="A14" s="430"/>
      <c r="B14" s="128" t="s">
        <v>601</v>
      </c>
      <c r="C14" s="128" t="s">
        <v>93</v>
      </c>
      <c r="D14" s="129">
        <v>5.7635629999999995</v>
      </c>
      <c r="E14" s="129">
        <v>0</v>
      </c>
      <c r="F14" s="129">
        <v>0</v>
      </c>
      <c r="G14" s="129">
        <v>8.2487739999999992</v>
      </c>
      <c r="H14" s="129">
        <v>0</v>
      </c>
      <c r="I14" s="129">
        <v>132.149531</v>
      </c>
      <c r="J14" s="129">
        <v>0</v>
      </c>
      <c r="K14" s="129">
        <v>0</v>
      </c>
      <c r="L14" s="129">
        <v>0</v>
      </c>
      <c r="M14" s="129">
        <v>0</v>
      </c>
      <c r="N14" s="129">
        <v>0</v>
      </c>
      <c r="O14" s="129">
        <v>0</v>
      </c>
      <c r="P14" s="431">
        <f t="shared" si="0"/>
        <v>146.161868</v>
      </c>
    </row>
    <row r="15" spans="1:16" ht="13.5" customHeight="1" x14ac:dyDescent="0.2">
      <c r="A15" s="430"/>
      <c r="B15" s="128" t="s">
        <v>602</v>
      </c>
      <c r="C15" s="128" t="s">
        <v>24</v>
      </c>
      <c r="D15" s="129">
        <v>0</v>
      </c>
      <c r="E15" s="129">
        <v>0</v>
      </c>
      <c r="F15" s="129">
        <v>0</v>
      </c>
      <c r="G15" s="129">
        <v>0</v>
      </c>
      <c r="H15" s="129">
        <v>0</v>
      </c>
      <c r="I15" s="129">
        <v>0</v>
      </c>
      <c r="J15" s="129">
        <v>0</v>
      </c>
      <c r="K15" s="129">
        <v>0</v>
      </c>
      <c r="L15" s="129">
        <v>52.740933999999996</v>
      </c>
      <c r="M15" s="129">
        <v>30.833888999999999</v>
      </c>
      <c r="N15" s="129">
        <v>8.7982250000000004</v>
      </c>
      <c r="O15" s="129">
        <v>120.380503</v>
      </c>
      <c r="P15" s="431">
        <f t="shared" si="0"/>
        <v>212.75355100000002</v>
      </c>
    </row>
    <row r="16" spans="1:16" ht="13.5" customHeight="1" x14ac:dyDescent="0.2">
      <c r="A16" s="430"/>
      <c r="B16" s="128" t="s">
        <v>602</v>
      </c>
      <c r="C16" s="128" t="s">
        <v>93</v>
      </c>
      <c r="D16" s="129">
        <v>0</v>
      </c>
      <c r="E16" s="129">
        <v>0</v>
      </c>
      <c r="F16" s="129">
        <v>0</v>
      </c>
      <c r="G16" s="129">
        <v>0</v>
      </c>
      <c r="H16" s="129">
        <v>0</v>
      </c>
      <c r="I16" s="129">
        <v>0</v>
      </c>
      <c r="J16" s="129">
        <v>20.471522</v>
      </c>
      <c r="K16" s="129">
        <v>0</v>
      </c>
      <c r="L16" s="129">
        <v>0</v>
      </c>
      <c r="M16" s="129">
        <v>0</v>
      </c>
      <c r="N16" s="129">
        <v>0</v>
      </c>
      <c r="O16" s="129">
        <v>0</v>
      </c>
      <c r="P16" s="431">
        <f t="shared" si="0"/>
        <v>20.471522</v>
      </c>
    </row>
    <row r="17" spans="1:16" ht="13.5" customHeight="1" x14ac:dyDescent="0.2">
      <c r="A17" s="430"/>
      <c r="B17" s="128" t="s">
        <v>218</v>
      </c>
      <c r="C17" s="128" t="s">
        <v>319</v>
      </c>
      <c r="D17" s="129">
        <v>1189.682648</v>
      </c>
      <c r="E17" s="129">
        <v>521.10968300000002</v>
      </c>
      <c r="F17" s="129">
        <v>445.05378899999999</v>
      </c>
      <c r="G17" s="129">
        <v>497.83637799999997</v>
      </c>
      <c r="H17" s="129">
        <v>0</v>
      </c>
      <c r="I17" s="129">
        <v>0</v>
      </c>
      <c r="J17" s="129">
        <v>0</v>
      </c>
      <c r="K17" s="129">
        <v>0</v>
      </c>
      <c r="L17" s="129">
        <v>0</v>
      </c>
      <c r="M17" s="129">
        <v>0</v>
      </c>
      <c r="N17" s="129">
        <v>952.43021899999997</v>
      </c>
      <c r="O17" s="129">
        <v>2566.984516</v>
      </c>
      <c r="P17" s="431">
        <f t="shared" si="0"/>
        <v>6173.0972330000004</v>
      </c>
    </row>
    <row r="18" spans="1:16" ht="13.5" customHeight="1" x14ac:dyDescent="0.2">
      <c r="A18" s="430"/>
      <c r="B18" s="128" t="s">
        <v>218</v>
      </c>
      <c r="C18" s="128" t="s">
        <v>503</v>
      </c>
      <c r="D18" s="129">
        <v>2730.049356</v>
      </c>
      <c r="E18" s="129">
        <v>174.569695</v>
      </c>
      <c r="F18" s="129">
        <v>409.78986199999997</v>
      </c>
      <c r="G18" s="129">
        <v>564.02118900000005</v>
      </c>
      <c r="H18" s="129">
        <v>64615.464523000002</v>
      </c>
      <c r="I18" s="129">
        <v>48877.297313000003</v>
      </c>
      <c r="J18" s="129">
        <v>0</v>
      </c>
      <c r="K18" s="129">
        <v>0</v>
      </c>
      <c r="L18" s="129">
        <v>0</v>
      </c>
      <c r="M18" s="129">
        <v>0</v>
      </c>
      <c r="N18" s="129">
        <v>2032.7099900000001</v>
      </c>
      <c r="O18" s="129">
        <v>2343.8613369999998</v>
      </c>
      <c r="P18" s="431">
        <f t="shared" si="0"/>
        <v>121747.763265</v>
      </c>
    </row>
    <row r="19" spans="1:16" ht="13.5" customHeight="1" x14ac:dyDescent="0.2">
      <c r="A19" s="430"/>
      <c r="B19" s="128" t="s">
        <v>219</v>
      </c>
      <c r="C19" s="128" t="s">
        <v>194</v>
      </c>
      <c r="D19" s="129">
        <v>5549.0687379999999</v>
      </c>
      <c r="E19" s="129">
        <v>0</v>
      </c>
      <c r="F19" s="129">
        <v>35439.259022999999</v>
      </c>
      <c r="G19" s="129">
        <v>17177.679649999998</v>
      </c>
      <c r="H19" s="129">
        <v>37193.957834000001</v>
      </c>
      <c r="I19" s="129">
        <v>21066.614420000002</v>
      </c>
      <c r="J19" s="129">
        <v>26435.135700999999</v>
      </c>
      <c r="K19" s="129">
        <v>0</v>
      </c>
      <c r="L19" s="129">
        <v>0</v>
      </c>
      <c r="M19" s="129">
        <v>0</v>
      </c>
      <c r="N19" s="129">
        <v>0</v>
      </c>
      <c r="O19" s="129">
        <v>0</v>
      </c>
      <c r="P19" s="431">
        <f t="shared" si="0"/>
        <v>142861.71536599999</v>
      </c>
    </row>
    <row r="20" spans="1:16" ht="13.5" customHeight="1" x14ac:dyDescent="0.2">
      <c r="A20" s="430"/>
      <c r="B20" s="128" t="s">
        <v>220</v>
      </c>
      <c r="C20" s="128" t="s">
        <v>352</v>
      </c>
      <c r="D20" s="129">
        <v>6181.7000690000004</v>
      </c>
      <c r="E20" s="129">
        <v>1097.2639690000001</v>
      </c>
      <c r="F20" s="129">
        <v>661.48899500000005</v>
      </c>
      <c r="G20" s="129">
        <v>977.77842399999997</v>
      </c>
      <c r="H20" s="129">
        <v>0</v>
      </c>
      <c r="I20" s="129">
        <v>0</v>
      </c>
      <c r="J20" s="129">
        <v>0</v>
      </c>
      <c r="K20" s="129">
        <v>0</v>
      </c>
      <c r="L20" s="129">
        <v>0</v>
      </c>
      <c r="M20" s="129">
        <v>0</v>
      </c>
      <c r="N20" s="129">
        <v>3447.5379889999999</v>
      </c>
      <c r="O20" s="129">
        <v>7147.7360749999998</v>
      </c>
      <c r="P20" s="431">
        <f t="shared" si="0"/>
        <v>19513.505520999999</v>
      </c>
    </row>
    <row r="21" spans="1:16" ht="13.5" customHeight="1" x14ac:dyDescent="0.2">
      <c r="A21" s="430"/>
      <c r="B21" s="128" t="s">
        <v>290</v>
      </c>
      <c r="C21" s="128" t="s">
        <v>510</v>
      </c>
      <c r="D21" s="129">
        <v>0</v>
      </c>
      <c r="E21" s="129">
        <v>0</v>
      </c>
      <c r="F21" s="129">
        <v>0</v>
      </c>
      <c r="G21" s="129">
        <v>0</v>
      </c>
      <c r="H21" s="129">
        <v>0</v>
      </c>
      <c r="I21" s="129">
        <v>0</v>
      </c>
      <c r="J21" s="129">
        <v>0</v>
      </c>
      <c r="K21" s="129">
        <v>0</v>
      </c>
      <c r="L21" s="129">
        <v>0</v>
      </c>
      <c r="M21" s="129">
        <v>0</v>
      </c>
      <c r="N21" s="129">
        <v>0</v>
      </c>
      <c r="O21" s="129">
        <v>83.140688999999995</v>
      </c>
      <c r="P21" s="431">
        <f t="shared" si="0"/>
        <v>83.140688999999995</v>
      </c>
    </row>
    <row r="22" spans="1:16" ht="13.5" customHeight="1" x14ac:dyDescent="0.2">
      <c r="A22" s="430"/>
      <c r="B22" s="128" t="s">
        <v>603</v>
      </c>
      <c r="C22" s="128" t="s">
        <v>277</v>
      </c>
      <c r="D22" s="129">
        <v>0</v>
      </c>
      <c r="E22" s="129">
        <v>0</v>
      </c>
      <c r="F22" s="129">
        <v>0</v>
      </c>
      <c r="G22" s="129">
        <v>0</v>
      </c>
      <c r="H22" s="129">
        <v>0</v>
      </c>
      <c r="I22" s="129">
        <v>0</v>
      </c>
      <c r="J22" s="129">
        <v>0</v>
      </c>
      <c r="K22" s="129">
        <v>0</v>
      </c>
      <c r="L22" s="129">
        <v>1.1742269999999999</v>
      </c>
      <c r="M22" s="129">
        <v>0</v>
      </c>
      <c r="N22" s="129">
        <v>0</v>
      </c>
      <c r="O22" s="129">
        <v>0</v>
      </c>
      <c r="P22" s="431">
        <f t="shared" si="0"/>
        <v>1.1742269999999999</v>
      </c>
    </row>
    <row r="23" spans="1:16" ht="13.5" customHeight="1" x14ac:dyDescent="0.2">
      <c r="A23" s="430"/>
      <c r="B23" s="128" t="s">
        <v>603</v>
      </c>
      <c r="C23" s="128" t="s">
        <v>714</v>
      </c>
      <c r="D23" s="129">
        <v>0</v>
      </c>
      <c r="E23" s="129">
        <v>0</v>
      </c>
      <c r="F23" s="129">
        <v>0</v>
      </c>
      <c r="G23" s="129">
        <v>26.577780999999998</v>
      </c>
      <c r="H23" s="129">
        <v>175.97996599999999</v>
      </c>
      <c r="I23" s="129">
        <v>274.61881499999998</v>
      </c>
      <c r="J23" s="129">
        <v>22.283023999999997</v>
      </c>
      <c r="K23" s="129">
        <v>23.249510999999998</v>
      </c>
      <c r="L23" s="129">
        <v>1164.6969839999999</v>
      </c>
      <c r="M23" s="129">
        <v>371.114373</v>
      </c>
      <c r="N23" s="129">
        <v>220.11769799999999</v>
      </c>
      <c r="O23" s="129">
        <v>23.689138</v>
      </c>
      <c r="P23" s="431">
        <f t="shared" si="0"/>
        <v>2302.3272900000002</v>
      </c>
    </row>
    <row r="24" spans="1:16" ht="13.5" customHeight="1" x14ac:dyDescent="0.2">
      <c r="A24" s="430"/>
      <c r="B24" s="128" t="s">
        <v>276</v>
      </c>
      <c r="C24" s="128" t="s">
        <v>94</v>
      </c>
      <c r="D24" s="129">
        <v>84.935670999999999</v>
      </c>
      <c r="E24" s="129">
        <v>328.46385600000002</v>
      </c>
      <c r="F24" s="129">
        <v>190.18917099999999</v>
      </c>
      <c r="G24" s="129">
        <v>2670.3612830000002</v>
      </c>
      <c r="H24" s="129">
        <v>0</v>
      </c>
      <c r="I24" s="129">
        <v>0</v>
      </c>
      <c r="J24" s="129">
        <v>0</v>
      </c>
      <c r="K24" s="129">
        <v>0</v>
      </c>
      <c r="L24" s="129">
        <v>0</v>
      </c>
      <c r="M24" s="129">
        <v>0</v>
      </c>
      <c r="N24" s="129">
        <v>0</v>
      </c>
      <c r="O24" s="129">
        <v>0</v>
      </c>
      <c r="P24" s="431">
        <f t="shared" si="0"/>
        <v>3273.9499810000002</v>
      </c>
    </row>
    <row r="25" spans="1:16" ht="13.5" customHeight="1" x14ac:dyDescent="0.2">
      <c r="A25" s="430"/>
      <c r="B25" s="128" t="s">
        <v>276</v>
      </c>
      <c r="C25" s="128" t="s">
        <v>24</v>
      </c>
      <c r="D25" s="129">
        <v>11.340824999999999</v>
      </c>
      <c r="E25" s="129">
        <v>0</v>
      </c>
      <c r="F25" s="129">
        <v>4.9331509999999996</v>
      </c>
      <c r="G25" s="129">
        <v>11.804138999999999</v>
      </c>
      <c r="H25" s="129">
        <v>0</v>
      </c>
      <c r="I25" s="129">
        <v>0</v>
      </c>
      <c r="J25" s="129">
        <v>0</v>
      </c>
      <c r="K25" s="129">
        <v>0</v>
      </c>
      <c r="L25" s="129">
        <v>0</v>
      </c>
      <c r="M25" s="129">
        <v>0</v>
      </c>
      <c r="N25" s="129">
        <v>0</v>
      </c>
      <c r="O25" s="129">
        <v>0</v>
      </c>
      <c r="P25" s="431">
        <f t="shared" si="0"/>
        <v>28.078114999999997</v>
      </c>
    </row>
    <row r="26" spans="1:16" ht="13.5" customHeight="1" x14ac:dyDescent="0.2">
      <c r="A26" s="430"/>
      <c r="B26" s="128" t="s">
        <v>276</v>
      </c>
      <c r="C26" s="128" t="s">
        <v>22</v>
      </c>
      <c r="D26" s="129">
        <v>0</v>
      </c>
      <c r="E26" s="129">
        <v>0</v>
      </c>
      <c r="F26" s="129">
        <v>0</v>
      </c>
      <c r="G26" s="129">
        <v>11.837045</v>
      </c>
      <c r="H26" s="129">
        <v>0</v>
      </c>
      <c r="I26" s="129">
        <v>0</v>
      </c>
      <c r="J26" s="129">
        <v>0</v>
      </c>
      <c r="K26" s="129">
        <v>0</v>
      </c>
      <c r="L26" s="129">
        <v>0</v>
      </c>
      <c r="M26" s="129">
        <v>0</v>
      </c>
      <c r="N26" s="129">
        <v>0</v>
      </c>
      <c r="O26" s="129">
        <v>0</v>
      </c>
      <c r="P26" s="431">
        <f t="shared" si="0"/>
        <v>11.837045</v>
      </c>
    </row>
    <row r="27" spans="1:16" ht="13.5" customHeight="1" x14ac:dyDescent="0.2">
      <c r="A27" s="430"/>
      <c r="B27" s="128" t="s">
        <v>276</v>
      </c>
      <c r="C27" s="128" t="s">
        <v>25</v>
      </c>
      <c r="D27" s="129">
        <v>5.6066699999999994</v>
      </c>
      <c r="E27" s="129">
        <v>0</v>
      </c>
      <c r="F27" s="129">
        <v>2.1859709999999999</v>
      </c>
      <c r="G27" s="129">
        <v>10.895996999999999</v>
      </c>
      <c r="H27" s="129">
        <v>0</v>
      </c>
      <c r="I27" s="129">
        <v>0</v>
      </c>
      <c r="J27" s="129">
        <v>0</v>
      </c>
      <c r="K27" s="129">
        <v>0</v>
      </c>
      <c r="L27" s="129">
        <v>0</v>
      </c>
      <c r="M27" s="129">
        <v>0</v>
      </c>
      <c r="N27" s="129">
        <v>0</v>
      </c>
      <c r="O27" s="129">
        <v>0</v>
      </c>
      <c r="P27" s="431">
        <f t="shared" si="0"/>
        <v>18.688637999999997</v>
      </c>
    </row>
    <row r="28" spans="1:16" ht="13.5" customHeight="1" x14ac:dyDescent="0.2">
      <c r="A28" s="430"/>
      <c r="B28" s="128" t="s">
        <v>276</v>
      </c>
      <c r="C28" s="128" t="s">
        <v>21</v>
      </c>
      <c r="D28" s="129">
        <v>5.7737020000000001</v>
      </c>
      <c r="E28" s="129">
        <v>0</v>
      </c>
      <c r="F28" s="129">
        <v>4.5604629999999995</v>
      </c>
      <c r="G28" s="129">
        <v>0</v>
      </c>
      <c r="H28" s="129">
        <v>0</v>
      </c>
      <c r="I28" s="129">
        <v>0</v>
      </c>
      <c r="J28" s="129">
        <v>0</v>
      </c>
      <c r="K28" s="129">
        <v>0</v>
      </c>
      <c r="L28" s="129">
        <v>0</v>
      </c>
      <c r="M28" s="129">
        <v>0</v>
      </c>
      <c r="N28" s="129">
        <v>0</v>
      </c>
      <c r="O28" s="129">
        <v>0</v>
      </c>
      <c r="P28" s="431">
        <f t="shared" si="0"/>
        <v>10.334164999999999</v>
      </c>
    </row>
    <row r="29" spans="1:16" ht="13.5" customHeight="1" x14ac:dyDescent="0.2">
      <c r="A29" s="430"/>
      <c r="B29" s="128" t="s">
        <v>276</v>
      </c>
      <c r="C29" s="128" t="s">
        <v>278</v>
      </c>
      <c r="D29" s="129">
        <v>114865.390451</v>
      </c>
      <c r="E29" s="129">
        <v>211514.49818299999</v>
      </c>
      <c r="F29" s="129">
        <v>328280.17331300001</v>
      </c>
      <c r="G29" s="129">
        <v>93468.192771999995</v>
      </c>
      <c r="H29" s="129">
        <v>0</v>
      </c>
      <c r="I29" s="129">
        <v>0</v>
      </c>
      <c r="J29" s="129">
        <v>0</v>
      </c>
      <c r="K29" s="129">
        <v>0</v>
      </c>
      <c r="L29" s="129">
        <v>0</v>
      </c>
      <c r="M29" s="129">
        <v>0</v>
      </c>
      <c r="N29" s="129">
        <v>0</v>
      </c>
      <c r="O29" s="129">
        <v>0</v>
      </c>
      <c r="P29" s="431">
        <f t="shared" si="0"/>
        <v>748128.25471899996</v>
      </c>
    </row>
    <row r="30" spans="1:16" ht="13.5" customHeight="1" x14ac:dyDescent="0.2">
      <c r="A30" s="430"/>
      <c r="B30" s="128" t="s">
        <v>604</v>
      </c>
      <c r="C30" s="128" t="s">
        <v>23</v>
      </c>
      <c r="D30" s="129">
        <v>1076.1484270000001</v>
      </c>
      <c r="E30" s="129">
        <v>723.93226800000002</v>
      </c>
      <c r="F30" s="129">
        <v>1505.9286099999999</v>
      </c>
      <c r="G30" s="129">
        <v>561.81544899999994</v>
      </c>
      <c r="H30" s="129">
        <v>55.330517999999998</v>
      </c>
      <c r="I30" s="129">
        <v>278.00216699999999</v>
      </c>
      <c r="J30" s="129">
        <v>171.60984300000001</v>
      </c>
      <c r="K30" s="129">
        <v>1017.594836</v>
      </c>
      <c r="L30" s="129">
        <v>4513.6228250000004</v>
      </c>
      <c r="M30" s="129">
        <v>2467.5553500000001</v>
      </c>
      <c r="N30" s="129">
        <v>5537.1495249999998</v>
      </c>
      <c r="O30" s="129">
        <v>0</v>
      </c>
      <c r="P30" s="431">
        <f t="shared" si="0"/>
        <v>17908.689818000003</v>
      </c>
    </row>
    <row r="31" spans="1:16" ht="13.5" customHeight="1" x14ac:dyDescent="0.2">
      <c r="A31" s="430"/>
      <c r="B31" s="128" t="s">
        <v>605</v>
      </c>
      <c r="C31" s="128" t="s">
        <v>267</v>
      </c>
      <c r="D31" s="129">
        <v>0</v>
      </c>
      <c r="E31" s="129">
        <v>0</v>
      </c>
      <c r="F31" s="129">
        <v>0</v>
      </c>
      <c r="G31" s="129">
        <v>0</v>
      </c>
      <c r="H31" s="129">
        <v>0</v>
      </c>
      <c r="I31" s="129">
        <v>0</v>
      </c>
      <c r="J31" s="129">
        <v>0</v>
      </c>
      <c r="K31" s="129">
        <v>0</v>
      </c>
      <c r="L31" s="129">
        <v>0</v>
      </c>
      <c r="M31" s="129">
        <v>0</v>
      </c>
      <c r="N31" s="129">
        <v>0</v>
      </c>
      <c r="O31" s="129">
        <v>139.850358</v>
      </c>
      <c r="P31" s="431">
        <f t="shared" si="0"/>
        <v>139.850358</v>
      </c>
    </row>
    <row r="32" spans="1:16" ht="13.5" customHeight="1" x14ac:dyDescent="0.2">
      <c r="A32" s="430"/>
      <c r="B32" s="128" t="s">
        <v>292</v>
      </c>
      <c r="C32" s="128" t="s">
        <v>92</v>
      </c>
      <c r="D32" s="129">
        <v>151550.85517200001</v>
      </c>
      <c r="E32" s="129">
        <v>81918.672978000002</v>
      </c>
      <c r="F32" s="129">
        <v>178015.165606</v>
      </c>
      <c r="G32" s="129">
        <v>64199.608889000003</v>
      </c>
      <c r="H32" s="129">
        <v>116180.84054799999</v>
      </c>
      <c r="I32" s="129">
        <v>237084.12541000001</v>
      </c>
      <c r="J32" s="129">
        <v>374804.31820199999</v>
      </c>
      <c r="K32" s="129">
        <v>277389.47698600002</v>
      </c>
      <c r="L32" s="129">
        <v>607745.71927799995</v>
      </c>
      <c r="M32" s="129">
        <v>915589.09912100004</v>
      </c>
      <c r="N32" s="129">
        <v>525927.58208900003</v>
      </c>
      <c r="O32" s="129">
        <v>225465.38662800001</v>
      </c>
      <c r="P32" s="431">
        <f t="shared" si="0"/>
        <v>3755870.8509070002</v>
      </c>
    </row>
    <row r="33" spans="1:16" ht="13.5" customHeight="1" x14ac:dyDescent="0.2">
      <c r="A33" s="430"/>
      <c r="B33" s="128" t="s">
        <v>293</v>
      </c>
      <c r="C33" s="128" t="s">
        <v>316</v>
      </c>
      <c r="D33" s="129">
        <v>76435.078563999996</v>
      </c>
      <c r="E33" s="129">
        <v>59789.074808999998</v>
      </c>
      <c r="F33" s="129">
        <v>72735.498271000004</v>
      </c>
      <c r="G33" s="129">
        <v>38700.463905999997</v>
      </c>
      <c r="H33" s="129">
        <v>77454.617522</v>
      </c>
      <c r="I33" s="129">
        <v>85957.485193999993</v>
      </c>
      <c r="J33" s="129">
        <v>58944.690707000002</v>
      </c>
      <c r="K33" s="129">
        <v>100813.697665</v>
      </c>
      <c r="L33" s="129">
        <v>39435.351570999999</v>
      </c>
      <c r="M33" s="129">
        <v>0</v>
      </c>
      <c r="N33" s="129">
        <v>0</v>
      </c>
      <c r="O33" s="129">
        <v>0</v>
      </c>
      <c r="P33" s="431">
        <f t="shared" si="0"/>
        <v>610265.95820899995</v>
      </c>
    </row>
    <row r="34" spans="1:16" ht="13.5" customHeight="1" x14ac:dyDescent="0.2">
      <c r="A34" s="430"/>
      <c r="B34" s="128" t="s">
        <v>384</v>
      </c>
      <c r="C34" s="128" t="s">
        <v>385</v>
      </c>
      <c r="D34" s="129">
        <v>0</v>
      </c>
      <c r="E34" s="129">
        <v>0</v>
      </c>
      <c r="F34" s="129">
        <v>0</v>
      </c>
      <c r="G34" s="129">
        <v>0</v>
      </c>
      <c r="H34" s="129">
        <v>45.391359000000001</v>
      </c>
      <c r="I34" s="129">
        <v>0</v>
      </c>
      <c r="J34" s="129">
        <v>0</v>
      </c>
      <c r="K34" s="129">
        <v>0</v>
      </c>
      <c r="L34" s="129">
        <v>0</v>
      </c>
      <c r="M34" s="129">
        <v>0</v>
      </c>
      <c r="N34" s="129">
        <v>0</v>
      </c>
      <c r="O34" s="129">
        <v>0</v>
      </c>
      <c r="P34" s="431">
        <f t="shared" si="0"/>
        <v>45.391359000000001</v>
      </c>
    </row>
    <row r="35" spans="1:16" ht="13.5" customHeight="1" x14ac:dyDescent="0.2">
      <c r="A35" s="430"/>
      <c r="B35" s="128" t="s">
        <v>221</v>
      </c>
      <c r="C35" s="128" t="s">
        <v>97</v>
      </c>
      <c r="D35" s="129">
        <v>1366.122578</v>
      </c>
      <c r="E35" s="129">
        <v>1650.1760710000001</v>
      </c>
      <c r="F35" s="129">
        <v>2038.495156</v>
      </c>
      <c r="G35" s="129">
        <v>503.08871900000003</v>
      </c>
      <c r="H35" s="129">
        <v>101.697947</v>
      </c>
      <c r="I35" s="129">
        <v>332.66471300000001</v>
      </c>
      <c r="J35" s="129">
        <v>372.20021500000001</v>
      </c>
      <c r="K35" s="129">
        <v>1829.99359</v>
      </c>
      <c r="L35" s="129">
        <v>6482.4625040000001</v>
      </c>
      <c r="M35" s="129">
        <v>4138.6188830000001</v>
      </c>
      <c r="N35" s="129">
        <v>8578.3216030000003</v>
      </c>
      <c r="O35" s="129">
        <v>0</v>
      </c>
      <c r="P35" s="431">
        <f t="shared" si="0"/>
        <v>27393.841979000001</v>
      </c>
    </row>
    <row r="36" spans="1:16" ht="13.5" customHeight="1" x14ac:dyDescent="0.2">
      <c r="A36" s="430"/>
      <c r="B36" s="128" t="s">
        <v>221</v>
      </c>
      <c r="C36" s="128" t="s">
        <v>98</v>
      </c>
      <c r="D36" s="129">
        <v>646.25016600000004</v>
      </c>
      <c r="E36" s="129">
        <v>814.77434200000005</v>
      </c>
      <c r="F36" s="129">
        <v>1263.3364019999999</v>
      </c>
      <c r="G36" s="129">
        <v>604.21162000000004</v>
      </c>
      <c r="H36" s="129">
        <v>27.174636999999997</v>
      </c>
      <c r="I36" s="129">
        <v>185.16975400000001</v>
      </c>
      <c r="J36" s="129">
        <v>164.758692</v>
      </c>
      <c r="K36" s="129">
        <v>376.539672</v>
      </c>
      <c r="L36" s="129">
        <v>2096.2395660000002</v>
      </c>
      <c r="M36" s="129">
        <v>1871.261066</v>
      </c>
      <c r="N36" s="129">
        <v>3726.4901869999999</v>
      </c>
      <c r="O36" s="129">
        <v>0</v>
      </c>
      <c r="P36" s="431">
        <f t="shared" si="0"/>
        <v>11776.206104000001</v>
      </c>
    </row>
    <row r="37" spans="1:16" ht="13.5" customHeight="1" x14ac:dyDescent="0.2">
      <c r="A37" s="430"/>
      <c r="B37" s="128" t="s">
        <v>221</v>
      </c>
      <c r="C37" s="128" t="s">
        <v>197</v>
      </c>
      <c r="D37" s="129">
        <v>1174.240513</v>
      </c>
      <c r="E37" s="129">
        <v>972.172596</v>
      </c>
      <c r="F37" s="129">
        <v>1768.990143</v>
      </c>
      <c r="G37" s="129">
        <v>1171.4765199999999</v>
      </c>
      <c r="H37" s="129">
        <v>72.549087999999998</v>
      </c>
      <c r="I37" s="129">
        <v>299.89434699999998</v>
      </c>
      <c r="J37" s="129">
        <v>60.381654999999995</v>
      </c>
      <c r="K37" s="129">
        <v>190.423767</v>
      </c>
      <c r="L37" s="129">
        <v>3504.8866589999998</v>
      </c>
      <c r="M37" s="129">
        <v>2720.089993</v>
      </c>
      <c r="N37" s="129">
        <v>2030.3456389999999</v>
      </c>
      <c r="O37" s="129">
        <v>0</v>
      </c>
      <c r="P37" s="431">
        <f t="shared" si="0"/>
        <v>13965.450919999999</v>
      </c>
    </row>
    <row r="38" spans="1:16" ht="13.5" customHeight="1" x14ac:dyDescent="0.2">
      <c r="A38" s="430"/>
      <c r="B38" s="128" t="s">
        <v>608</v>
      </c>
      <c r="C38" s="128" t="s">
        <v>100</v>
      </c>
      <c r="D38" s="129">
        <v>6.8102809999999998</v>
      </c>
      <c r="E38" s="129">
        <v>0</v>
      </c>
      <c r="F38" s="129">
        <v>0</v>
      </c>
      <c r="G38" s="129">
        <v>9.1453019999999992</v>
      </c>
      <c r="H38" s="129">
        <v>0</v>
      </c>
      <c r="I38" s="129">
        <v>0</v>
      </c>
      <c r="J38" s="129">
        <v>0</v>
      </c>
      <c r="K38" s="129">
        <v>0</v>
      </c>
      <c r="L38" s="129">
        <v>0</v>
      </c>
      <c r="M38" s="129">
        <v>0</v>
      </c>
      <c r="N38" s="129">
        <v>0</v>
      </c>
      <c r="O38" s="129">
        <v>0</v>
      </c>
      <c r="P38" s="431">
        <f t="shared" si="0"/>
        <v>15.955582999999999</v>
      </c>
    </row>
    <row r="39" spans="1:16" ht="13.5" customHeight="1" x14ac:dyDescent="0.2">
      <c r="A39" s="430"/>
      <c r="B39" s="128" t="s">
        <v>294</v>
      </c>
      <c r="C39" s="128" t="s">
        <v>552</v>
      </c>
      <c r="D39" s="129">
        <v>0</v>
      </c>
      <c r="E39" s="129">
        <v>0</v>
      </c>
      <c r="F39" s="129">
        <v>0</v>
      </c>
      <c r="G39" s="129">
        <v>31.878325999999998</v>
      </c>
      <c r="H39" s="129">
        <v>0</v>
      </c>
      <c r="I39" s="129">
        <v>0</v>
      </c>
      <c r="J39" s="129">
        <v>0</v>
      </c>
      <c r="K39" s="129">
        <v>0</v>
      </c>
      <c r="L39" s="129">
        <v>0</v>
      </c>
      <c r="M39" s="129">
        <v>5.2489789999999994</v>
      </c>
      <c r="N39" s="129">
        <v>950.868921</v>
      </c>
      <c r="O39" s="129">
        <v>0</v>
      </c>
      <c r="P39" s="431">
        <f t="shared" si="0"/>
        <v>987.99622599999998</v>
      </c>
    </row>
    <row r="40" spans="1:16" ht="13.5" customHeight="1" x14ac:dyDescent="0.2">
      <c r="A40" s="430"/>
      <c r="B40" s="128" t="s">
        <v>265</v>
      </c>
      <c r="C40" s="128" t="s">
        <v>324</v>
      </c>
      <c r="D40" s="129">
        <v>0</v>
      </c>
      <c r="E40" s="129">
        <v>0</v>
      </c>
      <c r="F40" s="129">
        <v>0</v>
      </c>
      <c r="G40" s="129">
        <v>0</v>
      </c>
      <c r="H40" s="129">
        <v>0</v>
      </c>
      <c r="I40" s="129">
        <v>0</v>
      </c>
      <c r="J40" s="129">
        <v>0</v>
      </c>
      <c r="K40" s="129">
        <v>0</v>
      </c>
      <c r="L40" s="129">
        <v>0</v>
      </c>
      <c r="M40" s="129">
        <v>0</v>
      </c>
      <c r="N40" s="129">
        <v>0</v>
      </c>
      <c r="O40" s="129">
        <v>3.6847239999999997</v>
      </c>
      <c r="P40" s="431">
        <f t="shared" si="0"/>
        <v>3.6847239999999997</v>
      </c>
    </row>
    <row r="41" spans="1:16" ht="13.5" customHeight="1" x14ac:dyDescent="0.2">
      <c r="A41" s="430"/>
      <c r="B41" s="128" t="s">
        <v>498</v>
      </c>
      <c r="C41" s="128" t="s">
        <v>715</v>
      </c>
      <c r="D41" s="129">
        <v>0</v>
      </c>
      <c r="E41" s="129">
        <v>0</v>
      </c>
      <c r="F41" s="129">
        <v>0</v>
      </c>
      <c r="G41" s="129">
        <v>0</v>
      </c>
      <c r="H41" s="129">
        <v>0</v>
      </c>
      <c r="I41" s="129">
        <v>0</v>
      </c>
      <c r="J41" s="129">
        <v>0</v>
      </c>
      <c r="K41" s="129">
        <v>0</v>
      </c>
      <c r="L41" s="129">
        <v>3.5206649999999997</v>
      </c>
      <c r="M41" s="129">
        <v>8.7263719999999996</v>
      </c>
      <c r="N41" s="129">
        <v>0</v>
      </c>
      <c r="O41" s="129">
        <v>0</v>
      </c>
      <c r="P41" s="431">
        <f t="shared" si="0"/>
        <v>12.247036999999999</v>
      </c>
    </row>
    <row r="42" spans="1:16" ht="13.5" customHeight="1" x14ac:dyDescent="0.2">
      <c r="A42" s="430"/>
      <c r="B42" s="128" t="s">
        <v>222</v>
      </c>
      <c r="C42" s="128" t="s">
        <v>353</v>
      </c>
      <c r="D42" s="129">
        <v>5752.6519040000003</v>
      </c>
      <c r="E42" s="129">
        <v>1213.14525</v>
      </c>
      <c r="F42" s="129">
        <v>1842.49755</v>
      </c>
      <c r="G42" s="129">
        <v>880.02523599999995</v>
      </c>
      <c r="H42" s="129">
        <v>74.872356999999994</v>
      </c>
      <c r="I42" s="129">
        <v>0</v>
      </c>
      <c r="J42" s="129">
        <v>0</v>
      </c>
      <c r="K42" s="129">
        <v>0</v>
      </c>
      <c r="L42" s="129">
        <v>0</v>
      </c>
      <c r="M42" s="129">
        <v>0</v>
      </c>
      <c r="N42" s="129">
        <v>43.254228999999995</v>
      </c>
      <c r="O42" s="129">
        <v>38.558791999999997</v>
      </c>
      <c r="P42" s="431">
        <f t="shared" si="0"/>
        <v>9845.0053179999995</v>
      </c>
    </row>
    <row r="43" spans="1:16" ht="13.5" customHeight="1" x14ac:dyDescent="0.2">
      <c r="A43" s="430"/>
      <c r="B43" s="128" t="s">
        <v>60</v>
      </c>
      <c r="C43" s="128" t="s">
        <v>354</v>
      </c>
      <c r="D43" s="129">
        <v>610.07089499999995</v>
      </c>
      <c r="E43" s="129">
        <v>0</v>
      </c>
      <c r="F43" s="129">
        <v>0</v>
      </c>
      <c r="G43" s="129">
        <v>126.457584</v>
      </c>
      <c r="H43" s="129">
        <v>34.232881999999996</v>
      </c>
      <c r="I43" s="129">
        <v>0</v>
      </c>
      <c r="J43" s="129">
        <v>0</v>
      </c>
      <c r="K43" s="129">
        <v>0</v>
      </c>
      <c r="L43" s="129">
        <v>0</v>
      </c>
      <c r="M43" s="129">
        <v>0</v>
      </c>
      <c r="N43" s="129">
        <v>82.312826999999999</v>
      </c>
      <c r="O43" s="129">
        <v>71.299982999999997</v>
      </c>
      <c r="P43" s="431">
        <f t="shared" si="0"/>
        <v>924.37417099999993</v>
      </c>
    </row>
    <row r="44" spans="1:16" ht="13.5" customHeight="1" x14ac:dyDescent="0.2">
      <c r="A44" s="430"/>
      <c r="B44" s="128" t="s">
        <v>60</v>
      </c>
      <c r="C44" s="128" t="s">
        <v>317</v>
      </c>
      <c r="D44" s="129">
        <v>68.458964999999992</v>
      </c>
      <c r="E44" s="129">
        <v>0</v>
      </c>
      <c r="F44" s="129">
        <v>0</v>
      </c>
      <c r="G44" s="129">
        <v>0</v>
      </c>
      <c r="H44" s="129">
        <v>0</v>
      </c>
      <c r="I44" s="129">
        <v>0</v>
      </c>
      <c r="J44" s="129">
        <v>0</v>
      </c>
      <c r="K44" s="129">
        <v>0</v>
      </c>
      <c r="L44" s="129">
        <v>0</v>
      </c>
      <c r="M44" s="129">
        <v>0</v>
      </c>
      <c r="N44" s="129">
        <v>0</v>
      </c>
      <c r="O44" s="129">
        <v>0</v>
      </c>
      <c r="P44" s="431">
        <f t="shared" si="0"/>
        <v>68.458964999999992</v>
      </c>
    </row>
    <row r="45" spans="1:16" ht="13.5" customHeight="1" x14ac:dyDescent="0.2">
      <c r="A45" s="430"/>
      <c r="B45" s="128" t="s">
        <v>499</v>
      </c>
      <c r="C45" s="128" t="s">
        <v>318</v>
      </c>
      <c r="D45" s="129">
        <v>0</v>
      </c>
      <c r="E45" s="129">
        <v>0</v>
      </c>
      <c r="F45" s="129">
        <v>0</v>
      </c>
      <c r="G45" s="129">
        <v>0</v>
      </c>
      <c r="H45" s="129">
        <v>18109.089289</v>
      </c>
      <c r="I45" s="129">
        <v>42635.902576</v>
      </c>
      <c r="J45" s="129">
        <v>0</v>
      </c>
      <c r="K45" s="129">
        <v>0</v>
      </c>
      <c r="L45" s="129">
        <v>0</v>
      </c>
      <c r="M45" s="129">
        <v>0</v>
      </c>
      <c r="N45" s="129">
        <v>0</v>
      </c>
      <c r="O45" s="129">
        <v>0</v>
      </c>
      <c r="P45" s="431">
        <f t="shared" si="0"/>
        <v>60744.991865000004</v>
      </c>
    </row>
    <row r="46" spans="1:16" ht="13.5" customHeight="1" x14ac:dyDescent="0.2">
      <c r="A46" s="430"/>
      <c r="B46" s="128" t="s">
        <v>500</v>
      </c>
      <c r="C46" s="128" t="s">
        <v>504</v>
      </c>
      <c r="D46" s="129">
        <v>27014.385721999999</v>
      </c>
      <c r="E46" s="129">
        <v>85615.762688000003</v>
      </c>
      <c r="F46" s="129">
        <v>442627.099995</v>
      </c>
      <c r="G46" s="129">
        <v>75716.375954000003</v>
      </c>
      <c r="H46" s="129">
        <v>128760.40794799999</v>
      </c>
      <c r="I46" s="129">
        <v>0</v>
      </c>
      <c r="J46" s="129">
        <v>0</v>
      </c>
      <c r="K46" s="129">
        <v>0</v>
      </c>
      <c r="L46" s="129">
        <v>0</v>
      </c>
      <c r="M46" s="129">
        <v>0</v>
      </c>
      <c r="N46" s="129">
        <v>0</v>
      </c>
      <c r="O46" s="129">
        <v>0</v>
      </c>
      <c r="P46" s="431">
        <f t="shared" si="0"/>
        <v>759734.03230700002</v>
      </c>
    </row>
    <row r="47" spans="1:16" ht="13.5" customHeight="1" x14ac:dyDescent="0.2">
      <c r="A47" s="430"/>
      <c r="B47" s="128" t="s">
        <v>500</v>
      </c>
      <c r="C47" s="128" t="s">
        <v>716</v>
      </c>
      <c r="D47" s="129">
        <v>0</v>
      </c>
      <c r="E47" s="129">
        <v>0</v>
      </c>
      <c r="F47" s="129">
        <v>0</v>
      </c>
      <c r="G47" s="129">
        <v>0</v>
      </c>
      <c r="H47" s="129">
        <v>0</v>
      </c>
      <c r="I47" s="129">
        <v>248978.70890600001</v>
      </c>
      <c r="J47" s="129">
        <v>459018.94478600001</v>
      </c>
      <c r="K47" s="129">
        <v>456040.675475</v>
      </c>
      <c r="L47" s="129">
        <v>330090.08880600001</v>
      </c>
      <c r="M47" s="129">
        <v>348619.924183</v>
      </c>
      <c r="N47" s="129">
        <v>202029.70723999999</v>
      </c>
      <c r="O47" s="129">
        <v>131171.879315</v>
      </c>
      <c r="P47" s="431">
        <f t="shared" si="0"/>
        <v>2175949.9287109999</v>
      </c>
    </row>
    <row r="48" spans="1:16" ht="13.5" customHeight="1" x14ac:dyDescent="0.2">
      <c r="A48" s="430"/>
      <c r="B48" s="128" t="s">
        <v>500</v>
      </c>
      <c r="C48" s="128" t="s">
        <v>717</v>
      </c>
      <c r="D48" s="129">
        <v>0</v>
      </c>
      <c r="E48" s="129">
        <v>0</v>
      </c>
      <c r="F48" s="129">
        <v>0</v>
      </c>
      <c r="G48" s="129">
        <v>0</v>
      </c>
      <c r="H48" s="129">
        <v>0</v>
      </c>
      <c r="I48" s="129">
        <v>250116.29818499999</v>
      </c>
      <c r="J48" s="129">
        <v>421252.418129</v>
      </c>
      <c r="K48" s="129">
        <v>467911.31771899998</v>
      </c>
      <c r="L48" s="129">
        <v>478890.70561399998</v>
      </c>
      <c r="M48" s="129">
        <v>0</v>
      </c>
      <c r="N48" s="129">
        <v>244318.451635</v>
      </c>
      <c r="O48" s="129">
        <v>311770.87558599998</v>
      </c>
      <c r="P48" s="431">
        <f t="shared" si="0"/>
        <v>2174260.0668680002</v>
      </c>
    </row>
    <row r="49" spans="1:16" ht="13.5" customHeight="1" x14ac:dyDescent="0.2">
      <c r="A49" s="430"/>
      <c r="B49" s="128" t="s">
        <v>310</v>
      </c>
      <c r="C49" s="128" t="s">
        <v>196</v>
      </c>
      <c r="D49" s="129">
        <v>0</v>
      </c>
      <c r="E49" s="129">
        <v>0</v>
      </c>
      <c r="F49" s="129">
        <v>0</v>
      </c>
      <c r="G49" s="129">
        <v>0</v>
      </c>
      <c r="H49" s="129">
        <v>0</v>
      </c>
      <c r="I49" s="129">
        <v>0</v>
      </c>
      <c r="J49" s="129">
        <v>0</v>
      </c>
      <c r="K49" s="129">
        <v>0</v>
      </c>
      <c r="L49" s="129">
        <v>223.29840200000001</v>
      </c>
      <c r="M49" s="129">
        <v>0</v>
      </c>
      <c r="N49" s="129">
        <v>0</v>
      </c>
      <c r="O49" s="129">
        <v>0</v>
      </c>
      <c r="P49" s="431">
        <f t="shared" si="0"/>
        <v>223.29840200000001</v>
      </c>
    </row>
    <row r="50" spans="1:16" ht="13.5" customHeight="1" x14ac:dyDescent="0.2">
      <c r="A50" s="430"/>
      <c r="B50" s="128" t="s">
        <v>611</v>
      </c>
      <c r="C50" s="128" t="s">
        <v>94</v>
      </c>
      <c r="D50" s="129">
        <v>0</v>
      </c>
      <c r="E50" s="129">
        <v>0</v>
      </c>
      <c r="F50" s="129">
        <v>0</v>
      </c>
      <c r="G50" s="129">
        <v>0</v>
      </c>
      <c r="H50" s="129">
        <v>416.75852800000001</v>
      </c>
      <c r="I50" s="129">
        <v>1689.1218309999999</v>
      </c>
      <c r="J50" s="129">
        <v>10609.365652</v>
      </c>
      <c r="K50" s="129">
        <v>0</v>
      </c>
      <c r="L50" s="129">
        <v>910.05036600000005</v>
      </c>
      <c r="M50" s="129">
        <v>1214.5852190000001</v>
      </c>
      <c r="N50" s="129">
        <v>145.29</v>
      </c>
      <c r="O50" s="129">
        <v>15704.319401999999</v>
      </c>
      <c r="P50" s="431">
        <f t="shared" si="0"/>
        <v>30689.490998000001</v>
      </c>
    </row>
    <row r="51" spans="1:16" ht="13.5" customHeight="1" x14ac:dyDescent="0.2">
      <c r="A51" s="430"/>
      <c r="B51" s="128" t="s">
        <v>611</v>
      </c>
      <c r="C51" s="128" t="s">
        <v>24</v>
      </c>
      <c r="D51" s="129">
        <v>0</v>
      </c>
      <c r="E51" s="129">
        <v>0</v>
      </c>
      <c r="F51" s="129">
        <v>0</v>
      </c>
      <c r="G51" s="129">
        <v>0</v>
      </c>
      <c r="H51" s="129">
        <v>6.3264559999999994</v>
      </c>
      <c r="I51" s="129">
        <v>182.95625899999999</v>
      </c>
      <c r="J51" s="129">
        <v>59.174721999999996</v>
      </c>
      <c r="K51" s="129">
        <v>2.8349729999999997</v>
      </c>
      <c r="L51" s="129">
        <v>0</v>
      </c>
      <c r="M51" s="129">
        <v>0</v>
      </c>
      <c r="N51" s="129">
        <v>0</v>
      </c>
      <c r="O51" s="129">
        <v>0</v>
      </c>
      <c r="P51" s="431">
        <f t="shared" si="0"/>
        <v>251.29240999999999</v>
      </c>
    </row>
    <row r="52" spans="1:16" ht="13.5" customHeight="1" x14ac:dyDescent="0.2">
      <c r="A52" s="430"/>
      <c r="B52" s="128" t="s">
        <v>611</v>
      </c>
      <c r="C52" s="128" t="s">
        <v>22</v>
      </c>
      <c r="D52" s="129">
        <v>0</v>
      </c>
      <c r="E52" s="129">
        <v>0</v>
      </c>
      <c r="F52" s="129">
        <v>0</v>
      </c>
      <c r="G52" s="129">
        <v>0</v>
      </c>
      <c r="H52" s="129">
        <v>1.590015</v>
      </c>
      <c r="I52" s="129">
        <v>186.98446799999999</v>
      </c>
      <c r="J52" s="129">
        <v>41.767962999999995</v>
      </c>
      <c r="K52" s="129">
        <v>2.7897460000000001</v>
      </c>
      <c r="L52" s="129">
        <v>44.34948</v>
      </c>
      <c r="M52" s="129">
        <v>31.043300000000002</v>
      </c>
      <c r="N52" s="129">
        <v>0</v>
      </c>
      <c r="O52" s="129">
        <v>120.07083</v>
      </c>
      <c r="P52" s="431">
        <f t="shared" si="0"/>
        <v>428.59580199999999</v>
      </c>
    </row>
    <row r="53" spans="1:16" ht="13.5" customHeight="1" x14ac:dyDescent="0.2">
      <c r="A53" s="430"/>
      <c r="B53" s="128" t="s">
        <v>611</v>
      </c>
      <c r="C53" s="128" t="s">
        <v>25</v>
      </c>
      <c r="D53" s="129">
        <v>0</v>
      </c>
      <c r="E53" s="129">
        <v>0</v>
      </c>
      <c r="F53" s="129">
        <v>0</v>
      </c>
      <c r="G53" s="129">
        <v>0</v>
      </c>
      <c r="H53" s="129">
        <v>2.7855559999999997</v>
      </c>
      <c r="I53" s="129">
        <v>0</v>
      </c>
      <c r="J53" s="129">
        <v>0.69413999999999998</v>
      </c>
      <c r="K53" s="129">
        <v>1.096633</v>
      </c>
      <c r="L53" s="129">
        <v>27.702292</v>
      </c>
      <c r="M53" s="129">
        <v>129.142886</v>
      </c>
      <c r="N53" s="129">
        <v>0</v>
      </c>
      <c r="O53" s="129">
        <v>0.67430899999999994</v>
      </c>
      <c r="P53" s="431">
        <f t="shared" si="0"/>
        <v>162.09581600000001</v>
      </c>
    </row>
    <row r="54" spans="1:16" ht="13.5" customHeight="1" x14ac:dyDescent="0.2">
      <c r="A54" s="430"/>
      <c r="B54" s="128" t="s">
        <v>611</v>
      </c>
      <c r="C54" s="128" t="s">
        <v>21</v>
      </c>
      <c r="D54" s="129">
        <v>0</v>
      </c>
      <c r="E54" s="129">
        <v>0</v>
      </c>
      <c r="F54" s="129">
        <v>0</v>
      </c>
      <c r="G54" s="129">
        <v>0</v>
      </c>
      <c r="H54" s="129">
        <v>0</v>
      </c>
      <c r="I54" s="129">
        <v>182.013364</v>
      </c>
      <c r="J54" s="129">
        <v>43.773356</v>
      </c>
      <c r="K54" s="129">
        <v>0</v>
      </c>
      <c r="L54" s="129">
        <v>0</v>
      </c>
      <c r="M54" s="129">
        <v>0</v>
      </c>
      <c r="N54" s="129">
        <v>0</v>
      </c>
      <c r="O54" s="129">
        <v>0</v>
      </c>
      <c r="P54" s="431">
        <f t="shared" si="0"/>
        <v>225.78672</v>
      </c>
    </row>
    <row r="55" spans="1:16" ht="13.5" customHeight="1" x14ac:dyDescent="0.2">
      <c r="A55" s="430"/>
      <c r="B55" s="128" t="s">
        <v>611</v>
      </c>
      <c r="C55" s="128" t="s">
        <v>278</v>
      </c>
      <c r="D55" s="129">
        <v>0</v>
      </c>
      <c r="E55" s="129">
        <v>0</v>
      </c>
      <c r="F55" s="129">
        <v>0</v>
      </c>
      <c r="G55" s="129">
        <v>0</v>
      </c>
      <c r="H55" s="129">
        <v>195183.48848299999</v>
      </c>
      <c r="I55" s="129">
        <v>75057.819743999993</v>
      </c>
      <c r="J55" s="129">
        <v>0</v>
      </c>
      <c r="K55" s="129">
        <v>0</v>
      </c>
      <c r="L55" s="129">
        <v>0</v>
      </c>
      <c r="M55" s="129">
        <v>0</v>
      </c>
      <c r="N55" s="129">
        <v>0</v>
      </c>
      <c r="O55" s="129">
        <v>0</v>
      </c>
      <c r="P55" s="431">
        <f t="shared" si="0"/>
        <v>270241.308227</v>
      </c>
    </row>
    <row r="56" spans="1:16" ht="13.5" customHeight="1" x14ac:dyDescent="0.2">
      <c r="A56" s="430"/>
      <c r="B56" s="128" t="s">
        <v>611</v>
      </c>
      <c r="C56" s="128" t="s">
        <v>95</v>
      </c>
      <c r="D56" s="129">
        <v>0</v>
      </c>
      <c r="E56" s="129">
        <v>0</v>
      </c>
      <c r="F56" s="129">
        <v>0</v>
      </c>
      <c r="G56" s="129">
        <v>0</v>
      </c>
      <c r="H56" s="129">
        <v>0</v>
      </c>
      <c r="I56" s="129">
        <v>0</v>
      </c>
      <c r="J56" s="129">
        <v>0</v>
      </c>
      <c r="K56" s="129">
        <v>0</v>
      </c>
      <c r="L56" s="129">
        <v>31.258617999999998</v>
      </c>
      <c r="M56" s="129">
        <v>0</v>
      </c>
      <c r="N56" s="129">
        <v>0</v>
      </c>
      <c r="O56" s="129">
        <v>0</v>
      </c>
      <c r="P56" s="431">
        <f t="shared" si="0"/>
        <v>31.258617999999998</v>
      </c>
    </row>
    <row r="57" spans="1:16" ht="13.5" customHeight="1" x14ac:dyDescent="0.2">
      <c r="A57" s="430"/>
      <c r="B57" s="128" t="s">
        <v>223</v>
      </c>
      <c r="C57" s="128" t="s">
        <v>351</v>
      </c>
      <c r="D57" s="129">
        <v>8675.6721500000003</v>
      </c>
      <c r="E57" s="129">
        <v>1892.9374949999999</v>
      </c>
      <c r="F57" s="129">
        <v>1710.7975100000001</v>
      </c>
      <c r="G57" s="129">
        <v>1365.9513469999999</v>
      </c>
      <c r="H57" s="129">
        <v>84801.331323000006</v>
      </c>
      <c r="I57" s="129">
        <v>0</v>
      </c>
      <c r="J57" s="129">
        <v>0</v>
      </c>
      <c r="K57" s="129">
        <v>0</v>
      </c>
      <c r="L57" s="129">
        <v>0</v>
      </c>
      <c r="M57" s="129">
        <v>0</v>
      </c>
      <c r="N57" s="129">
        <v>6789.6777430000002</v>
      </c>
      <c r="O57" s="129">
        <v>1846.543373</v>
      </c>
      <c r="P57" s="431">
        <f t="shared" si="0"/>
        <v>107082.91094100001</v>
      </c>
    </row>
    <row r="58" spans="1:16" ht="13.5" customHeight="1" x14ac:dyDescent="0.2">
      <c r="A58" s="430"/>
      <c r="B58" s="128" t="s">
        <v>223</v>
      </c>
      <c r="C58" s="128" t="s">
        <v>674</v>
      </c>
      <c r="D58" s="129">
        <v>0</v>
      </c>
      <c r="E58" s="129">
        <v>0</v>
      </c>
      <c r="F58" s="129">
        <v>0</v>
      </c>
      <c r="G58" s="129">
        <v>0</v>
      </c>
      <c r="H58" s="129">
        <v>0</v>
      </c>
      <c r="I58" s="129">
        <v>0</v>
      </c>
      <c r="J58" s="129">
        <v>0</v>
      </c>
      <c r="K58" s="129">
        <v>0</v>
      </c>
      <c r="L58" s="129">
        <v>0</v>
      </c>
      <c r="M58" s="129">
        <v>0</v>
      </c>
      <c r="N58" s="129">
        <v>0</v>
      </c>
      <c r="O58" s="129">
        <v>0</v>
      </c>
      <c r="P58" s="431">
        <f t="shared" si="0"/>
        <v>0</v>
      </c>
    </row>
    <row r="59" spans="1:16" ht="13.5" customHeight="1" x14ac:dyDescent="0.2">
      <c r="A59" s="430"/>
      <c r="B59" s="128" t="s">
        <v>224</v>
      </c>
      <c r="C59" s="128" t="s">
        <v>125</v>
      </c>
      <c r="D59" s="129">
        <v>334.93810999999999</v>
      </c>
      <c r="E59" s="129">
        <v>152.50572</v>
      </c>
      <c r="F59" s="129">
        <v>190.318489</v>
      </c>
      <c r="G59" s="129">
        <v>309.04965299999998</v>
      </c>
      <c r="H59" s="129">
        <v>149.89307300000002</v>
      </c>
      <c r="I59" s="129">
        <v>0</v>
      </c>
      <c r="J59" s="129">
        <v>0</v>
      </c>
      <c r="K59" s="129">
        <v>0</v>
      </c>
      <c r="L59" s="129">
        <v>0</v>
      </c>
      <c r="M59" s="129">
        <v>0</v>
      </c>
      <c r="N59" s="129">
        <v>0</v>
      </c>
      <c r="O59" s="129">
        <v>0</v>
      </c>
      <c r="P59" s="431">
        <f t="shared" si="0"/>
        <v>1136.7050449999999</v>
      </c>
    </row>
    <row r="60" spans="1:16" ht="13.5" customHeight="1" x14ac:dyDescent="0.2">
      <c r="A60" s="430"/>
      <c r="B60" s="128" t="s">
        <v>347</v>
      </c>
      <c r="C60" s="128" t="s">
        <v>387</v>
      </c>
      <c r="D60" s="129">
        <v>0</v>
      </c>
      <c r="E60" s="129">
        <v>0</v>
      </c>
      <c r="F60" s="129">
        <v>0</v>
      </c>
      <c r="G60" s="129">
        <v>0</v>
      </c>
      <c r="H60" s="129">
        <v>0</v>
      </c>
      <c r="I60" s="129">
        <v>0</v>
      </c>
      <c r="J60" s="129">
        <v>0</v>
      </c>
      <c r="K60" s="129">
        <v>0</v>
      </c>
      <c r="L60" s="129">
        <v>0</v>
      </c>
      <c r="M60" s="129">
        <v>0</v>
      </c>
      <c r="N60" s="129">
        <v>0</v>
      </c>
      <c r="O60" s="129">
        <v>4.1747519999999998</v>
      </c>
      <c r="P60" s="431">
        <f t="shared" si="0"/>
        <v>4.1747519999999998</v>
      </c>
    </row>
    <row r="61" spans="1:16" ht="13.5" customHeight="1" x14ac:dyDescent="0.2">
      <c r="A61" s="430"/>
      <c r="B61" s="128" t="s">
        <v>61</v>
      </c>
      <c r="C61" s="128" t="s">
        <v>125</v>
      </c>
      <c r="D61" s="129">
        <v>0</v>
      </c>
      <c r="E61" s="129">
        <v>0</v>
      </c>
      <c r="F61" s="129">
        <v>0</v>
      </c>
      <c r="G61" s="129">
        <v>0</v>
      </c>
      <c r="H61" s="129">
        <v>0</v>
      </c>
      <c r="I61" s="129">
        <v>729.48467400000004</v>
      </c>
      <c r="J61" s="129">
        <v>4.106751</v>
      </c>
      <c r="K61" s="129">
        <v>0</v>
      </c>
      <c r="L61" s="129">
        <v>0</v>
      </c>
      <c r="M61" s="129">
        <v>0</v>
      </c>
      <c r="N61" s="129">
        <v>0</v>
      </c>
      <c r="O61" s="129">
        <v>0</v>
      </c>
      <c r="P61" s="431">
        <f t="shared" si="0"/>
        <v>733.59142500000007</v>
      </c>
    </row>
    <row r="62" spans="1:16" ht="13.5" customHeight="1" x14ac:dyDescent="0.2">
      <c r="A62" s="430"/>
      <c r="B62" s="128" t="s">
        <v>61</v>
      </c>
      <c r="C62" s="128" t="s">
        <v>195</v>
      </c>
      <c r="D62" s="129">
        <v>0</v>
      </c>
      <c r="E62" s="129">
        <v>0</v>
      </c>
      <c r="F62" s="129">
        <v>0</v>
      </c>
      <c r="G62" s="129">
        <v>55.362969</v>
      </c>
      <c r="H62" s="129">
        <v>0</v>
      </c>
      <c r="I62" s="129">
        <v>0</v>
      </c>
      <c r="J62" s="129">
        <v>0</v>
      </c>
      <c r="K62" s="129">
        <v>0</v>
      </c>
      <c r="L62" s="129">
        <v>0</v>
      </c>
      <c r="M62" s="129">
        <v>860.42302600000005</v>
      </c>
      <c r="N62" s="129">
        <v>0</v>
      </c>
      <c r="O62" s="129">
        <v>0</v>
      </c>
      <c r="P62" s="431">
        <f t="shared" si="0"/>
        <v>915.78599500000007</v>
      </c>
    </row>
    <row r="63" spans="1:16" ht="13.5" customHeight="1" x14ac:dyDescent="0.2">
      <c r="A63" s="430"/>
      <c r="B63" s="128" t="s">
        <v>612</v>
      </c>
      <c r="C63" s="128" t="s">
        <v>507</v>
      </c>
      <c r="D63" s="129">
        <v>0</v>
      </c>
      <c r="E63" s="129">
        <v>0</v>
      </c>
      <c r="F63" s="129">
        <v>0</v>
      </c>
      <c r="G63" s="129">
        <v>6575.5801270000002</v>
      </c>
      <c r="H63" s="129">
        <v>92832.207785000006</v>
      </c>
      <c r="I63" s="129">
        <v>0</v>
      </c>
      <c r="J63" s="129">
        <v>0</v>
      </c>
      <c r="K63" s="129">
        <v>0</v>
      </c>
      <c r="L63" s="129">
        <v>0</v>
      </c>
      <c r="M63" s="129">
        <v>0</v>
      </c>
      <c r="N63" s="129">
        <v>0</v>
      </c>
      <c r="O63" s="129">
        <v>0</v>
      </c>
      <c r="P63" s="431">
        <f t="shared" si="0"/>
        <v>99407.787912</v>
      </c>
    </row>
    <row r="64" spans="1:16" ht="13.5" customHeight="1" x14ac:dyDescent="0.2">
      <c r="A64" s="430"/>
      <c r="B64" s="128" t="s">
        <v>612</v>
      </c>
      <c r="C64" s="128" t="s">
        <v>542</v>
      </c>
      <c r="D64" s="129">
        <v>15817.039954</v>
      </c>
      <c r="E64" s="129">
        <v>3131.933704</v>
      </c>
      <c r="F64" s="129">
        <v>4325.5064679999996</v>
      </c>
      <c r="G64" s="129">
        <v>16403.817204999999</v>
      </c>
      <c r="H64" s="129">
        <v>100533.13129</v>
      </c>
      <c r="I64" s="129">
        <v>36880.818778000001</v>
      </c>
      <c r="J64" s="129">
        <v>48505.115253000004</v>
      </c>
      <c r="K64" s="129">
        <v>16662.825069999999</v>
      </c>
      <c r="L64" s="129">
        <v>0</v>
      </c>
      <c r="M64" s="129">
        <v>129669.61829100001</v>
      </c>
      <c r="N64" s="129">
        <v>33357.731555999999</v>
      </c>
      <c r="O64" s="129">
        <v>29784.216940999999</v>
      </c>
      <c r="P64" s="431">
        <f t="shared" si="0"/>
        <v>435071.75451</v>
      </c>
    </row>
    <row r="65" spans="1:16" ht="13.5" customHeight="1" x14ac:dyDescent="0.2">
      <c r="A65" s="430"/>
      <c r="B65" s="128" t="s">
        <v>524</v>
      </c>
      <c r="C65" s="128" t="s">
        <v>540</v>
      </c>
      <c r="D65" s="129">
        <v>90478.355217000004</v>
      </c>
      <c r="E65" s="129">
        <v>75226.697193</v>
      </c>
      <c r="F65" s="129">
        <v>0</v>
      </c>
      <c r="G65" s="129">
        <v>90163.947524000003</v>
      </c>
      <c r="H65" s="129">
        <v>182534.76616</v>
      </c>
      <c r="I65" s="129">
        <v>61675.220942</v>
      </c>
      <c r="J65" s="129">
        <v>0</v>
      </c>
      <c r="K65" s="129">
        <v>0</v>
      </c>
      <c r="L65" s="129">
        <v>0</v>
      </c>
      <c r="M65" s="129">
        <v>0</v>
      </c>
      <c r="N65" s="129">
        <v>0</v>
      </c>
      <c r="O65" s="129">
        <v>0</v>
      </c>
      <c r="P65" s="431">
        <f t="shared" si="0"/>
        <v>500078.98703600001</v>
      </c>
    </row>
    <row r="66" spans="1:16" ht="13.5" customHeight="1" x14ac:dyDescent="0.2">
      <c r="A66" s="430"/>
      <c r="B66" s="128" t="s">
        <v>614</v>
      </c>
      <c r="C66" s="128" t="s">
        <v>718</v>
      </c>
      <c r="D66" s="129">
        <v>0</v>
      </c>
      <c r="E66" s="129">
        <v>0</v>
      </c>
      <c r="F66" s="129">
        <v>0</v>
      </c>
      <c r="G66" s="129">
        <v>27.255132</v>
      </c>
      <c r="H66" s="129">
        <v>0</v>
      </c>
      <c r="I66" s="129">
        <v>0</v>
      </c>
      <c r="J66" s="129">
        <v>0</v>
      </c>
      <c r="K66" s="129">
        <v>0</v>
      </c>
      <c r="L66" s="129">
        <v>218.297146</v>
      </c>
      <c r="M66" s="129">
        <v>4.8545939999999996</v>
      </c>
      <c r="N66" s="129">
        <v>3758.8447289999999</v>
      </c>
      <c r="O66" s="129">
        <v>1.286942</v>
      </c>
      <c r="P66" s="431">
        <f t="shared" si="0"/>
        <v>4010.5385430000001</v>
      </c>
    </row>
    <row r="67" spans="1:16" ht="13.5" customHeight="1" thickBot="1" x14ac:dyDescent="0.25">
      <c r="A67" s="432"/>
      <c r="B67" s="322" t="s">
        <v>614</v>
      </c>
      <c r="C67" s="322" t="s">
        <v>719</v>
      </c>
      <c r="D67" s="323">
        <v>0</v>
      </c>
      <c r="E67" s="323">
        <v>0</v>
      </c>
      <c r="F67" s="323">
        <v>0</v>
      </c>
      <c r="G67" s="323">
        <v>0</v>
      </c>
      <c r="H67" s="323">
        <v>0</v>
      </c>
      <c r="I67" s="323">
        <v>0</v>
      </c>
      <c r="J67" s="323">
        <v>0</v>
      </c>
      <c r="K67" s="323">
        <v>0</v>
      </c>
      <c r="L67" s="323">
        <v>0</v>
      </c>
      <c r="M67" s="323">
        <v>0</v>
      </c>
      <c r="N67" s="323">
        <v>0</v>
      </c>
      <c r="O67" s="323">
        <v>11.580465</v>
      </c>
      <c r="P67" s="433">
        <f t="shared" si="0"/>
        <v>11.580465</v>
      </c>
    </row>
    <row r="68" spans="1:16" ht="13.5" customHeight="1" x14ac:dyDescent="0.2">
      <c r="A68" s="426">
        <v>3</v>
      </c>
      <c r="B68" s="321" t="s">
        <v>20</v>
      </c>
      <c r="C68" s="321" t="s">
        <v>553</v>
      </c>
      <c r="D68" s="133">
        <v>0</v>
      </c>
      <c r="E68" s="133">
        <v>250.16845699999999</v>
      </c>
      <c r="F68" s="133">
        <v>0</v>
      </c>
      <c r="G68" s="133">
        <v>0</v>
      </c>
      <c r="H68" s="133">
        <v>0</v>
      </c>
      <c r="I68" s="133">
        <v>0</v>
      </c>
      <c r="J68" s="133">
        <v>0</v>
      </c>
      <c r="K68" s="133">
        <v>0</v>
      </c>
      <c r="L68" s="133">
        <v>2307.7450819999999</v>
      </c>
      <c r="M68" s="133">
        <v>1018.589588</v>
      </c>
      <c r="N68" s="133">
        <v>0</v>
      </c>
      <c r="O68" s="133">
        <v>0</v>
      </c>
      <c r="P68" s="440">
        <f t="shared" si="0"/>
        <v>3576.5031269999999</v>
      </c>
    </row>
    <row r="69" spans="1:16" ht="13.5" customHeight="1" x14ac:dyDescent="0.2">
      <c r="A69" s="430"/>
      <c r="B69" s="128" t="s">
        <v>20</v>
      </c>
      <c r="C69" s="128" t="s">
        <v>720</v>
      </c>
      <c r="D69" s="129">
        <v>0</v>
      </c>
      <c r="E69" s="129">
        <v>0</v>
      </c>
      <c r="F69" s="129">
        <v>0</v>
      </c>
      <c r="G69" s="129">
        <v>1661.3465779999999</v>
      </c>
      <c r="H69" s="129">
        <v>0</v>
      </c>
      <c r="I69" s="129">
        <v>0</v>
      </c>
      <c r="J69" s="129">
        <v>0</v>
      </c>
      <c r="K69" s="129">
        <v>0</v>
      </c>
      <c r="L69" s="129">
        <v>0</v>
      </c>
      <c r="M69" s="129">
        <v>0</v>
      </c>
      <c r="N69" s="129">
        <v>0</v>
      </c>
      <c r="O69" s="129">
        <v>0</v>
      </c>
      <c r="P69" s="431">
        <f t="shared" si="0"/>
        <v>1661.3465779999999</v>
      </c>
    </row>
    <row r="70" spans="1:16" ht="13.5" customHeight="1" x14ac:dyDescent="0.2">
      <c r="A70" s="430"/>
      <c r="B70" s="128" t="s">
        <v>20</v>
      </c>
      <c r="C70" s="128" t="s">
        <v>554</v>
      </c>
      <c r="D70" s="129">
        <v>8318.6274570000005</v>
      </c>
      <c r="E70" s="129">
        <v>0</v>
      </c>
      <c r="F70" s="129">
        <v>0</v>
      </c>
      <c r="G70" s="129">
        <v>0</v>
      </c>
      <c r="H70" s="129">
        <v>0</v>
      </c>
      <c r="I70" s="129">
        <v>0</v>
      </c>
      <c r="J70" s="129">
        <v>0</v>
      </c>
      <c r="K70" s="129">
        <v>0</v>
      </c>
      <c r="L70" s="129">
        <v>181.83937399999999</v>
      </c>
      <c r="M70" s="129">
        <v>105.33025000000001</v>
      </c>
      <c r="N70" s="129">
        <v>0</v>
      </c>
      <c r="O70" s="129">
        <v>0</v>
      </c>
      <c r="P70" s="431">
        <f t="shared" si="0"/>
        <v>8605.7970810000006</v>
      </c>
    </row>
    <row r="71" spans="1:16" ht="13.5" customHeight="1" x14ac:dyDescent="0.2">
      <c r="A71" s="430"/>
      <c r="B71" s="128" t="s">
        <v>603</v>
      </c>
      <c r="C71" s="128" t="s">
        <v>721</v>
      </c>
      <c r="D71" s="129">
        <v>0</v>
      </c>
      <c r="E71" s="129">
        <v>9.4343219999999999</v>
      </c>
      <c r="F71" s="129">
        <v>0</v>
      </c>
      <c r="G71" s="129">
        <v>0</v>
      </c>
      <c r="H71" s="129">
        <v>0</v>
      </c>
      <c r="I71" s="129">
        <v>0</v>
      </c>
      <c r="J71" s="129">
        <v>0</v>
      </c>
      <c r="K71" s="129">
        <v>0</v>
      </c>
      <c r="L71" s="129">
        <v>0</v>
      </c>
      <c r="M71" s="129">
        <v>0</v>
      </c>
      <c r="N71" s="129">
        <v>0</v>
      </c>
      <c r="O71" s="129">
        <v>0</v>
      </c>
      <c r="P71" s="431">
        <f t="shared" si="0"/>
        <v>9.4343219999999999</v>
      </c>
    </row>
    <row r="72" spans="1:16" ht="13.5" customHeight="1" x14ac:dyDescent="0.2">
      <c r="A72" s="430"/>
      <c r="B72" s="128" t="s">
        <v>500</v>
      </c>
      <c r="C72" s="128" t="s">
        <v>722</v>
      </c>
      <c r="D72" s="129">
        <v>0</v>
      </c>
      <c r="E72" s="129">
        <v>0</v>
      </c>
      <c r="F72" s="129">
        <v>0</v>
      </c>
      <c r="G72" s="129">
        <v>0</v>
      </c>
      <c r="H72" s="129">
        <v>51109.307721999998</v>
      </c>
      <c r="I72" s="129">
        <v>0</v>
      </c>
      <c r="J72" s="129">
        <v>0</v>
      </c>
      <c r="K72" s="129">
        <v>0</v>
      </c>
      <c r="L72" s="129">
        <v>4708.366814</v>
      </c>
      <c r="M72" s="129">
        <v>0</v>
      </c>
      <c r="N72" s="129">
        <v>0</v>
      </c>
      <c r="O72" s="129">
        <v>0</v>
      </c>
      <c r="P72" s="431">
        <f t="shared" si="0"/>
        <v>55817.674535999999</v>
      </c>
    </row>
    <row r="73" spans="1:16" ht="13.5" customHeight="1" x14ac:dyDescent="0.2">
      <c r="A73" s="430"/>
      <c r="B73" s="128" t="s">
        <v>610</v>
      </c>
      <c r="C73" s="128" t="s">
        <v>723</v>
      </c>
      <c r="D73" s="129">
        <v>0</v>
      </c>
      <c r="E73" s="129">
        <v>0</v>
      </c>
      <c r="F73" s="129">
        <v>0</v>
      </c>
      <c r="G73" s="129">
        <v>0</v>
      </c>
      <c r="H73" s="129">
        <v>0</v>
      </c>
      <c r="I73" s="129">
        <v>0</v>
      </c>
      <c r="J73" s="129">
        <v>0</v>
      </c>
      <c r="K73" s="129">
        <v>0</v>
      </c>
      <c r="L73" s="129">
        <v>8582.6849619999994</v>
      </c>
      <c r="M73" s="129">
        <v>26.897879999999997</v>
      </c>
      <c r="N73" s="129">
        <v>0</v>
      </c>
      <c r="O73" s="129">
        <v>0</v>
      </c>
      <c r="P73" s="431">
        <f t="shared" si="0"/>
        <v>8609.5828419999998</v>
      </c>
    </row>
    <row r="74" spans="1:16" ht="13.5" customHeight="1" thickBot="1" x14ac:dyDescent="0.25">
      <c r="A74" s="432"/>
      <c r="B74" s="322" t="s">
        <v>610</v>
      </c>
      <c r="C74" s="322" t="s">
        <v>724</v>
      </c>
      <c r="D74" s="323">
        <v>0</v>
      </c>
      <c r="E74" s="323">
        <v>0</v>
      </c>
      <c r="F74" s="323">
        <v>0</v>
      </c>
      <c r="G74" s="323">
        <v>0</v>
      </c>
      <c r="H74" s="323">
        <v>32636.559827000001</v>
      </c>
      <c r="I74" s="323">
        <v>0</v>
      </c>
      <c r="J74" s="323">
        <v>0</v>
      </c>
      <c r="K74" s="323">
        <v>0</v>
      </c>
      <c r="L74" s="323">
        <v>0</v>
      </c>
      <c r="M74" s="323">
        <v>0</v>
      </c>
      <c r="N74" s="323">
        <v>0</v>
      </c>
      <c r="O74" s="323">
        <v>0</v>
      </c>
      <c r="P74" s="433">
        <f t="shared" si="0"/>
        <v>32636.559827000001</v>
      </c>
    </row>
    <row r="75" spans="1:16" ht="13.5" customHeight="1" x14ac:dyDescent="0.2">
      <c r="A75" s="426">
        <v>4</v>
      </c>
      <c r="B75" s="321" t="s">
        <v>602</v>
      </c>
      <c r="C75" s="321" t="s">
        <v>24</v>
      </c>
      <c r="D75" s="133">
        <v>0</v>
      </c>
      <c r="E75" s="133">
        <v>0</v>
      </c>
      <c r="F75" s="133">
        <v>0</v>
      </c>
      <c r="G75" s="133">
        <v>0</v>
      </c>
      <c r="H75" s="133">
        <v>0</v>
      </c>
      <c r="I75" s="133">
        <v>0</v>
      </c>
      <c r="J75" s="133">
        <v>0</v>
      </c>
      <c r="K75" s="133">
        <v>0</v>
      </c>
      <c r="L75" s="133">
        <v>0</v>
      </c>
      <c r="M75" s="133">
        <v>0</v>
      </c>
      <c r="N75" s="133">
        <v>366.16144299999996</v>
      </c>
      <c r="O75" s="133">
        <v>0</v>
      </c>
      <c r="P75" s="440">
        <f t="shared" si="0"/>
        <v>366.16144299999996</v>
      </c>
    </row>
    <row r="76" spans="1:16" ht="13.5" customHeight="1" x14ac:dyDescent="0.2">
      <c r="A76" s="430"/>
      <c r="B76" s="128" t="s">
        <v>276</v>
      </c>
      <c r="C76" s="128" t="s">
        <v>94</v>
      </c>
      <c r="D76" s="129">
        <v>41210.966002000001</v>
      </c>
      <c r="E76" s="129">
        <v>82582.783444000001</v>
      </c>
      <c r="F76" s="129">
        <v>177105.91691900001</v>
      </c>
      <c r="G76" s="129">
        <v>118796.628283</v>
      </c>
      <c r="H76" s="129">
        <v>0</v>
      </c>
      <c r="I76" s="129">
        <v>0</v>
      </c>
      <c r="J76" s="129">
        <v>0</v>
      </c>
      <c r="K76" s="129">
        <v>0</v>
      </c>
      <c r="L76" s="129">
        <v>0</v>
      </c>
      <c r="M76" s="129">
        <v>0</v>
      </c>
      <c r="N76" s="129">
        <v>0</v>
      </c>
      <c r="O76" s="129">
        <v>0</v>
      </c>
      <c r="P76" s="431">
        <f t="shared" si="0"/>
        <v>419696.29464800004</v>
      </c>
    </row>
    <row r="77" spans="1:16" ht="13.5" customHeight="1" x14ac:dyDescent="0.2">
      <c r="A77" s="430"/>
      <c r="B77" s="128" t="s">
        <v>276</v>
      </c>
      <c r="C77" s="128" t="s">
        <v>24</v>
      </c>
      <c r="D77" s="129">
        <v>0</v>
      </c>
      <c r="E77" s="129">
        <v>855.48891800000001</v>
      </c>
      <c r="F77" s="129">
        <v>0</v>
      </c>
      <c r="G77" s="129">
        <v>0</v>
      </c>
      <c r="H77" s="129">
        <v>0</v>
      </c>
      <c r="I77" s="129">
        <v>0</v>
      </c>
      <c r="J77" s="129">
        <v>0</v>
      </c>
      <c r="K77" s="129">
        <v>0</v>
      </c>
      <c r="L77" s="129">
        <v>0</v>
      </c>
      <c r="M77" s="129">
        <v>0</v>
      </c>
      <c r="N77" s="129">
        <v>0</v>
      </c>
      <c r="O77" s="129">
        <v>0</v>
      </c>
      <c r="P77" s="431">
        <f t="shared" si="0"/>
        <v>855.48891800000001</v>
      </c>
    </row>
    <row r="78" spans="1:16" ht="13.5" customHeight="1" x14ac:dyDescent="0.2">
      <c r="A78" s="430"/>
      <c r="B78" s="128" t="s">
        <v>276</v>
      </c>
      <c r="C78" s="128" t="s">
        <v>25</v>
      </c>
      <c r="D78" s="129">
        <v>0</v>
      </c>
      <c r="E78" s="129">
        <v>1692.439046</v>
      </c>
      <c r="F78" s="129">
        <v>0</v>
      </c>
      <c r="G78" s="129">
        <v>169.493188</v>
      </c>
      <c r="H78" s="129">
        <v>0</v>
      </c>
      <c r="I78" s="129">
        <v>0</v>
      </c>
      <c r="J78" s="129">
        <v>0</v>
      </c>
      <c r="K78" s="129">
        <v>0</v>
      </c>
      <c r="L78" s="129">
        <v>0</v>
      </c>
      <c r="M78" s="129">
        <v>0</v>
      </c>
      <c r="N78" s="129">
        <v>0</v>
      </c>
      <c r="O78" s="129">
        <v>0</v>
      </c>
      <c r="P78" s="431">
        <f t="shared" si="0"/>
        <v>1861.9322339999999</v>
      </c>
    </row>
    <row r="79" spans="1:16" ht="13.5" customHeight="1" x14ac:dyDescent="0.2">
      <c r="A79" s="430"/>
      <c r="B79" s="128" t="s">
        <v>605</v>
      </c>
      <c r="C79" s="128" t="s">
        <v>101</v>
      </c>
      <c r="D79" s="129">
        <v>60295.88521</v>
      </c>
      <c r="E79" s="129">
        <v>61161.662690999998</v>
      </c>
      <c r="F79" s="129">
        <v>305941.59394300001</v>
      </c>
      <c r="G79" s="129">
        <v>131350.83369199999</v>
      </c>
      <c r="H79" s="129">
        <v>257264.52725799999</v>
      </c>
      <c r="I79" s="129">
        <v>98066.689010999995</v>
      </c>
      <c r="J79" s="129">
        <v>0</v>
      </c>
      <c r="K79" s="129">
        <v>0</v>
      </c>
      <c r="L79" s="129">
        <v>0</v>
      </c>
      <c r="M79" s="129">
        <v>0</v>
      </c>
      <c r="N79" s="129">
        <v>0</v>
      </c>
      <c r="O79" s="129">
        <v>0</v>
      </c>
      <c r="P79" s="431">
        <f t="shared" si="0"/>
        <v>914081.19180499995</v>
      </c>
    </row>
    <row r="80" spans="1:16" ht="13.5" customHeight="1" x14ac:dyDescent="0.2">
      <c r="A80" s="430"/>
      <c r="B80" s="128" t="s">
        <v>605</v>
      </c>
      <c r="C80" s="128" t="s">
        <v>99</v>
      </c>
      <c r="D80" s="129">
        <v>0</v>
      </c>
      <c r="E80" s="129">
        <v>0</v>
      </c>
      <c r="F80" s="129">
        <v>0</v>
      </c>
      <c r="G80" s="129">
        <v>14251.876311</v>
      </c>
      <c r="H80" s="129">
        <v>0</v>
      </c>
      <c r="I80" s="129">
        <v>22960.394560000001</v>
      </c>
      <c r="J80" s="129">
        <v>0</v>
      </c>
      <c r="K80" s="129">
        <v>17306.848514000001</v>
      </c>
      <c r="L80" s="129">
        <v>43683.840127000003</v>
      </c>
      <c r="M80" s="129">
        <v>39712.210675000002</v>
      </c>
      <c r="N80" s="129">
        <v>104275.27355699999</v>
      </c>
      <c r="O80" s="129">
        <v>188293.35393799999</v>
      </c>
      <c r="P80" s="431">
        <f t="shared" si="0"/>
        <v>430483.79768199997</v>
      </c>
    </row>
    <row r="81" spans="1:16" ht="13.5" customHeight="1" x14ac:dyDescent="0.2">
      <c r="A81" s="430"/>
      <c r="B81" s="128" t="s">
        <v>611</v>
      </c>
      <c r="C81" s="128" t="s">
        <v>94</v>
      </c>
      <c r="D81" s="129">
        <v>0</v>
      </c>
      <c r="E81" s="129">
        <v>0</v>
      </c>
      <c r="F81" s="129">
        <v>0</v>
      </c>
      <c r="G81" s="129">
        <v>0</v>
      </c>
      <c r="H81" s="129">
        <v>81028.802253000002</v>
      </c>
      <c r="I81" s="129">
        <v>67921.174387999999</v>
      </c>
      <c r="J81" s="129">
        <v>253603.41838799999</v>
      </c>
      <c r="K81" s="129">
        <v>339151.91274100001</v>
      </c>
      <c r="L81" s="129">
        <v>233841.421504</v>
      </c>
      <c r="M81" s="129">
        <v>201315.488491</v>
      </c>
      <c r="N81" s="129">
        <v>271985.28669699997</v>
      </c>
      <c r="O81" s="129">
        <v>364143.6005</v>
      </c>
      <c r="P81" s="431">
        <f t="shared" si="0"/>
        <v>1812991.1049619999</v>
      </c>
    </row>
    <row r="82" spans="1:16" ht="13.5" customHeight="1" x14ac:dyDescent="0.2">
      <c r="A82" s="430"/>
      <c r="B82" s="128" t="s">
        <v>611</v>
      </c>
      <c r="C82" s="128" t="s">
        <v>24</v>
      </c>
      <c r="D82" s="129">
        <v>0</v>
      </c>
      <c r="E82" s="129">
        <v>0</v>
      </c>
      <c r="F82" s="129">
        <v>0</v>
      </c>
      <c r="G82" s="129">
        <v>0</v>
      </c>
      <c r="H82" s="129">
        <v>0</v>
      </c>
      <c r="I82" s="129">
        <v>0</v>
      </c>
      <c r="J82" s="129">
        <v>0</v>
      </c>
      <c r="K82" s="129">
        <v>4794.098148</v>
      </c>
      <c r="L82" s="129">
        <v>0</v>
      </c>
      <c r="M82" s="129">
        <v>0</v>
      </c>
      <c r="N82" s="129">
        <v>0</v>
      </c>
      <c r="O82" s="129">
        <v>0</v>
      </c>
      <c r="P82" s="431">
        <f t="shared" si="0"/>
        <v>4794.098148</v>
      </c>
    </row>
    <row r="83" spans="1:16" ht="13.5" customHeight="1" x14ac:dyDescent="0.2">
      <c r="A83" s="430"/>
      <c r="B83" s="128" t="s">
        <v>611</v>
      </c>
      <c r="C83" s="128" t="s">
        <v>22</v>
      </c>
      <c r="D83" s="129">
        <v>0</v>
      </c>
      <c r="E83" s="129">
        <v>0</v>
      </c>
      <c r="F83" s="129">
        <v>0</v>
      </c>
      <c r="G83" s="129">
        <v>0</v>
      </c>
      <c r="H83" s="129">
        <v>0</v>
      </c>
      <c r="I83" s="129">
        <v>0</v>
      </c>
      <c r="J83" s="129">
        <v>0</v>
      </c>
      <c r="K83" s="129">
        <v>2374.3888230000002</v>
      </c>
      <c r="L83" s="129">
        <v>6011.8478699999996</v>
      </c>
      <c r="M83" s="129">
        <v>7452.3663459999998</v>
      </c>
      <c r="N83" s="129">
        <v>1475.2323699999999</v>
      </c>
      <c r="O83" s="129">
        <v>7225.3607819999997</v>
      </c>
      <c r="P83" s="431">
        <f t="shared" si="0"/>
        <v>24539.196190999999</v>
      </c>
    </row>
    <row r="84" spans="1:16" ht="13.5" customHeight="1" x14ac:dyDescent="0.2">
      <c r="A84" s="430"/>
      <c r="B84" s="128" t="s">
        <v>611</v>
      </c>
      <c r="C84" s="128" t="s">
        <v>25</v>
      </c>
      <c r="D84" s="129">
        <v>0</v>
      </c>
      <c r="E84" s="129">
        <v>0</v>
      </c>
      <c r="F84" s="129">
        <v>0</v>
      </c>
      <c r="G84" s="129">
        <v>0</v>
      </c>
      <c r="H84" s="129">
        <v>0</v>
      </c>
      <c r="I84" s="129">
        <v>0</v>
      </c>
      <c r="J84" s="129">
        <v>0</v>
      </c>
      <c r="K84" s="129">
        <v>0</v>
      </c>
      <c r="L84" s="129">
        <v>0</v>
      </c>
      <c r="M84" s="129">
        <v>155.213627</v>
      </c>
      <c r="N84" s="129">
        <v>0</v>
      </c>
      <c r="O84" s="129">
        <v>0</v>
      </c>
      <c r="P84" s="431">
        <f t="shared" si="0"/>
        <v>155.213627</v>
      </c>
    </row>
    <row r="85" spans="1:16" ht="13.5" customHeight="1" x14ac:dyDescent="0.2">
      <c r="A85" s="430"/>
      <c r="B85" s="128" t="s">
        <v>224</v>
      </c>
      <c r="C85" s="128" t="s">
        <v>125</v>
      </c>
      <c r="D85" s="129">
        <v>28559.729377</v>
      </c>
      <c r="E85" s="129">
        <v>52355.93318</v>
      </c>
      <c r="F85" s="129">
        <v>62038.143883999997</v>
      </c>
      <c r="G85" s="129">
        <v>90552.403649</v>
      </c>
      <c r="H85" s="129">
        <v>27960.360241999999</v>
      </c>
      <c r="I85" s="129">
        <v>0</v>
      </c>
      <c r="J85" s="129">
        <v>0</v>
      </c>
      <c r="K85" s="129">
        <v>0</v>
      </c>
      <c r="L85" s="129">
        <v>0</v>
      </c>
      <c r="M85" s="129">
        <v>0</v>
      </c>
      <c r="N85" s="129">
        <v>0</v>
      </c>
      <c r="O85" s="129">
        <v>0</v>
      </c>
      <c r="P85" s="431">
        <f t="shared" si="0"/>
        <v>261466.570332</v>
      </c>
    </row>
    <row r="86" spans="1:16" ht="13.5" customHeight="1" thickBot="1" x14ac:dyDescent="0.25">
      <c r="A86" s="432"/>
      <c r="B86" s="322" t="s">
        <v>61</v>
      </c>
      <c r="C86" s="322" t="s">
        <v>125</v>
      </c>
      <c r="D86" s="323">
        <v>0</v>
      </c>
      <c r="E86" s="323">
        <v>0</v>
      </c>
      <c r="F86" s="323">
        <v>0</v>
      </c>
      <c r="G86" s="323">
        <v>0</v>
      </c>
      <c r="H86" s="323">
        <v>0</v>
      </c>
      <c r="I86" s="323">
        <v>51485.136541</v>
      </c>
      <c r="J86" s="323">
        <v>52566.918732999999</v>
      </c>
      <c r="K86" s="323">
        <v>12302.769326</v>
      </c>
      <c r="L86" s="323">
        <v>0</v>
      </c>
      <c r="M86" s="323">
        <v>0</v>
      </c>
      <c r="N86" s="323">
        <v>0</v>
      </c>
      <c r="O86" s="323">
        <v>0</v>
      </c>
      <c r="P86" s="433">
        <f t="shared" si="0"/>
        <v>116354.82459999999</v>
      </c>
    </row>
    <row r="87" spans="1:16" ht="13.5" customHeight="1" x14ac:dyDescent="0.2">
      <c r="A87" s="426">
        <v>5</v>
      </c>
      <c r="B87" s="321" t="s">
        <v>276</v>
      </c>
      <c r="C87" s="321" t="s">
        <v>94</v>
      </c>
      <c r="D87" s="133">
        <v>72.613552999999996</v>
      </c>
      <c r="E87" s="133">
        <v>4.8086060000000002</v>
      </c>
      <c r="F87" s="133">
        <v>3585.948993</v>
      </c>
      <c r="G87" s="133">
        <v>777.38451999999995</v>
      </c>
      <c r="H87" s="133">
        <v>0</v>
      </c>
      <c r="I87" s="133">
        <v>0</v>
      </c>
      <c r="J87" s="133">
        <v>0</v>
      </c>
      <c r="K87" s="133">
        <v>0</v>
      </c>
      <c r="L87" s="133">
        <v>0</v>
      </c>
      <c r="M87" s="133">
        <v>0</v>
      </c>
      <c r="N87" s="133">
        <v>0</v>
      </c>
      <c r="O87" s="133">
        <v>0</v>
      </c>
      <c r="P87" s="440">
        <f t="shared" si="0"/>
        <v>4440.7556720000002</v>
      </c>
    </row>
    <row r="88" spans="1:16" ht="13.5" customHeight="1" x14ac:dyDescent="0.2">
      <c r="A88" s="430"/>
      <c r="B88" s="128" t="s">
        <v>276</v>
      </c>
      <c r="C88" s="128" t="s">
        <v>21</v>
      </c>
      <c r="D88" s="129">
        <v>0</v>
      </c>
      <c r="E88" s="129">
        <v>0</v>
      </c>
      <c r="F88" s="129">
        <v>0</v>
      </c>
      <c r="G88" s="129">
        <v>808.58903299999997</v>
      </c>
      <c r="H88" s="129">
        <v>0</v>
      </c>
      <c r="I88" s="129">
        <v>0</v>
      </c>
      <c r="J88" s="129">
        <v>0</v>
      </c>
      <c r="K88" s="129">
        <v>0</v>
      </c>
      <c r="L88" s="129">
        <v>0</v>
      </c>
      <c r="M88" s="129">
        <v>0</v>
      </c>
      <c r="N88" s="129">
        <v>0</v>
      </c>
      <c r="O88" s="129">
        <v>0</v>
      </c>
      <c r="P88" s="431">
        <f t="shared" si="0"/>
        <v>808.58903299999997</v>
      </c>
    </row>
    <row r="89" spans="1:16" ht="13.5" customHeight="1" x14ac:dyDescent="0.2">
      <c r="A89" s="430"/>
      <c r="B89" s="128" t="s">
        <v>310</v>
      </c>
      <c r="C89" s="128" t="s">
        <v>196</v>
      </c>
      <c r="D89" s="129">
        <v>0</v>
      </c>
      <c r="E89" s="129">
        <v>0</v>
      </c>
      <c r="F89" s="129">
        <v>0</v>
      </c>
      <c r="G89" s="129">
        <v>0</v>
      </c>
      <c r="H89" s="129">
        <v>0</v>
      </c>
      <c r="I89" s="129">
        <v>8596.1133520000003</v>
      </c>
      <c r="J89" s="129">
        <v>7621.1272419999996</v>
      </c>
      <c r="K89" s="129">
        <v>0</v>
      </c>
      <c r="L89" s="129">
        <v>0</v>
      </c>
      <c r="M89" s="129">
        <v>0</v>
      </c>
      <c r="N89" s="129">
        <v>0</v>
      </c>
      <c r="O89" s="129">
        <v>0</v>
      </c>
      <c r="P89" s="431">
        <f t="shared" si="0"/>
        <v>16217.240593999999</v>
      </c>
    </row>
    <row r="90" spans="1:16" ht="13.5" customHeight="1" x14ac:dyDescent="0.2">
      <c r="A90" s="430"/>
      <c r="B90" s="128" t="s">
        <v>310</v>
      </c>
      <c r="C90" s="128" t="s">
        <v>513</v>
      </c>
      <c r="D90" s="129">
        <v>972.51473499999997</v>
      </c>
      <c r="E90" s="129">
        <v>2165.8277229999999</v>
      </c>
      <c r="F90" s="129">
        <v>0</v>
      </c>
      <c r="G90" s="129">
        <v>4870.0314200000003</v>
      </c>
      <c r="H90" s="129">
        <v>0</v>
      </c>
      <c r="I90" s="129">
        <v>3608.9243710000001</v>
      </c>
      <c r="J90" s="129">
        <v>755.24641499999996</v>
      </c>
      <c r="K90" s="129">
        <v>13742.30752</v>
      </c>
      <c r="L90" s="129">
        <v>1845.5950049999999</v>
      </c>
      <c r="M90" s="129">
        <v>28610.381218999999</v>
      </c>
      <c r="N90" s="129">
        <v>2894.5503840000001</v>
      </c>
      <c r="O90" s="129">
        <v>1350.4586409999999</v>
      </c>
      <c r="P90" s="431">
        <f t="shared" si="0"/>
        <v>60815.837433000001</v>
      </c>
    </row>
    <row r="91" spans="1:16" x14ac:dyDescent="0.2">
      <c r="A91" s="430"/>
      <c r="B91" s="128" t="s">
        <v>611</v>
      </c>
      <c r="C91" s="128" t="s">
        <v>94</v>
      </c>
      <c r="D91" s="129">
        <v>0</v>
      </c>
      <c r="E91" s="129">
        <v>0</v>
      </c>
      <c r="F91" s="129">
        <v>0</v>
      </c>
      <c r="G91" s="129">
        <v>0</v>
      </c>
      <c r="H91" s="129">
        <v>0</v>
      </c>
      <c r="I91" s="129">
        <v>1840.645192</v>
      </c>
      <c r="J91" s="129">
        <v>888.12950000000001</v>
      </c>
      <c r="K91" s="129">
        <v>807.5</v>
      </c>
      <c r="L91" s="129">
        <v>597.33000000000004</v>
      </c>
      <c r="M91" s="129">
        <v>8851.25</v>
      </c>
      <c r="N91" s="129">
        <v>3628.8581880000002</v>
      </c>
      <c r="O91" s="129">
        <v>1113.1250419999999</v>
      </c>
      <c r="P91" s="431">
        <f t="shared" si="0"/>
        <v>17726.837921999999</v>
      </c>
    </row>
    <row r="92" spans="1:16" ht="13.5" customHeight="1" x14ac:dyDescent="0.2">
      <c r="A92" s="430"/>
      <c r="B92" s="128" t="s">
        <v>611</v>
      </c>
      <c r="C92" s="128" t="s">
        <v>22</v>
      </c>
      <c r="D92" s="129">
        <v>0</v>
      </c>
      <c r="E92" s="129">
        <v>0</v>
      </c>
      <c r="F92" s="129">
        <v>0</v>
      </c>
      <c r="G92" s="129">
        <v>0</v>
      </c>
      <c r="H92" s="129">
        <v>0</v>
      </c>
      <c r="I92" s="129">
        <v>554.82545600000003</v>
      </c>
      <c r="J92" s="129">
        <v>0</v>
      </c>
      <c r="K92" s="129">
        <v>0</v>
      </c>
      <c r="L92" s="129">
        <v>0</v>
      </c>
      <c r="M92" s="129">
        <v>0</v>
      </c>
      <c r="N92" s="129">
        <v>0</v>
      </c>
      <c r="O92" s="129">
        <v>0</v>
      </c>
      <c r="P92" s="431">
        <f t="shared" si="0"/>
        <v>554.82545600000003</v>
      </c>
    </row>
    <row r="93" spans="1:16" ht="13.5" customHeight="1" x14ac:dyDescent="0.2">
      <c r="A93" s="430"/>
      <c r="B93" s="128" t="s">
        <v>611</v>
      </c>
      <c r="C93" s="128" t="s">
        <v>25</v>
      </c>
      <c r="D93" s="129">
        <v>0</v>
      </c>
      <c r="E93" s="129">
        <v>0</v>
      </c>
      <c r="F93" s="129">
        <v>0</v>
      </c>
      <c r="G93" s="129">
        <v>0</v>
      </c>
      <c r="H93" s="129">
        <v>0</v>
      </c>
      <c r="I93" s="129">
        <v>1388.6310920000001</v>
      </c>
      <c r="J93" s="129">
        <v>549.890264</v>
      </c>
      <c r="K93" s="129">
        <v>0</v>
      </c>
      <c r="L93" s="129">
        <v>0</v>
      </c>
      <c r="M93" s="129">
        <v>631.45078000000001</v>
      </c>
      <c r="N93" s="129">
        <v>0</v>
      </c>
      <c r="O93" s="129">
        <v>14.778891999999999</v>
      </c>
      <c r="P93" s="431">
        <f t="shared" si="0"/>
        <v>2584.7510280000001</v>
      </c>
    </row>
    <row r="94" spans="1:16" ht="13.5" customHeight="1" x14ac:dyDescent="0.2">
      <c r="A94" s="430"/>
      <c r="B94" s="128" t="s">
        <v>611</v>
      </c>
      <c r="C94" s="128" t="s">
        <v>21</v>
      </c>
      <c r="D94" s="129">
        <v>0</v>
      </c>
      <c r="E94" s="129">
        <v>0</v>
      </c>
      <c r="F94" s="129">
        <v>0</v>
      </c>
      <c r="G94" s="129">
        <v>0</v>
      </c>
      <c r="H94" s="129">
        <v>0</v>
      </c>
      <c r="I94" s="129">
        <v>0</v>
      </c>
      <c r="J94" s="129">
        <v>785.32658600000002</v>
      </c>
      <c r="K94" s="129">
        <v>1249.341103</v>
      </c>
      <c r="L94" s="129">
        <v>2011.891122</v>
      </c>
      <c r="M94" s="129">
        <v>1247.163274</v>
      </c>
      <c r="N94" s="129">
        <v>1130.614102</v>
      </c>
      <c r="O94" s="129">
        <v>471.96388000000002</v>
      </c>
      <c r="P94" s="431">
        <f t="shared" si="0"/>
        <v>6896.3000669999992</v>
      </c>
    </row>
    <row r="95" spans="1:16" ht="13.5" customHeight="1" x14ac:dyDescent="0.2">
      <c r="A95" s="430"/>
      <c r="B95" s="128" t="s">
        <v>611</v>
      </c>
      <c r="C95" s="128" t="s">
        <v>93</v>
      </c>
      <c r="D95" s="129">
        <v>0</v>
      </c>
      <c r="E95" s="129">
        <v>0</v>
      </c>
      <c r="F95" s="129">
        <v>0</v>
      </c>
      <c r="G95" s="129">
        <v>0</v>
      </c>
      <c r="H95" s="129">
        <v>0</v>
      </c>
      <c r="I95" s="129">
        <v>0</v>
      </c>
      <c r="J95" s="129">
        <v>0</v>
      </c>
      <c r="K95" s="129">
        <v>426.53835800000002</v>
      </c>
      <c r="L95" s="129">
        <v>683.21302500000002</v>
      </c>
      <c r="M95" s="129">
        <v>758.05228599999998</v>
      </c>
      <c r="N95" s="129">
        <v>450.09508899999997</v>
      </c>
      <c r="O95" s="129">
        <v>254.77842799999999</v>
      </c>
      <c r="P95" s="431">
        <f t="shared" si="0"/>
        <v>2572.6771859999999</v>
      </c>
    </row>
    <row r="96" spans="1:16" ht="13.5" customHeight="1" x14ac:dyDescent="0.2">
      <c r="A96" s="430"/>
      <c r="B96" s="128" t="s">
        <v>224</v>
      </c>
      <c r="C96" s="128" t="s">
        <v>125</v>
      </c>
      <c r="D96" s="129">
        <v>42.173684999999999</v>
      </c>
      <c r="E96" s="129">
        <v>0</v>
      </c>
      <c r="F96" s="129">
        <v>1732.935671</v>
      </c>
      <c r="G96" s="129">
        <v>205.91348199999999</v>
      </c>
      <c r="H96" s="129">
        <v>0</v>
      </c>
      <c r="I96" s="129">
        <v>0</v>
      </c>
      <c r="J96" s="129">
        <v>0</v>
      </c>
      <c r="K96" s="129">
        <v>0</v>
      </c>
      <c r="L96" s="129">
        <v>0</v>
      </c>
      <c r="M96" s="129">
        <v>0</v>
      </c>
      <c r="N96" s="129">
        <v>0</v>
      </c>
      <c r="O96" s="129">
        <v>0</v>
      </c>
      <c r="P96" s="431">
        <f t="shared" si="0"/>
        <v>1981.0228379999999</v>
      </c>
    </row>
    <row r="97" spans="1:16" ht="13.5" customHeight="1" x14ac:dyDescent="0.2">
      <c r="A97" s="430"/>
      <c r="B97" s="128" t="s">
        <v>61</v>
      </c>
      <c r="C97" s="128" t="s">
        <v>125</v>
      </c>
      <c r="D97" s="129">
        <v>0</v>
      </c>
      <c r="E97" s="129">
        <v>0</v>
      </c>
      <c r="F97" s="129">
        <v>0</v>
      </c>
      <c r="G97" s="129">
        <v>0</v>
      </c>
      <c r="H97" s="129">
        <v>0</v>
      </c>
      <c r="I97" s="129">
        <v>1236.0237239999999</v>
      </c>
      <c r="J97" s="129">
        <v>723.973297</v>
      </c>
      <c r="K97" s="129">
        <v>0</v>
      </c>
      <c r="L97" s="129">
        <v>0</v>
      </c>
      <c r="M97" s="129">
        <v>0</v>
      </c>
      <c r="N97" s="129">
        <v>0</v>
      </c>
      <c r="O97" s="129">
        <v>0</v>
      </c>
      <c r="P97" s="431">
        <f t="shared" si="0"/>
        <v>1959.9970209999999</v>
      </c>
    </row>
    <row r="98" spans="1:16" ht="13.5" customHeight="1" thickBot="1" x14ac:dyDescent="0.25">
      <c r="A98" s="432"/>
      <c r="B98" s="322" t="s">
        <v>61</v>
      </c>
      <c r="C98" s="322" t="s">
        <v>195</v>
      </c>
      <c r="D98" s="323">
        <v>244.46741499999999</v>
      </c>
      <c r="E98" s="323">
        <v>263.70763099999999</v>
      </c>
      <c r="F98" s="323">
        <v>2904.5027759999998</v>
      </c>
      <c r="G98" s="323">
        <v>3654.6390529999999</v>
      </c>
      <c r="H98" s="323">
        <v>0</v>
      </c>
      <c r="I98" s="323">
        <v>3258.4789190000001</v>
      </c>
      <c r="J98" s="323">
        <v>4201.0523020000001</v>
      </c>
      <c r="K98" s="323">
        <v>7582.0185529999999</v>
      </c>
      <c r="L98" s="323">
        <v>9853.2896459999993</v>
      </c>
      <c r="M98" s="323">
        <v>13390.987435999999</v>
      </c>
      <c r="N98" s="323">
        <v>11127.296344</v>
      </c>
      <c r="O98" s="323">
        <v>2189.7444690000002</v>
      </c>
      <c r="P98" s="433">
        <f t="shared" ref="P98:P161" si="1">SUM(D98:O98)</f>
        <v>58670.184544000003</v>
      </c>
    </row>
    <row r="99" spans="1:16" ht="13.5" customHeight="1" x14ac:dyDescent="0.2">
      <c r="A99" s="426">
        <v>6</v>
      </c>
      <c r="B99" s="427" t="s">
        <v>519</v>
      </c>
      <c r="C99" s="427" t="s">
        <v>546</v>
      </c>
      <c r="D99" s="428">
        <v>0</v>
      </c>
      <c r="E99" s="428">
        <v>0</v>
      </c>
      <c r="F99" s="428">
        <v>0</v>
      </c>
      <c r="G99" s="428">
        <v>7.7186769999999996</v>
      </c>
      <c r="H99" s="428">
        <v>0</v>
      </c>
      <c r="I99" s="428">
        <v>0</v>
      </c>
      <c r="J99" s="428">
        <v>13.193069999999999</v>
      </c>
      <c r="K99" s="428">
        <v>4.8026759999999999</v>
      </c>
      <c r="L99" s="428">
        <v>0</v>
      </c>
      <c r="M99" s="428">
        <v>2.2044220000000001</v>
      </c>
      <c r="N99" s="428">
        <v>56.405988999999998</v>
      </c>
      <c r="O99" s="428">
        <v>0</v>
      </c>
      <c r="P99" s="429">
        <f t="shared" si="1"/>
        <v>84.324833999999996</v>
      </c>
    </row>
    <row r="100" spans="1:16" ht="13.5" customHeight="1" x14ac:dyDescent="0.2">
      <c r="A100" s="430"/>
      <c r="B100" s="128" t="s">
        <v>264</v>
      </c>
      <c r="C100" s="128" t="s">
        <v>268</v>
      </c>
      <c r="D100" s="129">
        <v>114.760379</v>
      </c>
      <c r="E100" s="129">
        <v>0</v>
      </c>
      <c r="F100" s="129">
        <v>0</v>
      </c>
      <c r="G100" s="129">
        <v>0</v>
      </c>
      <c r="H100" s="129">
        <v>0</v>
      </c>
      <c r="I100" s="129">
        <v>3836.9565859999998</v>
      </c>
      <c r="J100" s="129">
        <v>6600.8916060000001</v>
      </c>
      <c r="K100" s="129">
        <v>4325.2673409999998</v>
      </c>
      <c r="L100" s="129">
        <v>3659.5879439999999</v>
      </c>
      <c r="M100" s="129">
        <v>5993.3785470000003</v>
      </c>
      <c r="N100" s="129">
        <v>1257.689175</v>
      </c>
      <c r="O100" s="129">
        <v>240.240714</v>
      </c>
      <c r="P100" s="431">
        <f t="shared" si="1"/>
        <v>26028.772291999998</v>
      </c>
    </row>
    <row r="101" spans="1:16" ht="13.5" customHeight="1" x14ac:dyDescent="0.2">
      <c r="A101" s="430"/>
      <c r="B101" s="128" t="s">
        <v>345</v>
      </c>
      <c r="C101" s="128" t="s">
        <v>725</v>
      </c>
      <c r="D101" s="129">
        <v>107.223843</v>
      </c>
      <c r="E101" s="129">
        <v>0</v>
      </c>
      <c r="F101" s="129">
        <v>0</v>
      </c>
      <c r="G101" s="129">
        <v>0</v>
      </c>
      <c r="H101" s="129">
        <v>21.266434</v>
      </c>
      <c r="I101" s="129">
        <v>18.311595999999998</v>
      </c>
      <c r="J101" s="129">
        <v>103.639494</v>
      </c>
      <c r="K101" s="129">
        <v>1.691473</v>
      </c>
      <c r="L101" s="129">
        <v>106.607209</v>
      </c>
      <c r="M101" s="129">
        <v>1.8827749999999999</v>
      </c>
      <c r="N101" s="129">
        <v>18.391553999999999</v>
      </c>
      <c r="O101" s="129">
        <v>0</v>
      </c>
      <c r="P101" s="431">
        <f t="shared" si="1"/>
        <v>379.01437799999997</v>
      </c>
    </row>
    <row r="102" spans="1:16" ht="13.5" customHeight="1" x14ac:dyDescent="0.2">
      <c r="A102" s="430"/>
      <c r="B102" s="128" t="s">
        <v>496</v>
      </c>
      <c r="C102" s="128" t="s">
        <v>547</v>
      </c>
      <c r="D102" s="129">
        <v>0.64098199999999994</v>
      </c>
      <c r="E102" s="129">
        <v>0</v>
      </c>
      <c r="F102" s="129">
        <v>0</v>
      </c>
      <c r="G102" s="129">
        <v>0</v>
      </c>
      <c r="H102" s="129">
        <v>0</v>
      </c>
      <c r="I102" s="129">
        <v>0.465165</v>
      </c>
      <c r="J102" s="129">
        <v>7.4895549999999993</v>
      </c>
      <c r="K102" s="129">
        <v>9.2291899999999991</v>
      </c>
      <c r="L102" s="129">
        <v>146.21623700000001</v>
      </c>
      <c r="M102" s="129">
        <v>0</v>
      </c>
      <c r="N102" s="129">
        <v>59.380837</v>
      </c>
      <c r="O102" s="129">
        <v>7.1059989999999997</v>
      </c>
      <c r="P102" s="431">
        <f t="shared" si="1"/>
        <v>230.52796499999999</v>
      </c>
    </row>
    <row r="103" spans="1:16" ht="13.5" customHeight="1" x14ac:dyDescent="0.2">
      <c r="A103" s="430"/>
      <c r="B103" s="128" t="s">
        <v>496</v>
      </c>
      <c r="C103" s="128" t="s">
        <v>548</v>
      </c>
      <c r="D103" s="129">
        <v>5.9547999999999997E-2</v>
      </c>
      <c r="E103" s="129">
        <v>0</v>
      </c>
      <c r="F103" s="129">
        <v>0</v>
      </c>
      <c r="G103" s="129">
        <v>0</v>
      </c>
      <c r="H103" s="129">
        <v>0</v>
      </c>
      <c r="I103" s="129">
        <v>9.215799999999999E-2</v>
      </c>
      <c r="J103" s="129">
        <v>1.297933</v>
      </c>
      <c r="K103" s="129">
        <v>2.376601</v>
      </c>
      <c r="L103" s="129">
        <v>5.7341319999999998</v>
      </c>
      <c r="M103" s="129">
        <v>0</v>
      </c>
      <c r="N103" s="129">
        <v>3.748383</v>
      </c>
      <c r="O103" s="129">
        <v>0</v>
      </c>
      <c r="P103" s="431">
        <f t="shared" si="1"/>
        <v>13.308755</v>
      </c>
    </row>
    <row r="104" spans="1:16" ht="13.5" customHeight="1" x14ac:dyDescent="0.2">
      <c r="A104" s="430"/>
      <c r="B104" s="128" t="s">
        <v>289</v>
      </c>
      <c r="C104" s="128" t="s">
        <v>315</v>
      </c>
      <c r="D104" s="129">
        <v>0</v>
      </c>
      <c r="E104" s="129">
        <v>6.7271039999999998</v>
      </c>
      <c r="F104" s="129">
        <v>0</v>
      </c>
      <c r="G104" s="129">
        <v>1122.3223390000001</v>
      </c>
      <c r="H104" s="129">
        <v>2774.1866669999999</v>
      </c>
      <c r="I104" s="129">
        <v>420.72808299999997</v>
      </c>
      <c r="J104" s="129">
        <v>0</v>
      </c>
      <c r="K104" s="129">
        <v>0</v>
      </c>
      <c r="L104" s="129">
        <v>0</v>
      </c>
      <c r="M104" s="129">
        <v>0</v>
      </c>
      <c r="N104" s="129">
        <v>13.455786999999999</v>
      </c>
      <c r="O104" s="129">
        <v>75.765535</v>
      </c>
      <c r="P104" s="431">
        <f t="shared" si="1"/>
        <v>4413.1855149999992</v>
      </c>
    </row>
    <row r="105" spans="1:16" ht="13.5" customHeight="1" x14ac:dyDescent="0.2">
      <c r="A105" s="430"/>
      <c r="B105" s="128" t="s">
        <v>289</v>
      </c>
      <c r="C105" s="128" t="s">
        <v>350</v>
      </c>
      <c r="D105" s="129">
        <v>0</v>
      </c>
      <c r="E105" s="129">
        <v>0</v>
      </c>
      <c r="F105" s="129">
        <v>0</v>
      </c>
      <c r="G105" s="129">
        <v>1961.8040579999999</v>
      </c>
      <c r="H105" s="129">
        <v>4761.5645619999996</v>
      </c>
      <c r="I105" s="129">
        <v>3642.7864909999998</v>
      </c>
      <c r="J105" s="129">
        <v>6526.6408549999996</v>
      </c>
      <c r="K105" s="129">
        <v>1199.1830379999999</v>
      </c>
      <c r="L105" s="129">
        <v>0</v>
      </c>
      <c r="M105" s="129">
        <v>0</v>
      </c>
      <c r="N105" s="129">
        <v>0</v>
      </c>
      <c r="O105" s="129">
        <v>70.432497999999995</v>
      </c>
      <c r="P105" s="431">
        <f t="shared" si="1"/>
        <v>18162.411501999995</v>
      </c>
    </row>
    <row r="106" spans="1:16" ht="13.5" customHeight="1" x14ac:dyDescent="0.2">
      <c r="A106" s="430"/>
      <c r="B106" s="128" t="s">
        <v>599</v>
      </c>
      <c r="C106" s="128" t="s">
        <v>505</v>
      </c>
      <c r="D106" s="129">
        <v>0</v>
      </c>
      <c r="E106" s="129">
        <v>0</v>
      </c>
      <c r="F106" s="129">
        <v>0</v>
      </c>
      <c r="G106" s="129">
        <v>0</v>
      </c>
      <c r="H106" s="129">
        <v>0</v>
      </c>
      <c r="I106" s="129">
        <v>3703.0367759999999</v>
      </c>
      <c r="J106" s="129">
        <v>0</v>
      </c>
      <c r="K106" s="129">
        <v>0</v>
      </c>
      <c r="L106" s="129">
        <v>0</v>
      </c>
      <c r="M106" s="129">
        <v>0</v>
      </c>
      <c r="N106" s="129">
        <v>1185.9089000000001</v>
      </c>
      <c r="O106" s="129">
        <v>0</v>
      </c>
      <c r="P106" s="431">
        <f t="shared" si="1"/>
        <v>4888.9456760000003</v>
      </c>
    </row>
    <row r="107" spans="1:16" ht="13.5" customHeight="1" x14ac:dyDescent="0.2">
      <c r="A107" s="430"/>
      <c r="B107" s="128" t="s">
        <v>599</v>
      </c>
      <c r="C107" s="128" t="s">
        <v>506</v>
      </c>
      <c r="D107" s="129">
        <v>0</v>
      </c>
      <c r="E107" s="129">
        <v>0</v>
      </c>
      <c r="F107" s="129">
        <v>301.03740599999998</v>
      </c>
      <c r="G107" s="129">
        <v>0</v>
      </c>
      <c r="H107" s="129">
        <v>51.886032</v>
      </c>
      <c r="I107" s="129">
        <v>0</v>
      </c>
      <c r="J107" s="129">
        <v>0</v>
      </c>
      <c r="K107" s="129">
        <v>0</v>
      </c>
      <c r="L107" s="129">
        <v>0</v>
      </c>
      <c r="M107" s="129">
        <v>0</v>
      </c>
      <c r="N107" s="129">
        <v>0</v>
      </c>
      <c r="O107" s="129">
        <v>0</v>
      </c>
      <c r="P107" s="431">
        <f t="shared" si="1"/>
        <v>352.92343799999998</v>
      </c>
    </row>
    <row r="108" spans="1:16" ht="13.5" customHeight="1" x14ac:dyDescent="0.2">
      <c r="A108" s="430"/>
      <c r="B108" s="128" t="s">
        <v>346</v>
      </c>
      <c r="C108" s="128" t="s">
        <v>505</v>
      </c>
      <c r="D108" s="129">
        <v>0</v>
      </c>
      <c r="E108" s="129">
        <v>0</v>
      </c>
      <c r="F108" s="129">
        <v>0</v>
      </c>
      <c r="G108" s="129">
        <v>0</v>
      </c>
      <c r="H108" s="129">
        <v>122.502302</v>
      </c>
      <c r="I108" s="129">
        <v>0</v>
      </c>
      <c r="J108" s="129">
        <v>0</v>
      </c>
      <c r="K108" s="129">
        <v>0</v>
      </c>
      <c r="L108" s="129">
        <v>0</v>
      </c>
      <c r="M108" s="129">
        <v>0</v>
      </c>
      <c r="N108" s="129">
        <v>0</v>
      </c>
      <c r="O108" s="129">
        <v>0</v>
      </c>
      <c r="P108" s="431">
        <f t="shared" si="1"/>
        <v>122.502302</v>
      </c>
    </row>
    <row r="109" spans="1:16" ht="13.5" customHeight="1" x14ac:dyDescent="0.2">
      <c r="A109" s="430"/>
      <c r="B109" s="128" t="s">
        <v>520</v>
      </c>
      <c r="C109" s="128" t="s">
        <v>673</v>
      </c>
      <c r="D109" s="129">
        <v>0</v>
      </c>
      <c r="E109" s="129">
        <v>0</v>
      </c>
      <c r="F109" s="129">
        <v>0</v>
      </c>
      <c r="G109" s="129">
        <v>0</v>
      </c>
      <c r="H109" s="129">
        <v>3.9630619999999999</v>
      </c>
      <c r="I109" s="129">
        <v>749.91541600000005</v>
      </c>
      <c r="J109" s="129">
        <v>654.276746</v>
      </c>
      <c r="K109" s="129">
        <v>578.43886499999996</v>
      </c>
      <c r="L109" s="129">
        <v>884.84012099999995</v>
      </c>
      <c r="M109" s="129">
        <v>353.572137</v>
      </c>
      <c r="N109" s="129">
        <v>253.10058799999999</v>
      </c>
      <c r="O109" s="129">
        <v>5.1692179999999999</v>
      </c>
      <c r="P109" s="431">
        <f t="shared" si="1"/>
        <v>3483.2761530000002</v>
      </c>
    </row>
    <row r="110" spans="1:16" ht="13.5" customHeight="1" x14ac:dyDescent="0.2">
      <c r="A110" s="430"/>
      <c r="B110" s="128" t="s">
        <v>601</v>
      </c>
      <c r="C110" s="128" t="s">
        <v>93</v>
      </c>
      <c r="D110" s="129">
        <v>136.26764500000002</v>
      </c>
      <c r="E110" s="129">
        <v>0</v>
      </c>
      <c r="F110" s="129">
        <v>0</v>
      </c>
      <c r="G110" s="129">
        <v>126.93056899999999</v>
      </c>
      <c r="H110" s="129">
        <v>14.423356999999999</v>
      </c>
      <c r="I110" s="129">
        <v>399.723544</v>
      </c>
      <c r="J110" s="129">
        <v>0</v>
      </c>
      <c r="K110" s="129">
        <v>0</v>
      </c>
      <c r="L110" s="129">
        <v>0</v>
      </c>
      <c r="M110" s="129">
        <v>0</v>
      </c>
      <c r="N110" s="129">
        <v>0</v>
      </c>
      <c r="O110" s="129">
        <v>0</v>
      </c>
      <c r="P110" s="431">
        <f t="shared" si="1"/>
        <v>677.34511500000008</v>
      </c>
    </row>
    <row r="111" spans="1:16" ht="13.5" customHeight="1" x14ac:dyDescent="0.2">
      <c r="A111" s="430"/>
      <c r="B111" s="128" t="s">
        <v>20</v>
      </c>
      <c r="C111" s="128" t="s">
        <v>726</v>
      </c>
      <c r="D111" s="129">
        <v>0</v>
      </c>
      <c r="E111" s="129">
        <v>0</v>
      </c>
      <c r="F111" s="129">
        <v>0</v>
      </c>
      <c r="G111" s="129">
        <v>0</v>
      </c>
      <c r="H111" s="129">
        <v>0</v>
      </c>
      <c r="I111" s="129">
        <v>0</v>
      </c>
      <c r="J111" s="129">
        <v>10.650473999999999</v>
      </c>
      <c r="K111" s="129">
        <v>3.5301670000000001</v>
      </c>
      <c r="L111" s="129">
        <v>0</v>
      </c>
      <c r="M111" s="129">
        <v>1.7988949999999999</v>
      </c>
      <c r="N111" s="129">
        <v>46.076940999999998</v>
      </c>
      <c r="O111" s="129">
        <v>0</v>
      </c>
      <c r="P111" s="431">
        <f t="shared" si="1"/>
        <v>62.056477000000001</v>
      </c>
    </row>
    <row r="112" spans="1:16" ht="13.5" customHeight="1" x14ac:dyDescent="0.2">
      <c r="A112" s="430"/>
      <c r="B112" s="128" t="s">
        <v>20</v>
      </c>
      <c r="C112" s="128" t="s">
        <v>283</v>
      </c>
      <c r="D112" s="129">
        <v>52.198308999999995</v>
      </c>
      <c r="E112" s="129">
        <v>0</v>
      </c>
      <c r="F112" s="129">
        <v>0</v>
      </c>
      <c r="G112" s="129">
        <v>0</v>
      </c>
      <c r="H112" s="129">
        <v>23.039763000000001</v>
      </c>
      <c r="I112" s="129">
        <v>2076.6411659999999</v>
      </c>
      <c r="J112" s="129">
        <v>2818.4237090000001</v>
      </c>
      <c r="K112" s="129">
        <v>1797.6545369999999</v>
      </c>
      <c r="L112" s="129">
        <v>2339.694712</v>
      </c>
      <c r="M112" s="129">
        <v>2066.6643130000002</v>
      </c>
      <c r="N112" s="129">
        <v>394.62822699999998</v>
      </c>
      <c r="O112" s="129">
        <v>44.801871999999996</v>
      </c>
      <c r="P112" s="431">
        <f t="shared" si="1"/>
        <v>11613.746607999999</v>
      </c>
    </row>
    <row r="113" spans="1:16" ht="13.5" customHeight="1" x14ac:dyDescent="0.2">
      <c r="A113" s="430"/>
      <c r="B113" s="128" t="s">
        <v>20</v>
      </c>
      <c r="C113" s="128" t="s">
        <v>720</v>
      </c>
      <c r="D113" s="129">
        <v>0</v>
      </c>
      <c r="E113" s="129">
        <v>0</v>
      </c>
      <c r="F113" s="129">
        <v>0</v>
      </c>
      <c r="G113" s="129">
        <v>232.953382</v>
      </c>
      <c r="H113" s="129">
        <v>0</v>
      </c>
      <c r="I113" s="129">
        <v>0</v>
      </c>
      <c r="J113" s="129">
        <v>0</v>
      </c>
      <c r="K113" s="129">
        <v>0</v>
      </c>
      <c r="L113" s="129">
        <v>0</v>
      </c>
      <c r="M113" s="129">
        <v>0</v>
      </c>
      <c r="N113" s="129">
        <v>0</v>
      </c>
      <c r="O113" s="129">
        <v>3.400995</v>
      </c>
      <c r="P113" s="431">
        <f t="shared" si="1"/>
        <v>236.354377</v>
      </c>
    </row>
    <row r="114" spans="1:16" ht="13.5" customHeight="1" x14ac:dyDescent="0.2">
      <c r="A114" s="430"/>
      <c r="B114" s="128" t="s">
        <v>602</v>
      </c>
      <c r="C114" s="128" t="s">
        <v>24</v>
      </c>
      <c r="D114" s="129">
        <v>0</v>
      </c>
      <c r="E114" s="129">
        <v>0</v>
      </c>
      <c r="F114" s="129">
        <v>0</v>
      </c>
      <c r="G114" s="129">
        <v>0</v>
      </c>
      <c r="H114" s="129">
        <v>0</v>
      </c>
      <c r="I114" s="129">
        <v>0</v>
      </c>
      <c r="J114" s="129">
        <v>0</v>
      </c>
      <c r="K114" s="129">
        <v>0</v>
      </c>
      <c r="L114" s="129">
        <v>70.994416999999999</v>
      </c>
      <c r="M114" s="129">
        <v>549.69900399999995</v>
      </c>
      <c r="N114" s="129">
        <v>476.69487800000002</v>
      </c>
      <c r="O114" s="129">
        <v>1171.5625170000001</v>
      </c>
      <c r="P114" s="431">
        <f t="shared" si="1"/>
        <v>2268.950816</v>
      </c>
    </row>
    <row r="115" spans="1:16" ht="13.5" customHeight="1" x14ac:dyDescent="0.2">
      <c r="A115" s="430"/>
      <c r="B115" s="128" t="s">
        <v>602</v>
      </c>
      <c r="C115" s="128" t="s">
        <v>93</v>
      </c>
      <c r="D115" s="129">
        <v>0</v>
      </c>
      <c r="E115" s="129">
        <v>0</v>
      </c>
      <c r="F115" s="129">
        <v>0</v>
      </c>
      <c r="G115" s="129">
        <v>0</v>
      </c>
      <c r="H115" s="129">
        <v>0</v>
      </c>
      <c r="I115" s="129">
        <v>0</v>
      </c>
      <c r="J115" s="129">
        <v>445.94672800000001</v>
      </c>
      <c r="K115" s="129">
        <v>0</v>
      </c>
      <c r="L115" s="129">
        <v>0</v>
      </c>
      <c r="M115" s="129">
        <v>0</v>
      </c>
      <c r="N115" s="129">
        <v>0</v>
      </c>
      <c r="O115" s="129">
        <v>0</v>
      </c>
      <c r="P115" s="431">
        <f t="shared" si="1"/>
        <v>445.94672800000001</v>
      </c>
    </row>
    <row r="116" spans="1:16" ht="13.5" customHeight="1" x14ac:dyDescent="0.2">
      <c r="A116" s="430"/>
      <c r="B116" s="128" t="s">
        <v>218</v>
      </c>
      <c r="C116" s="128" t="s">
        <v>319</v>
      </c>
      <c r="D116" s="129">
        <v>0</v>
      </c>
      <c r="E116" s="129">
        <v>0</v>
      </c>
      <c r="F116" s="129">
        <v>300.22734000000003</v>
      </c>
      <c r="G116" s="129">
        <v>0</v>
      </c>
      <c r="H116" s="129">
        <v>0</v>
      </c>
      <c r="I116" s="129">
        <v>0</v>
      </c>
      <c r="J116" s="129">
        <v>0</v>
      </c>
      <c r="K116" s="129">
        <v>0</v>
      </c>
      <c r="L116" s="129">
        <v>0</v>
      </c>
      <c r="M116" s="129">
        <v>0</v>
      </c>
      <c r="N116" s="129">
        <v>80.845096999999996</v>
      </c>
      <c r="O116" s="129">
        <v>47.806981999999998</v>
      </c>
      <c r="P116" s="431">
        <f t="shared" si="1"/>
        <v>428.87941900000004</v>
      </c>
    </row>
    <row r="117" spans="1:16" ht="13.5" customHeight="1" x14ac:dyDescent="0.2">
      <c r="A117" s="430"/>
      <c r="B117" s="128" t="s">
        <v>218</v>
      </c>
      <c r="C117" s="128" t="s">
        <v>503</v>
      </c>
      <c r="D117" s="129">
        <v>0</v>
      </c>
      <c r="E117" s="129">
        <v>0</v>
      </c>
      <c r="F117" s="129">
        <v>8.1241299999999992</v>
      </c>
      <c r="G117" s="129">
        <v>0</v>
      </c>
      <c r="H117" s="129">
        <v>2888.844677</v>
      </c>
      <c r="I117" s="129">
        <v>5979.5025459999997</v>
      </c>
      <c r="J117" s="129">
        <v>0</v>
      </c>
      <c r="K117" s="129">
        <v>0</v>
      </c>
      <c r="L117" s="129">
        <v>0</v>
      </c>
      <c r="M117" s="129">
        <v>0</v>
      </c>
      <c r="N117" s="129">
        <v>53.808046999999995</v>
      </c>
      <c r="O117" s="129">
        <v>7.6692199999999993</v>
      </c>
      <c r="P117" s="431">
        <f t="shared" si="1"/>
        <v>8937.948620000001</v>
      </c>
    </row>
    <row r="118" spans="1:16" ht="13.5" customHeight="1" x14ac:dyDescent="0.2">
      <c r="A118" s="430"/>
      <c r="B118" s="128" t="s">
        <v>219</v>
      </c>
      <c r="C118" s="128" t="s">
        <v>194</v>
      </c>
      <c r="D118" s="129">
        <v>0</v>
      </c>
      <c r="E118" s="129">
        <v>0</v>
      </c>
      <c r="F118" s="129">
        <v>1513.6816679999999</v>
      </c>
      <c r="G118" s="129">
        <v>1108.2806330000001</v>
      </c>
      <c r="H118" s="129">
        <v>379.362619</v>
      </c>
      <c r="I118" s="129">
        <v>2068.1368259999999</v>
      </c>
      <c r="J118" s="129">
        <v>8627.5653230000007</v>
      </c>
      <c r="K118" s="129">
        <v>0</v>
      </c>
      <c r="L118" s="129">
        <v>0</v>
      </c>
      <c r="M118" s="129">
        <v>0</v>
      </c>
      <c r="N118" s="129">
        <v>0</v>
      </c>
      <c r="O118" s="129">
        <v>0</v>
      </c>
      <c r="P118" s="431">
        <f t="shared" si="1"/>
        <v>13697.027069</v>
      </c>
    </row>
    <row r="119" spans="1:16" ht="13.5" customHeight="1" x14ac:dyDescent="0.2">
      <c r="A119" s="430"/>
      <c r="B119" s="128" t="s">
        <v>220</v>
      </c>
      <c r="C119" s="128" t="s">
        <v>352</v>
      </c>
      <c r="D119" s="129">
        <v>359.92195299999997</v>
      </c>
      <c r="E119" s="129">
        <v>514.24546599999996</v>
      </c>
      <c r="F119" s="129">
        <v>1923.9726109999999</v>
      </c>
      <c r="G119" s="129">
        <v>488.72448800000001</v>
      </c>
      <c r="H119" s="129">
        <v>114.55068199999999</v>
      </c>
      <c r="I119" s="129">
        <v>0</v>
      </c>
      <c r="J119" s="129">
        <v>0</v>
      </c>
      <c r="K119" s="129">
        <v>0</v>
      </c>
      <c r="L119" s="129">
        <v>0</v>
      </c>
      <c r="M119" s="129">
        <v>0</v>
      </c>
      <c r="N119" s="129">
        <v>1360.80738</v>
      </c>
      <c r="O119" s="129">
        <v>598.63345400000003</v>
      </c>
      <c r="P119" s="431">
        <f t="shared" si="1"/>
        <v>5360.8560339999995</v>
      </c>
    </row>
    <row r="120" spans="1:16" ht="13.5" customHeight="1" x14ac:dyDescent="0.2">
      <c r="A120" s="430"/>
      <c r="B120" s="128" t="s">
        <v>290</v>
      </c>
      <c r="C120" s="128" t="s">
        <v>510</v>
      </c>
      <c r="D120" s="129">
        <v>25.237788999999999</v>
      </c>
      <c r="E120" s="129">
        <v>3.730823</v>
      </c>
      <c r="F120" s="129">
        <v>10.001730999999999</v>
      </c>
      <c r="G120" s="129">
        <v>13.702416999999999</v>
      </c>
      <c r="H120" s="129">
        <v>10.833067999999999</v>
      </c>
      <c r="I120" s="129">
        <v>261.38129300000003</v>
      </c>
      <c r="J120" s="129">
        <v>336.71230400000002</v>
      </c>
      <c r="K120" s="129">
        <v>321.73181099999999</v>
      </c>
      <c r="L120" s="129">
        <v>394.81112000000002</v>
      </c>
      <c r="M120" s="129">
        <v>399.84633500000001</v>
      </c>
      <c r="N120" s="129">
        <v>571.59815900000001</v>
      </c>
      <c r="O120" s="129">
        <v>0</v>
      </c>
      <c r="P120" s="431">
        <f t="shared" si="1"/>
        <v>2349.5868500000001</v>
      </c>
    </row>
    <row r="121" spans="1:16" ht="13.5" customHeight="1" x14ac:dyDescent="0.2">
      <c r="A121" s="430"/>
      <c r="B121" s="128" t="s">
        <v>603</v>
      </c>
      <c r="C121" s="128" t="s">
        <v>714</v>
      </c>
      <c r="D121" s="129">
        <v>0</v>
      </c>
      <c r="E121" s="129">
        <v>0</v>
      </c>
      <c r="F121" s="129">
        <v>0</v>
      </c>
      <c r="G121" s="129">
        <v>722.87749699999995</v>
      </c>
      <c r="H121" s="129">
        <v>584.078259</v>
      </c>
      <c r="I121" s="129">
        <v>3216.772594</v>
      </c>
      <c r="J121" s="129">
        <v>1645.6223239999999</v>
      </c>
      <c r="K121" s="129">
        <v>800.938221</v>
      </c>
      <c r="L121" s="129">
        <v>6970.2289769999998</v>
      </c>
      <c r="M121" s="129">
        <v>2171.3522400000002</v>
      </c>
      <c r="N121" s="129">
        <v>9201.4867269999995</v>
      </c>
      <c r="O121" s="129">
        <v>219.113438</v>
      </c>
      <c r="P121" s="431">
        <f t="shared" si="1"/>
        <v>25532.470277</v>
      </c>
    </row>
    <row r="122" spans="1:16" ht="13.5" customHeight="1" x14ac:dyDescent="0.2">
      <c r="A122" s="430"/>
      <c r="B122" s="128" t="s">
        <v>276</v>
      </c>
      <c r="C122" s="128" t="s">
        <v>94</v>
      </c>
      <c r="D122" s="129">
        <v>1852.638054</v>
      </c>
      <c r="E122" s="129">
        <v>6752.1664559999999</v>
      </c>
      <c r="F122" s="129">
        <v>32094.709954999998</v>
      </c>
      <c r="G122" s="129">
        <v>62299.632632000001</v>
      </c>
      <c r="H122" s="129">
        <v>0</v>
      </c>
      <c r="I122" s="129">
        <v>0</v>
      </c>
      <c r="J122" s="129">
        <v>0</v>
      </c>
      <c r="K122" s="129">
        <v>0</v>
      </c>
      <c r="L122" s="129">
        <v>0</v>
      </c>
      <c r="M122" s="129">
        <v>0</v>
      </c>
      <c r="N122" s="129">
        <v>0</v>
      </c>
      <c r="O122" s="129">
        <v>0</v>
      </c>
      <c r="P122" s="431">
        <f t="shared" si="1"/>
        <v>102999.14709700001</v>
      </c>
    </row>
    <row r="123" spans="1:16" ht="13.5" customHeight="1" x14ac:dyDescent="0.2">
      <c r="A123" s="430"/>
      <c r="B123" s="128" t="s">
        <v>276</v>
      </c>
      <c r="C123" s="128" t="s">
        <v>24</v>
      </c>
      <c r="D123" s="129">
        <v>389.55766</v>
      </c>
      <c r="E123" s="129">
        <v>0</v>
      </c>
      <c r="F123" s="129">
        <v>130.96464599999999</v>
      </c>
      <c r="G123" s="129">
        <v>589.81470300000001</v>
      </c>
      <c r="H123" s="129">
        <v>0</v>
      </c>
      <c r="I123" s="129">
        <v>0</v>
      </c>
      <c r="J123" s="129">
        <v>0</v>
      </c>
      <c r="K123" s="129">
        <v>0</v>
      </c>
      <c r="L123" s="129">
        <v>0</v>
      </c>
      <c r="M123" s="129">
        <v>0</v>
      </c>
      <c r="N123" s="129">
        <v>0</v>
      </c>
      <c r="O123" s="129">
        <v>0</v>
      </c>
      <c r="P123" s="431">
        <f t="shared" si="1"/>
        <v>1110.3370089999999</v>
      </c>
    </row>
    <row r="124" spans="1:16" ht="13.5" customHeight="1" x14ac:dyDescent="0.2">
      <c r="A124" s="430"/>
      <c r="B124" s="128" t="s">
        <v>276</v>
      </c>
      <c r="C124" s="128" t="s">
        <v>22</v>
      </c>
      <c r="D124" s="129">
        <v>387.90852699999999</v>
      </c>
      <c r="E124" s="129">
        <v>0</v>
      </c>
      <c r="F124" s="129">
        <v>126.81336899999999</v>
      </c>
      <c r="G124" s="129">
        <v>591.96525599999995</v>
      </c>
      <c r="H124" s="129">
        <v>0</v>
      </c>
      <c r="I124" s="129">
        <v>0</v>
      </c>
      <c r="J124" s="129">
        <v>0</v>
      </c>
      <c r="K124" s="129">
        <v>0</v>
      </c>
      <c r="L124" s="129">
        <v>0</v>
      </c>
      <c r="M124" s="129">
        <v>0</v>
      </c>
      <c r="N124" s="129">
        <v>0</v>
      </c>
      <c r="O124" s="129">
        <v>0</v>
      </c>
      <c r="P124" s="431">
        <f t="shared" si="1"/>
        <v>1106.687152</v>
      </c>
    </row>
    <row r="125" spans="1:16" ht="13.5" customHeight="1" x14ac:dyDescent="0.2">
      <c r="A125" s="430"/>
      <c r="B125" s="128" t="s">
        <v>276</v>
      </c>
      <c r="C125" s="128" t="s">
        <v>25</v>
      </c>
      <c r="D125" s="129">
        <v>389.91187400000001</v>
      </c>
      <c r="E125" s="129">
        <v>0</v>
      </c>
      <c r="F125" s="129">
        <v>134.59779499999999</v>
      </c>
      <c r="G125" s="129">
        <v>394.24849</v>
      </c>
      <c r="H125" s="129">
        <v>0</v>
      </c>
      <c r="I125" s="129">
        <v>0</v>
      </c>
      <c r="J125" s="129">
        <v>0</v>
      </c>
      <c r="K125" s="129">
        <v>0</v>
      </c>
      <c r="L125" s="129">
        <v>0</v>
      </c>
      <c r="M125" s="129">
        <v>0</v>
      </c>
      <c r="N125" s="129">
        <v>0</v>
      </c>
      <c r="O125" s="129">
        <v>0</v>
      </c>
      <c r="P125" s="431">
        <f t="shared" si="1"/>
        <v>918.75815899999998</v>
      </c>
    </row>
    <row r="126" spans="1:16" ht="13.5" customHeight="1" x14ac:dyDescent="0.2">
      <c r="A126" s="430"/>
      <c r="B126" s="128" t="s">
        <v>276</v>
      </c>
      <c r="C126" s="128" t="s">
        <v>21</v>
      </c>
      <c r="D126" s="129">
        <v>48.310576999999995</v>
      </c>
      <c r="E126" s="129">
        <v>0</v>
      </c>
      <c r="F126" s="129">
        <v>88.510261999999997</v>
      </c>
      <c r="G126" s="129">
        <v>0</v>
      </c>
      <c r="H126" s="129">
        <v>0</v>
      </c>
      <c r="I126" s="129">
        <v>0</v>
      </c>
      <c r="J126" s="129">
        <v>0</v>
      </c>
      <c r="K126" s="129">
        <v>0</v>
      </c>
      <c r="L126" s="129">
        <v>0</v>
      </c>
      <c r="M126" s="129">
        <v>0</v>
      </c>
      <c r="N126" s="129">
        <v>0</v>
      </c>
      <c r="O126" s="129">
        <v>0</v>
      </c>
      <c r="P126" s="431">
        <f t="shared" si="1"/>
        <v>136.82083899999998</v>
      </c>
    </row>
    <row r="127" spans="1:16" ht="13.5" customHeight="1" x14ac:dyDescent="0.2">
      <c r="A127" s="430"/>
      <c r="B127" s="128" t="s">
        <v>276</v>
      </c>
      <c r="C127" s="128" t="s">
        <v>278</v>
      </c>
      <c r="D127" s="129">
        <v>439.89527199999998</v>
      </c>
      <c r="E127" s="129">
        <v>4741.7074300000004</v>
      </c>
      <c r="F127" s="129">
        <v>24255.076754999998</v>
      </c>
      <c r="G127" s="129">
        <v>1918.009646</v>
      </c>
      <c r="H127" s="129">
        <v>0</v>
      </c>
      <c r="I127" s="129">
        <v>0</v>
      </c>
      <c r="J127" s="129">
        <v>0</v>
      </c>
      <c r="K127" s="129">
        <v>0</v>
      </c>
      <c r="L127" s="129">
        <v>0</v>
      </c>
      <c r="M127" s="129">
        <v>0</v>
      </c>
      <c r="N127" s="129">
        <v>0</v>
      </c>
      <c r="O127" s="129">
        <v>0</v>
      </c>
      <c r="P127" s="431">
        <f t="shared" si="1"/>
        <v>31354.689102999997</v>
      </c>
    </row>
    <row r="128" spans="1:16" ht="13.5" customHeight="1" x14ac:dyDescent="0.2">
      <c r="A128" s="430"/>
      <c r="B128" s="128" t="s">
        <v>604</v>
      </c>
      <c r="C128" s="128" t="s">
        <v>23</v>
      </c>
      <c r="D128" s="129">
        <v>2161.8157740000001</v>
      </c>
      <c r="E128" s="129">
        <v>2871.351956</v>
      </c>
      <c r="F128" s="129">
        <v>8805.570651</v>
      </c>
      <c r="G128" s="129">
        <v>4797.6525949999996</v>
      </c>
      <c r="H128" s="129">
        <v>1048.2478819999999</v>
      </c>
      <c r="I128" s="129">
        <v>1130.579851</v>
      </c>
      <c r="J128" s="129">
        <v>1547.478294</v>
      </c>
      <c r="K128" s="129">
        <v>12248.338244</v>
      </c>
      <c r="L128" s="129">
        <v>31091.796358</v>
      </c>
      <c r="M128" s="129">
        <v>13994.090784</v>
      </c>
      <c r="N128" s="129">
        <v>38290.677192000003</v>
      </c>
      <c r="O128" s="129">
        <v>0</v>
      </c>
      <c r="P128" s="431">
        <f t="shared" si="1"/>
        <v>117987.599581</v>
      </c>
    </row>
    <row r="129" spans="1:16" ht="13.5" customHeight="1" x14ac:dyDescent="0.2">
      <c r="A129" s="430"/>
      <c r="B129" s="128" t="s">
        <v>226</v>
      </c>
      <c r="C129" s="128" t="s">
        <v>727</v>
      </c>
      <c r="D129" s="129">
        <v>0</v>
      </c>
      <c r="E129" s="129">
        <v>0</v>
      </c>
      <c r="F129" s="129">
        <v>0</v>
      </c>
      <c r="G129" s="129">
        <v>0</v>
      </c>
      <c r="H129" s="129">
        <v>0</v>
      </c>
      <c r="I129" s="129">
        <v>0</v>
      </c>
      <c r="J129" s="129">
        <v>792.21588999999994</v>
      </c>
      <c r="K129" s="129">
        <v>0</v>
      </c>
      <c r="L129" s="129">
        <v>0</v>
      </c>
      <c r="M129" s="129">
        <v>0</v>
      </c>
      <c r="N129" s="129">
        <v>0</v>
      </c>
      <c r="O129" s="129">
        <v>0</v>
      </c>
      <c r="P129" s="431">
        <f t="shared" si="1"/>
        <v>792.21588999999994</v>
      </c>
    </row>
    <row r="130" spans="1:16" ht="13.5" customHeight="1" x14ac:dyDescent="0.2">
      <c r="A130" s="430"/>
      <c r="B130" s="128" t="s">
        <v>605</v>
      </c>
      <c r="C130" s="128" t="s">
        <v>327</v>
      </c>
      <c r="D130" s="129">
        <v>0</v>
      </c>
      <c r="E130" s="129">
        <v>0</v>
      </c>
      <c r="F130" s="129">
        <v>0</v>
      </c>
      <c r="G130" s="129">
        <v>0</v>
      </c>
      <c r="H130" s="129">
        <v>4.6429429999999998</v>
      </c>
      <c r="I130" s="129">
        <v>0</v>
      </c>
      <c r="J130" s="129">
        <v>0</v>
      </c>
      <c r="K130" s="129">
        <v>37.555726</v>
      </c>
      <c r="L130" s="129">
        <v>4.358136</v>
      </c>
      <c r="M130" s="129">
        <v>0</v>
      </c>
      <c r="N130" s="129">
        <v>0</v>
      </c>
      <c r="O130" s="129">
        <v>0</v>
      </c>
      <c r="P130" s="431">
        <f t="shared" si="1"/>
        <v>46.556805000000004</v>
      </c>
    </row>
    <row r="131" spans="1:16" ht="13.5" customHeight="1" x14ac:dyDescent="0.2">
      <c r="A131" s="430"/>
      <c r="B131" s="128" t="s">
        <v>605</v>
      </c>
      <c r="C131" s="128" t="s">
        <v>101</v>
      </c>
      <c r="D131" s="129">
        <v>3723.7573539999999</v>
      </c>
      <c r="E131" s="129">
        <v>9131.06</v>
      </c>
      <c r="F131" s="129">
        <v>16362.614509999999</v>
      </c>
      <c r="G131" s="129">
        <v>3833.9</v>
      </c>
      <c r="H131" s="129">
        <v>38.03</v>
      </c>
      <c r="I131" s="129">
        <v>9915.1236970000009</v>
      </c>
      <c r="J131" s="129">
        <v>0</v>
      </c>
      <c r="K131" s="129">
        <v>0</v>
      </c>
      <c r="L131" s="129">
        <v>0</v>
      </c>
      <c r="M131" s="129">
        <v>0</v>
      </c>
      <c r="N131" s="129">
        <v>5106.7191409999996</v>
      </c>
      <c r="O131" s="129">
        <v>5689.0080980000002</v>
      </c>
      <c r="P131" s="431">
        <f t="shared" si="1"/>
        <v>53800.212800000001</v>
      </c>
    </row>
    <row r="132" spans="1:16" ht="13.5" customHeight="1" x14ac:dyDescent="0.2">
      <c r="A132" s="430"/>
      <c r="B132" s="128" t="s">
        <v>605</v>
      </c>
      <c r="C132" s="128" t="s">
        <v>320</v>
      </c>
      <c r="D132" s="129">
        <v>149.362505</v>
      </c>
      <c r="E132" s="129">
        <v>0</v>
      </c>
      <c r="F132" s="129">
        <v>4.4919079999999996</v>
      </c>
      <c r="G132" s="129">
        <v>0</v>
      </c>
      <c r="H132" s="129">
        <v>0</v>
      </c>
      <c r="I132" s="129">
        <v>0</v>
      </c>
      <c r="J132" s="129">
        <v>0</v>
      </c>
      <c r="K132" s="129">
        <v>0</v>
      </c>
      <c r="L132" s="129">
        <v>0</v>
      </c>
      <c r="M132" s="129">
        <v>0</v>
      </c>
      <c r="N132" s="129">
        <v>0</v>
      </c>
      <c r="O132" s="129">
        <v>0</v>
      </c>
      <c r="P132" s="431">
        <f t="shared" si="1"/>
        <v>153.85441299999999</v>
      </c>
    </row>
    <row r="133" spans="1:16" ht="13.5" customHeight="1" x14ac:dyDescent="0.2">
      <c r="A133" s="430"/>
      <c r="B133" s="128" t="s">
        <v>605</v>
      </c>
      <c r="C133" s="128" t="s">
        <v>99</v>
      </c>
      <c r="D133" s="129">
        <v>258.31486699999999</v>
      </c>
      <c r="E133" s="129">
        <v>1510.309264</v>
      </c>
      <c r="F133" s="129">
        <v>2953.8144590000002</v>
      </c>
      <c r="G133" s="129">
        <v>2165.17328</v>
      </c>
      <c r="H133" s="129">
        <v>3078.1080499999998</v>
      </c>
      <c r="I133" s="129">
        <v>2316.15976</v>
      </c>
      <c r="J133" s="129">
        <v>0</v>
      </c>
      <c r="K133" s="129">
        <v>116.95075900000001</v>
      </c>
      <c r="L133" s="129">
        <v>1054.545468</v>
      </c>
      <c r="M133" s="129">
        <v>3718.3147450000001</v>
      </c>
      <c r="N133" s="129">
        <v>113.55152099999999</v>
      </c>
      <c r="O133" s="129">
        <v>3088.4706460000002</v>
      </c>
      <c r="P133" s="431">
        <f t="shared" si="1"/>
        <v>20373.712819000004</v>
      </c>
    </row>
    <row r="134" spans="1:16" ht="13.5" customHeight="1" x14ac:dyDescent="0.2">
      <c r="A134" s="430"/>
      <c r="B134" s="128" t="s">
        <v>605</v>
      </c>
      <c r="C134" s="128" t="s">
        <v>198</v>
      </c>
      <c r="D134" s="129">
        <v>0</v>
      </c>
      <c r="E134" s="129">
        <v>0</v>
      </c>
      <c r="F134" s="129">
        <v>0</v>
      </c>
      <c r="G134" s="129">
        <v>0</v>
      </c>
      <c r="H134" s="129">
        <v>53.016553999999999</v>
      </c>
      <c r="I134" s="129">
        <v>3216.1977189999998</v>
      </c>
      <c r="J134" s="129">
        <v>4309.5998669999999</v>
      </c>
      <c r="K134" s="129">
        <v>3724.3109869999998</v>
      </c>
      <c r="L134" s="129">
        <v>5224.3621389999998</v>
      </c>
      <c r="M134" s="129">
        <v>9943.2784360000005</v>
      </c>
      <c r="N134" s="129">
        <v>1323.323805</v>
      </c>
      <c r="O134" s="129">
        <v>277.26292699999999</v>
      </c>
      <c r="P134" s="431">
        <f t="shared" si="1"/>
        <v>28071.352434</v>
      </c>
    </row>
    <row r="135" spans="1:16" ht="13.5" customHeight="1" x14ac:dyDescent="0.2">
      <c r="A135" s="430"/>
      <c r="B135" s="128" t="s">
        <v>605</v>
      </c>
      <c r="C135" s="128" t="s">
        <v>321</v>
      </c>
      <c r="D135" s="129">
        <v>0</v>
      </c>
      <c r="E135" s="129">
        <v>0</v>
      </c>
      <c r="F135" s="129">
        <v>4.2095389999999995</v>
      </c>
      <c r="G135" s="129">
        <v>0</v>
      </c>
      <c r="H135" s="129">
        <v>2.0379199999999997</v>
      </c>
      <c r="I135" s="129">
        <v>29.808947999999997</v>
      </c>
      <c r="J135" s="129">
        <v>101.065904</v>
      </c>
      <c r="K135" s="129">
        <v>77.032393999999996</v>
      </c>
      <c r="L135" s="129">
        <v>44.815610999999997</v>
      </c>
      <c r="M135" s="129">
        <v>34.903489</v>
      </c>
      <c r="N135" s="129">
        <v>109.298945</v>
      </c>
      <c r="O135" s="129">
        <v>1.8539839999999999</v>
      </c>
      <c r="P135" s="431">
        <f t="shared" si="1"/>
        <v>405.02673399999998</v>
      </c>
    </row>
    <row r="136" spans="1:16" ht="13.5" customHeight="1" x14ac:dyDescent="0.2">
      <c r="A136" s="430"/>
      <c r="B136" s="128" t="s">
        <v>605</v>
      </c>
      <c r="C136" s="128" t="s">
        <v>267</v>
      </c>
      <c r="D136" s="129">
        <v>38.906602999999997</v>
      </c>
      <c r="E136" s="129">
        <v>0</v>
      </c>
      <c r="F136" s="129">
        <v>5.575367</v>
      </c>
      <c r="G136" s="129">
        <v>32.605568999999996</v>
      </c>
      <c r="H136" s="129">
        <v>32.342117000000002</v>
      </c>
      <c r="I136" s="129">
        <v>757.698622</v>
      </c>
      <c r="J136" s="129">
        <v>1414.3267539999999</v>
      </c>
      <c r="K136" s="129">
        <v>1254.7719050000001</v>
      </c>
      <c r="L136" s="129">
        <v>1298.208478</v>
      </c>
      <c r="M136" s="129">
        <v>1171.8761460000001</v>
      </c>
      <c r="N136" s="129">
        <v>1608.9332039999999</v>
      </c>
      <c r="O136" s="129">
        <v>0</v>
      </c>
      <c r="P136" s="431">
        <f t="shared" si="1"/>
        <v>7615.2447650000004</v>
      </c>
    </row>
    <row r="137" spans="1:16" ht="13.5" customHeight="1" x14ac:dyDescent="0.2">
      <c r="A137" s="430"/>
      <c r="B137" s="128" t="s">
        <v>551</v>
      </c>
      <c r="C137" s="128" t="s">
        <v>556</v>
      </c>
      <c r="D137" s="129">
        <v>0</v>
      </c>
      <c r="E137" s="129">
        <v>22.589362999999999</v>
      </c>
      <c r="F137" s="129">
        <v>166.825639</v>
      </c>
      <c r="G137" s="129">
        <v>0</v>
      </c>
      <c r="H137" s="129">
        <v>25.301824999999997</v>
      </c>
      <c r="I137" s="129">
        <v>240.28358800000001</v>
      </c>
      <c r="J137" s="129">
        <v>0</v>
      </c>
      <c r="K137" s="129">
        <v>46385.925271</v>
      </c>
      <c r="L137" s="129">
        <v>3926.8677670000002</v>
      </c>
      <c r="M137" s="129">
        <v>22338.419231</v>
      </c>
      <c r="N137" s="129">
        <v>21337.313550999999</v>
      </c>
      <c r="O137" s="129">
        <v>26605.798864</v>
      </c>
      <c r="P137" s="431">
        <f t="shared" si="1"/>
        <v>121049.32509899999</v>
      </c>
    </row>
    <row r="138" spans="1:16" ht="13.5" customHeight="1" x14ac:dyDescent="0.2">
      <c r="A138" s="430"/>
      <c r="B138" s="128" t="s">
        <v>606</v>
      </c>
      <c r="C138" s="128" t="s">
        <v>678</v>
      </c>
      <c r="D138" s="129">
        <v>0</v>
      </c>
      <c r="E138" s="129">
        <v>0</v>
      </c>
      <c r="F138" s="129">
        <v>0</v>
      </c>
      <c r="G138" s="129">
        <v>0</v>
      </c>
      <c r="H138" s="129">
        <v>0</v>
      </c>
      <c r="I138" s="129">
        <v>0</v>
      </c>
      <c r="J138" s="129">
        <v>0</v>
      </c>
      <c r="K138" s="129">
        <v>0</v>
      </c>
      <c r="L138" s="129">
        <v>0</v>
      </c>
      <c r="M138" s="129">
        <v>0</v>
      </c>
      <c r="N138" s="129">
        <v>11.458350999999999</v>
      </c>
      <c r="O138" s="129">
        <v>0</v>
      </c>
      <c r="P138" s="431">
        <f t="shared" si="1"/>
        <v>11.458350999999999</v>
      </c>
    </row>
    <row r="139" spans="1:16" ht="13.5" customHeight="1" x14ac:dyDescent="0.2">
      <c r="A139" s="430"/>
      <c r="B139" s="128" t="s">
        <v>292</v>
      </c>
      <c r="C139" s="128" t="s">
        <v>92</v>
      </c>
      <c r="D139" s="129">
        <v>0</v>
      </c>
      <c r="E139" s="129">
        <v>1687.6077479999999</v>
      </c>
      <c r="F139" s="129">
        <v>738.78587800000003</v>
      </c>
      <c r="G139" s="129">
        <v>0</v>
      </c>
      <c r="H139" s="129">
        <v>0</v>
      </c>
      <c r="I139" s="129">
        <v>13186.685159000001</v>
      </c>
      <c r="J139" s="129">
        <v>16771.828105000001</v>
      </c>
      <c r="K139" s="129">
        <v>3415.8073559999998</v>
      </c>
      <c r="L139" s="129">
        <v>2185.8145500000001</v>
      </c>
      <c r="M139" s="129">
        <v>263.699907</v>
      </c>
      <c r="N139" s="129">
        <v>17062.395977</v>
      </c>
      <c r="O139" s="129">
        <v>0</v>
      </c>
      <c r="P139" s="431">
        <f t="shared" si="1"/>
        <v>55312.624680000008</v>
      </c>
    </row>
    <row r="140" spans="1:16" ht="13.5" customHeight="1" x14ac:dyDescent="0.2">
      <c r="A140" s="430"/>
      <c r="B140" s="128" t="s">
        <v>293</v>
      </c>
      <c r="C140" s="128" t="s">
        <v>316</v>
      </c>
      <c r="D140" s="129">
        <v>476.33854199999996</v>
      </c>
      <c r="E140" s="129">
        <v>2708.95253</v>
      </c>
      <c r="F140" s="129">
        <v>3126.2392810000001</v>
      </c>
      <c r="G140" s="129">
        <v>8037.3112069999997</v>
      </c>
      <c r="H140" s="129">
        <v>800.423</v>
      </c>
      <c r="I140" s="129">
        <v>3320.3834259999999</v>
      </c>
      <c r="J140" s="129">
        <v>4031.0377539999999</v>
      </c>
      <c r="K140" s="129">
        <v>3878.040512</v>
      </c>
      <c r="L140" s="129">
        <v>1743.1146799999999</v>
      </c>
      <c r="M140" s="129">
        <v>0</v>
      </c>
      <c r="N140" s="129">
        <v>0</v>
      </c>
      <c r="O140" s="129">
        <v>0</v>
      </c>
      <c r="P140" s="431">
        <f t="shared" si="1"/>
        <v>28121.840931999999</v>
      </c>
    </row>
    <row r="141" spans="1:16" ht="13.5" customHeight="1" x14ac:dyDescent="0.2">
      <c r="A141" s="430"/>
      <c r="B141" s="128" t="s">
        <v>522</v>
      </c>
      <c r="C141" s="128" t="s">
        <v>549</v>
      </c>
      <c r="D141" s="129">
        <v>0</v>
      </c>
      <c r="E141" s="129">
        <v>0</v>
      </c>
      <c r="F141" s="129">
        <v>0</v>
      </c>
      <c r="G141" s="129">
        <v>16.371872</v>
      </c>
      <c r="H141" s="129">
        <v>0</v>
      </c>
      <c r="I141" s="129">
        <v>0</v>
      </c>
      <c r="J141" s="129">
        <v>44.730094999999999</v>
      </c>
      <c r="K141" s="129">
        <v>17.725998999999998</v>
      </c>
      <c r="L141" s="129">
        <v>0</v>
      </c>
      <c r="M141" s="129">
        <v>10.702648</v>
      </c>
      <c r="N141" s="129">
        <v>240.24781899999999</v>
      </c>
      <c r="O141" s="129">
        <v>0</v>
      </c>
      <c r="P141" s="431">
        <f t="shared" si="1"/>
        <v>329.77843300000001</v>
      </c>
    </row>
    <row r="142" spans="1:16" ht="13.5" customHeight="1" x14ac:dyDescent="0.2">
      <c r="A142" s="430"/>
      <c r="B142" s="128" t="s">
        <v>384</v>
      </c>
      <c r="C142" s="128" t="s">
        <v>385</v>
      </c>
      <c r="D142" s="129">
        <v>0</v>
      </c>
      <c r="E142" s="129">
        <v>0</v>
      </c>
      <c r="F142" s="129">
        <v>0</v>
      </c>
      <c r="G142" s="129">
        <v>0</v>
      </c>
      <c r="H142" s="129">
        <v>80.350763999999998</v>
      </c>
      <c r="I142" s="129">
        <v>0</v>
      </c>
      <c r="J142" s="129">
        <v>123.983017</v>
      </c>
      <c r="K142" s="129">
        <v>0</v>
      </c>
      <c r="L142" s="129">
        <v>166.09380399999998</v>
      </c>
      <c r="M142" s="129">
        <v>411.09607599999998</v>
      </c>
      <c r="N142" s="129">
        <v>414.67193300000002</v>
      </c>
      <c r="O142" s="129">
        <v>0</v>
      </c>
      <c r="P142" s="431">
        <f t="shared" si="1"/>
        <v>1196.195594</v>
      </c>
    </row>
    <row r="143" spans="1:16" ht="13.5" customHeight="1" x14ac:dyDescent="0.2">
      <c r="A143" s="430"/>
      <c r="B143" s="128" t="s">
        <v>221</v>
      </c>
      <c r="C143" s="128" t="s">
        <v>97</v>
      </c>
      <c r="D143" s="129">
        <v>3229.096767</v>
      </c>
      <c r="E143" s="129">
        <v>4153.9087</v>
      </c>
      <c r="F143" s="129">
        <v>15152.530907</v>
      </c>
      <c r="G143" s="129">
        <v>7471.1932980000001</v>
      </c>
      <c r="H143" s="129">
        <v>1617.111995</v>
      </c>
      <c r="I143" s="129">
        <v>2159.1132510000002</v>
      </c>
      <c r="J143" s="129">
        <v>2291.3644960000001</v>
      </c>
      <c r="K143" s="129">
        <v>21100.542020000001</v>
      </c>
      <c r="L143" s="129">
        <v>51137.080506999999</v>
      </c>
      <c r="M143" s="129">
        <v>22847.893667</v>
      </c>
      <c r="N143" s="129">
        <v>58555.082356999999</v>
      </c>
      <c r="O143" s="129">
        <v>0</v>
      </c>
      <c r="P143" s="431">
        <f t="shared" si="1"/>
        <v>189714.917965</v>
      </c>
    </row>
    <row r="144" spans="1:16" ht="13.5" customHeight="1" x14ac:dyDescent="0.2">
      <c r="A144" s="430"/>
      <c r="B144" s="128" t="s">
        <v>221</v>
      </c>
      <c r="C144" s="128" t="s">
        <v>98</v>
      </c>
      <c r="D144" s="129">
        <v>1056.2216559999999</v>
      </c>
      <c r="E144" s="129">
        <v>2522.3523559999999</v>
      </c>
      <c r="F144" s="129">
        <v>7276.8725539999996</v>
      </c>
      <c r="G144" s="129">
        <v>3999.5086809999998</v>
      </c>
      <c r="H144" s="129">
        <v>724.37370999999996</v>
      </c>
      <c r="I144" s="129">
        <v>619.02763600000003</v>
      </c>
      <c r="J144" s="129">
        <v>327.05278299999998</v>
      </c>
      <c r="K144" s="129">
        <v>9822.6643679999997</v>
      </c>
      <c r="L144" s="129">
        <v>24420.100449000001</v>
      </c>
      <c r="M144" s="129">
        <v>9502.4039790000006</v>
      </c>
      <c r="N144" s="129">
        <v>26818.345860000001</v>
      </c>
      <c r="O144" s="129">
        <v>0</v>
      </c>
      <c r="P144" s="431">
        <f t="shared" si="1"/>
        <v>87088.92403200001</v>
      </c>
    </row>
    <row r="145" spans="1:16" ht="13.5" customHeight="1" x14ac:dyDescent="0.2">
      <c r="A145" s="430"/>
      <c r="B145" s="128" t="s">
        <v>221</v>
      </c>
      <c r="C145" s="128" t="s">
        <v>197</v>
      </c>
      <c r="D145" s="129">
        <v>1697.9736009999999</v>
      </c>
      <c r="E145" s="129">
        <v>2833.3036029999998</v>
      </c>
      <c r="F145" s="129">
        <v>9531.0366670000003</v>
      </c>
      <c r="G145" s="129">
        <v>5453.7497629999998</v>
      </c>
      <c r="H145" s="129">
        <v>722.67645500000003</v>
      </c>
      <c r="I145" s="129">
        <v>826.52432599999997</v>
      </c>
      <c r="J145" s="129">
        <v>34.161833999999999</v>
      </c>
      <c r="K145" s="129">
        <v>4809.2416979999998</v>
      </c>
      <c r="L145" s="129">
        <v>14089.459398999999</v>
      </c>
      <c r="M145" s="129">
        <v>17975.16791</v>
      </c>
      <c r="N145" s="129">
        <v>19528.047278999999</v>
      </c>
      <c r="O145" s="129">
        <v>0</v>
      </c>
      <c r="P145" s="431">
        <f t="shared" si="1"/>
        <v>77501.342535000003</v>
      </c>
    </row>
    <row r="146" spans="1:16" ht="13.5" customHeight="1" x14ac:dyDescent="0.2">
      <c r="A146" s="430"/>
      <c r="B146" s="128" t="s">
        <v>608</v>
      </c>
      <c r="C146" s="128" t="s">
        <v>100</v>
      </c>
      <c r="D146" s="129">
        <v>2067.0173129999998</v>
      </c>
      <c r="E146" s="129">
        <v>0</v>
      </c>
      <c r="F146" s="129">
        <v>0</v>
      </c>
      <c r="G146" s="129">
        <v>2840.2033270000002</v>
      </c>
      <c r="H146" s="129">
        <v>0</v>
      </c>
      <c r="I146" s="129">
        <v>0</v>
      </c>
      <c r="J146" s="129">
        <v>0</v>
      </c>
      <c r="K146" s="129">
        <v>0</v>
      </c>
      <c r="L146" s="129">
        <v>0</v>
      </c>
      <c r="M146" s="129">
        <v>0</v>
      </c>
      <c r="N146" s="129">
        <v>4507.869001</v>
      </c>
      <c r="O146" s="129">
        <v>0</v>
      </c>
      <c r="P146" s="431">
        <f t="shared" si="1"/>
        <v>9415.0896409999987</v>
      </c>
    </row>
    <row r="147" spans="1:16" ht="13.5" customHeight="1" x14ac:dyDescent="0.2">
      <c r="A147" s="430"/>
      <c r="B147" s="128" t="s">
        <v>609</v>
      </c>
      <c r="C147" s="128" t="s">
        <v>322</v>
      </c>
      <c r="D147" s="129">
        <v>12.179281999999999</v>
      </c>
      <c r="E147" s="129">
        <v>0</v>
      </c>
      <c r="F147" s="129">
        <v>6.7746779999999998</v>
      </c>
      <c r="G147" s="129">
        <v>13.799904999999999</v>
      </c>
      <c r="H147" s="129">
        <v>11.938174</v>
      </c>
      <c r="I147" s="129">
        <v>166.01884899999999</v>
      </c>
      <c r="J147" s="129">
        <v>464.31796299999996</v>
      </c>
      <c r="K147" s="129">
        <v>308.85195399999998</v>
      </c>
      <c r="L147" s="129">
        <v>326.633985</v>
      </c>
      <c r="M147" s="129">
        <v>291.51527399999998</v>
      </c>
      <c r="N147" s="129">
        <v>581.06995600000005</v>
      </c>
      <c r="O147" s="129">
        <v>5.238156</v>
      </c>
      <c r="P147" s="431">
        <f t="shared" si="1"/>
        <v>2188.3381759999997</v>
      </c>
    </row>
    <row r="148" spans="1:16" ht="13.5" customHeight="1" x14ac:dyDescent="0.2">
      <c r="A148" s="430"/>
      <c r="B148" s="128" t="s">
        <v>294</v>
      </c>
      <c r="C148" s="128" t="s">
        <v>552</v>
      </c>
      <c r="D148" s="129">
        <v>0</v>
      </c>
      <c r="E148" s="129">
        <v>0</v>
      </c>
      <c r="F148" s="129">
        <v>0</v>
      </c>
      <c r="G148" s="129">
        <v>658.44735500000002</v>
      </c>
      <c r="H148" s="129">
        <v>0</v>
      </c>
      <c r="I148" s="129">
        <v>0</v>
      </c>
      <c r="J148" s="129">
        <v>0</v>
      </c>
      <c r="K148" s="129">
        <v>0</v>
      </c>
      <c r="L148" s="129">
        <v>0</v>
      </c>
      <c r="M148" s="129">
        <v>201.06680299999999</v>
      </c>
      <c r="N148" s="129">
        <v>841.36874999999998</v>
      </c>
      <c r="O148" s="129">
        <v>0</v>
      </c>
      <c r="P148" s="431">
        <f t="shared" si="1"/>
        <v>1700.882908</v>
      </c>
    </row>
    <row r="149" spans="1:16" ht="13.5" customHeight="1" x14ac:dyDescent="0.2">
      <c r="A149" s="430"/>
      <c r="B149" s="128" t="s">
        <v>523</v>
      </c>
      <c r="C149" s="128" t="s">
        <v>545</v>
      </c>
      <c r="D149" s="129">
        <v>3.09531</v>
      </c>
      <c r="E149" s="129">
        <v>0</v>
      </c>
      <c r="F149" s="129">
        <v>0</v>
      </c>
      <c r="G149" s="129">
        <v>0</v>
      </c>
      <c r="H149" s="129">
        <v>0</v>
      </c>
      <c r="I149" s="129">
        <v>664.96030599999995</v>
      </c>
      <c r="J149" s="129">
        <v>1191.1788839999999</v>
      </c>
      <c r="K149" s="129">
        <v>811.05118300000004</v>
      </c>
      <c r="L149" s="129">
        <v>546.78400199999999</v>
      </c>
      <c r="M149" s="129">
        <v>936.46627899999999</v>
      </c>
      <c r="N149" s="129">
        <v>466.34538399999997</v>
      </c>
      <c r="O149" s="129">
        <v>4.8852959999999994</v>
      </c>
      <c r="P149" s="431">
        <f t="shared" si="1"/>
        <v>4624.7666440000003</v>
      </c>
    </row>
    <row r="150" spans="1:16" ht="13.5" customHeight="1" x14ac:dyDescent="0.2">
      <c r="A150" s="430"/>
      <c r="B150" s="128" t="s">
        <v>497</v>
      </c>
      <c r="C150" s="128" t="s">
        <v>508</v>
      </c>
      <c r="D150" s="129">
        <v>6.1392249999999997</v>
      </c>
      <c r="E150" s="129">
        <v>0</v>
      </c>
      <c r="F150" s="129">
        <v>0</v>
      </c>
      <c r="G150" s="129">
        <v>0</v>
      </c>
      <c r="H150" s="129">
        <v>0</v>
      </c>
      <c r="I150" s="129">
        <v>1075.983305</v>
      </c>
      <c r="J150" s="129">
        <v>1039.5696720000001</v>
      </c>
      <c r="K150" s="129">
        <v>248.13217</v>
      </c>
      <c r="L150" s="129">
        <v>1875.6706000000001</v>
      </c>
      <c r="M150" s="129">
        <v>837.40626999999995</v>
      </c>
      <c r="N150" s="129">
        <v>613.59067600000003</v>
      </c>
      <c r="O150" s="129">
        <v>38.660454999999999</v>
      </c>
      <c r="P150" s="431">
        <f t="shared" si="1"/>
        <v>5735.1523729999999</v>
      </c>
    </row>
    <row r="151" spans="1:16" ht="13.5" customHeight="1" x14ac:dyDescent="0.2">
      <c r="A151" s="430"/>
      <c r="B151" s="128" t="s">
        <v>265</v>
      </c>
      <c r="C151" s="128" t="s">
        <v>324</v>
      </c>
      <c r="D151" s="129">
        <v>45.934640999999999</v>
      </c>
      <c r="E151" s="129">
        <v>10.142451999999999</v>
      </c>
      <c r="F151" s="129">
        <v>18.569607999999999</v>
      </c>
      <c r="G151" s="129">
        <v>23.647559999999999</v>
      </c>
      <c r="H151" s="129">
        <v>12.692456</v>
      </c>
      <c r="I151" s="129">
        <v>292.49660799999998</v>
      </c>
      <c r="J151" s="129">
        <v>397.163364</v>
      </c>
      <c r="K151" s="129">
        <v>373.29586699999999</v>
      </c>
      <c r="L151" s="129">
        <v>401.12822599999998</v>
      </c>
      <c r="M151" s="129">
        <v>315.85133300000001</v>
      </c>
      <c r="N151" s="129">
        <v>522.77547500000003</v>
      </c>
      <c r="O151" s="129">
        <v>85.136316999999991</v>
      </c>
      <c r="P151" s="431">
        <f t="shared" si="1"/>
        <v>2498.8339070000002</v>
      </c>
    </row>
    <row r="152" spans="1:16" ht="13.5" customHeight="1" x14ac:dyDescent="0.2">
      <c r="A152" s="430"/>
      <c r="B152" s="128" t="s">
        <v>279</v>
      </c>
      <c r="C152" s="128" t="s">
        <v>280</v>
      </c>
      <c r="D152" s="129">
        <v>0</v>
      </c>
      <c r="E152" s="129">
        <v>0</v>
      </c>
      <c r="F152" s="129">
        <v>0</v>
      </c>
      <c r="G152" s="129">
        <v>0</v>
      </c>
      <c r="H152" s="129">
        <v>0</v>
      </c>
      <c r="I152" s="129">
        <v>264.66773899999998</v>
      </c>
      <c r="J152" s="129">
        <v>837.55009099999995</v>
      </c>
      <c r="K152" s="129">
        <v>103.22257500000001</v>
      </c>
      <c r="L152" s="129">
        <v>346.253401</v>
      </c>
      <c r="M152" s="129">
        <v>362.31374799999998</v>
      </c>
      <c r="N152" s="129">
        <v>199.32386099999999</v>
      </c>
      <c r="O152" s="129">
        <v>13.332371999999999</v>
      </c>
      <c r="P152" s="431">
        <f t="shared" si="1"/>
        <v>2126.663787</v>
      </c>
    </row>
    <row r="153" spans="1:16" ht="13.5" customHeight="1" x14ac:dyDescent="0.2">
      <c r="A153" s="430"/>
      <c r="B153" s="128" t="s">
        <v>274</v>
      </c>
      <c r="C153" s="128" t="s">
        <v>325</v>
      </c>
      <c r="D153" s="129">
        <v>0</v>
      </c>
      <c r="E153" s="129">
        <v>0</v>
      </c>
      <c r="F153" s="129">
        <v>0</v>
      </c>
      <c r="G153" s="129">
        <v>0.19434199999999999</v>
      </c>
      <c r="H153" s="129">
        <v>0</v>
      </c>
      <c r="I153" s="129">
        <v>0</v>
      </c>
      <c r="J153" s="129">
        <v>0</v>
      </c>
      <c r="K153" s="129">
        <v>0</v>
      </c>
      <c r="L153" s="129">
        <v>0</v>
      </c>
      <c r="M153" s="129">
        <v>0</v>
      </c>
      <c r="N153" s="129">
        <v>0</v>
      </c>
      <c r="O153" s="129">
        <v>0</v>
      </c>
      <c r="P153" s="431">
        <f t="shared" si="1"/>
        <v>0.19434199999999999</v>
      </c>
    </row>
    <row r="154" spans="1:16" ht="13.5" customHeight="1" x14ac:dyDescent="0.2">
      <c r="A154" s="430"/>
      <c r="B154" s="128" t="s">
        <v>222</v>
      </c>
      <c r="C154" s="128" t="s">
        <v>353</v>
      </c>
      <c r="D154" s="129">
        <v>0</v>
      </c>
      <c r="E154" s="129">
        <v>161.84933699999999</v>
      </c>
      <c r="F154" s="129">
        <v>658.51482699999997</v>
      </c>
      <c r="G154" s="129">
        <v>0</v>
      </c>
      <c r="H154" s="129">
        <v>0</v>
      </c>
      <c r="I154" s="129">
        <v>0</v>
      </c>
      <c r="J154" s="129">
        <v>0</v>
      </c>
      <c r="K154" s="129">
        <v>0</v>
      </c>
      <c r="L154" s="129">
        <v>0</v>
      </c>
      <c r="M154" s="129">
        <v>0</v>
      </c>
      <c r="N154" s="129">
        <v>106.53057800000001</v>
      </c>
      <c r="O154" s="129">
        <v>0</v>
      </c>
      <c r="P154" s="431">
        <f t="shared" si="1"/>
        <v>926.89474199999995</v>
      </c>
    </row>
    <row r="155" spans="1:16" ht="13.5" customHeight="1" x14ac:dyDescent="0.2">
      <c r="A155" s="430"/>
      <c r="B155" s="128" t="s">
        <v>60</v>
      </c>
      <c r="C155" s="128" t="s">
        <v>354</v>
      </c>
      <c r="D155" s="129">
        <v>7.964143</v>
      </c>
      <c r="E155" s="129">
        <v>0</v>
      </c>
      <c r="F155" s="129">
        <v>85.461034999999995</v>
      </c>
      <c r="G155" s="129">
        <v>0</v>
      </c>
      <c r="H155" s="129">
        <v>0</v>
      </c>
      <c r="I155" s="129">
        <v>16.170618999999999</v>
      </c>
      <c r="J155" s="129">
        <v>0</v>
      </c>
      <c r="K155" s="129">
        <v>0</v>
      </c>
      <c r="L155" s="129">
        <v>0</v>
      </c>
      <c r="M155" s="129">
        <v>0</v>
      </c>
      <c r="N155" s="129">
        <v>461.80311999999998</v>
      </c>
      <c r="O155" s="129">
        <v>18.620998</v>
      </c>
      <c r="P155" s="431">
        <f t="shared" si="1"/>
        <v>590.01991499999997</v>
      </c>
    </row>
    <row r="156" spans="1:16" ht="13.5" customHeight="1" x14ac:dyDescent="0.2">
      <c r="A156" s="430"/>
      <c r="B156" s="128" t="s">
        <v>499</v>
      </c>
      <c r="C156" s="128" t="s">
        <v>318</v>
      </c>
      <c r="D156" s="129">
        <v>0</v>
      </c>
      <c r="E156" s="129">
        <v>0</v>
      </c>
      <c r="F156" s="129">
        <v>0</v>
      </c>
      <c r="G156" s="129">
        <v>0</v>
      </c>
      <c r="H156" s="129">
        <v>20.764474999999997</v>
      </c>
      <c r="I156" s="129">
        <v>222.61178699999999</v>
      </c>
      <c r="J156" s="129">
        <v>0</v>
      </c>
      <c r="K156" s="129">
        <v>0</v>
      </c>
      <c r="L156" s="129">
        <v>0</v>
      </c>
      <c r="M156" s="129">
        <v>0</v>
      </c>
      <c r="N156" s="129">
        <v>32.230035999999998</v>
      </c>
      <c r="O156" s="129">
        <v>0</v>
      </c>
      <c r="P156" s="431">
        <f t="shared" si="1"/>
        <v>275.60629799999998</v>
      </c>
    </row>
    <row r="157" spans="1:16" ht="13.5" customHeight="1" x14ac:dyDescent="0.2">
      <c r="A157" s="430"/>
      <c r="B157" s="128" t="s">
        <v>263</v>
      </c>
      <c r="C157" s="128" t="s">
        <v>284</v>
      </c>
      <c r="D157" s="129">
        <v>0</v>
      </c>
      <c r="E157" s="129">
        <v>0</v>
      </c>
      <c r="F157" s="129">
        <v>0.193465</v>
      </c>
      <c r="G157" s="129">
        <v>0.79133999999999993</v>
      </c>
      <c r="H157" s="129">
        <v>0.17202299999999998</v>
      </c>
      <c r="I157" s="129">
        <v>0</v>
      </c>
      <c r="J157" s="129">
        <v>28.178393</v>
      </c>
      <c r="K157" s="129">
        <v>15.444830999999999</v>
      </c>
      <c r="L157" s="129">
        <v>7.6805599999999998</v>
      </c>
      <c r="M157" s="129">
        <v>9.4468309999999995</v>
      </c>
      <c r="N157" s="129">
        <v>120.15626499999999</v>
      </c>
      <c r="O157" s="129">
        <v>5.5649999999999996E-3</v>
      </c>
      <c r="P157" s="431">
        <f t="shared" si="1"/>
        <v>182.06927299999998</v>
      </c>
    </row>
    <row r="158" spans="1:16" ht="13.5" customHeight="1" x14ac:dyDescent="0.2">
      <c r="A158" s="430"/>
      <c r="B158" s="128" t="s">
        <v>488</v>
      </c>
      <c r="C158" s="128" t="s">
        <v>509</v>
      </c>
      <c r="D158" s="129">
        <v>0</v>
      </c>
      <c r="E158" s="129">
        <v>0</v>
      </c>
      <c r="F158" s="129">
        <v>0</v>
      </c>
      <c r="G158" s="129">
        <v>0</v>
      </c>
      <c r="H158" s="129">
        <v>0</v>
      </c>
      <c r="I158" s="129">
        <v>0</v>
      </c>
      <c r="J158" s="129">
        <v>0</v>
      </c>
      <c r="K158" s="129">
        <v>0</v>
      </c>
      <c r="L158" s="129">
        <v>0</v>
      </c>
      <c r="M158" s="129">
        <v>0</v>
      </c>
      <c r="N158" s="129">
        <v>72.73754799999999</v>
      </c>
      <c r="O158" s="129">
        <v>0</v>
      </c>
      <c r="P158" s="431">
        <f t="shared" si="1"/>
        <v>72.73754799999999</v>
      </c>
    </row>
    <row r="159" spans="1:16" ht="13.5" customHeight="1" x14ac:dyDescent="0.2">
      <c r="A159" s="430"/>
      <c r="B159" s="128" t="s">
        <v>500</v>
      </c>
      <c r="C159" s="128" t="s">
        <v>504</v>
      </c>
      <c r="D159" s="129">
        <v>0</v>
      </c>
      <c r="E159" s="129">
        <v>1986.313592</v>
      </c>
      <c r="F159" s="129">
        <v>0</v>
      </c>
      <c r="G159" s="129">
        <v>0</v>
      </c>
      <c r="H159" s="129">
        <v>0</v>
      </c>
      <c r="I159" s="129">
        <v>0</v>
      </c>
      <c r="J159" s="129">
        <v>0</v>
      </c>
      <c r="K159" s="129">
        <v>0</v>
      </c>
      <c r="L159" s="129">
        <v>0</v>
      </c>
      <c r="M159" s="129">
        <v>0</v>
      </c>
      <c r="N159" s="129">
        <v>0</v>
      </c>
      <c r="O159" s="129">
        <v>0</v>
      </c>
      <c r="P159" s="431">
        <f t="shared" si="1"/>
        <v>1986.313592</v>
      </c>
    </row>
    <row r="160" spans="1:16" ht="13.5" customHeight="1" x14ac:dyDescent="0.2">
      <c r="A160" s="430"/>
      <c r="B160" s="128" t="s">
        <v>500</v>
      </c>
      <c r="C160" s="128" t="s">
        <v>716</v>
      </c>
      <c r="D160" s="129">
        <v>0</v>
      </c>
      <c r="E160" s="129">
        <v>0</v>
      </c>
      <c r="F160" s="129">
        <v>0</v>
      </c>
      <c r="G160" s="129">
        <v>0</v>
      </c>
      <c r="H160" s="129">
        <v>0</v>
      </c>
      <c r="I160" s="129">
        <v>4950.3326010000001</v>
      </c>
      <c r="J160" s="129">
        <v>565.35295299999996</v>
      </c>
      <c r="K160" s="129">
        <v>0</v>
      </c>
      <c r="L160" s="129">
        <v>0</v>
      </c>
      <c r="M160" s="129">
        <v>989.39349500000003</v>
      </c>
      <c r="N160" s="129">
        <v>46738.883686000001</v>
      </c>
      <c r="O160" s="129">
        <v>2459.061631</v>
      </c>
      <c r="P160" s="431">
        <f t="shared" si="1"/>
        <v>55703.024365999998</v>
      </c>
    </row>
    <row r="161" spans="1:16" ht="13.5" customHeight="1" x14ac:dyDescent="0.2">
      <c r="A161" s="430"/>
      <c r="B161" s="128" t="s">
        <v>500</v>
      </c>
      <c r="C161" s="128" t="s">
        <v>717</v>
      </c>
      <c r="D161" s="129">
        <v>0</v>
      </c>
      <c r="E161" s="129">
        <v>0</v>
      </c>
      <c r="F161" s="129">
        <v>0</v>
      </c>
      <c r="G161" s="129">
        <v>0</v>
      </c>
      <c r="H161" s="129">
        <v>0</v>
      </c>
      <c r="I161" s="129">
        <v>2901.5952179999999</v>
      </c>
      <c r="J161" s="129">
        <v>1077.6740890000001</v>
      </c>
      <c r="K161" s="129">
        <v>0</v>
      </c>
      <c r="L161" s="129">
        <v>1959.256357</v>
      </c>
      <c r="M161" s="129">
        <v>0</v>
      </c>
      <c r="N161" s="129">
        <v>18371.947810000001</v>
      </c>
      <c r="O161" s="129">
        <v>13318.379354999999</v>
      </c>
      <c r="P161" s="431">
        <f t="shared" si="1"/>
        <v>37628.852829000003</v>
      </c>
    </row>
    <row r="162" spans="1:16" ht="13.5" customHeight="1" x14ac:dyDescent="0.2">
      <c r="A162" s="430"/>
      <c r="B162" s="128" t="s">
        <v>611</v>
      </c>
      <c r="C162" s="128" t="s">
        <v>94</v>
      </c>
      <c r="D162" s="129">
        <v>0</v>
      </c>
      <c r="E162" s="129">
        <v>0</v>
      </c>
      <c r="F162" s="129">
        <v>0</v>
      </c>
      <c r="G162" s="129">
        <v>0</v>
      </c>
      <c r="H162" s="129">
        <v>16941.714182</v>
      </c>
      <c r="I162" s="129">
        <v>44931.640885000001</v>
      </c>
      <c r="J162" s="129">
        <v>73507.603896000001</v>
      </c>
      <c r="K162" s="129">
        <v>82705.802490999995</v>
      </c>
      <c r="L162" s="129">
        <v>18249.89201</v>
      </c>
      <c r="M162" s="129">
        <v>82562.795440999995</v>
      </c>
      <c r="N162" s="129">
        <v>58579.402275</v>
      </c>
      <c r="O162" s="129">
        <v>117443.30963</v>
      </c>
      <c r="P162" s="431">
        <f t="shared" ref="P162:P188" si="2">SUM(D162:O162)</f>
        <v>494922.16081000003</v>
      </c>
    </row>
    <row r="163" spans="1:16" ht="13.5" customHeight="1" x14ac:dyDescent="0.2">
      <c r="A163" s="430"/>
      <c r="B163" s="128" t="s">
        <v>611</v>
      </c>
      <c r="C163" s="128" t="s">
        <v>24</v>
      </c>
      <c r="D163" s="129">
        <v>0</v>
      </c>
      <c r="E163" s="129">
        <v>0</v>
      </c>
      <c r="F163" s="129">
        <v>0</v>
      </c>
      <c r="G163" s="129">
        <v>0</v>
      </c>
      <c r="H163" s="129">
        <v>282.67591700000003</v>
      </c>
      <c r="I163" s="129">
        <v>1524.5544560000001</v>
      </c>
      <c r="J163" s="129">
        <v>2075.2913140000001</v>
      </c>
      <c r="K163" s="129">
        <v>119.87651199999999</v>
      </c>
      <c r="L163" s="129">
        <v>0</v>
      </c>
      <c r="M163" s="129">
        <v>0</v>
      </c>
      <c r="N163" s="129">
        <v>0</v>
      </c>
      <c r="O163" s="129">
        <v>0</v>
      </c>
      <c r="P163" s="431">
        <f t="shared" si="2"/>
        <v>4002.3981990000002</v>
      </c>
    </row>
    <row r="164" spans="1:16" ht="13.5" customHeight="1" x14ac:dyDescent="0.2">
      <c r="A164" s="430"/>
      <c r="B164" s="128" t="s">
        <v>611</v>
      </c>
      <c r="C164" s="128" t="s">
        <v>22</v>
      </c>
      <c r="D164" s="129">
        <v>0</v>
      </c>
      <c r="E164" s="129">
        <v>0</v>
      </c>
      <c r="F164" s="129">
        <v>0</v>
      </c>
      <c r="G164" s="129">
        <v>0</v>
      </c>
      <c r="H164" s="129">
        <v>273.21587899999997</v>
      </c>
      <c r="I164" s="129">
        <v>1523.5742560000001</v>
      </c>
      <c r="J164" s="129">
        <v>2070.1700380000002</v>
      </c>
      <c r="K164" s="129">
        <v>119.87692200000001</v>
      </c>
      <c r="L164" s="129">
        <v>71.346848999999992</v>
      </c>
      <c r="M164" s="129">
        <v>0</v>
      </c>
      <c r="N164" s="129">
        <v>240.68486200000001</v>
      </c>
      <c r="O164" s="129">
        <v>1171.713103</v>
      </c>
      <c r="P164" s="431">
        <f t="shared" si="2"/>
        <v>5470.5819090000005</v>
      </c>
    </row>
    <row r="165" spans="1:16" ht="13.5" customHeight="1" x14ac:dyDescent="0.2">
      <c r="A165" s="430"/>
      <c r="B165" s="128" t="s">
        <v>611</v>
      </c>
      <c r="C165" s="128" t="s">
        <v>25</v>
      </c>
      <c r="D165" s="129">
        <v>0</v>
      </c>
      <c r="E165" s="129">
        <v>0</v>
      </c>
      <c r="F165" s="129">
        <v>0</v>
      </c>
      <c r="G165" s="129">
        <v>0</v>
      </c>
      <c r="H165" s="129">
        <v>196.948036</v>
      </c>
      <c r="I165" s="129">
        <v>0</v>
      </c>
      <c r="J165" s="129">
        <v>897.73509799999999</v>
      </c>
      <c r="K165" s="129">
        <v>75.023079999999993</v>
      </c>
      <c r="L165" s="129">
        <v>0</v>
      </c>
      <c r="M165" s="129">
        <v>174.62463400000001</v>
      </c>
      <c r="N165" s="129">
        <v>95.472732999999991</v>
      </c>
      <c r="O165" s="129">
        <v>104.611608</v>
      </c>
      <c r="P165" s="431">
        <f t="shared" si="2"/>
        <v>1544.4151889999998</v>
      </c>
    </row>
    <row r="166" spans="1:16" ht="13.5" customHeight="1" x14ac:dyDescent="0.2">
      <c r="A166" s="430"/>
      <c r="B166" s="128" t="s">
        <v>611</v>
      </c>
      <c r="C166" s="128" t="s">
        <v>21</v>
      </c>
      <c r="D166" s="129">
        <v>0</v>
      </c>
      <c r="E166" s="129">
        <v>0</v>
      </c>
      <c r="F166" s="129">
        <v>0</v>
      </c>
      <c r="G166" s="129">
        <v>0</v>
      </c>
      <c r="H166" s="129">
        <v>42.889175000000002</v>
      </c>
      <c r="I166" s="129">
        <v>1524.47174</v>
      </c>
      <c r="J166" s="129">
        <v>397.93818399999998</v>
      </c>
      <c r="K166" s="129">
        <v>74.760429000000002</v>
      </c>
      <c r="L166" s="129">
        <v>0</v>
      </c>
      <c r="M166" s="129">
        <v>0</v>
      </c>
      <c r="N166" s="129">
        <v>0</v>
      </c>
      <c r="O166" s="129">
        <v>0</v>
      </c>
      <c r="P166" s="431">
        <f t="shared" si="2"/>
        <v>2040.0595279999998</v>
      </c>
    </row>
    <row r="167" spans="1:16" ht="13.5" customHeight="1" x14ac:dyDescent="0.2">
      <c r="A167" s="430"/>
      <c r="B167" s="128" t="s">
        <v>611</v>
      </c>
      <c r="C167" s="128" t="s">
        <v>278</v>
      </c>
      <c r="D167" s="129">
        <v>0</v>
      </c>
      <c r="E167" s="129">
        <v>0</v>
      </c>
      <c r="F167" s="129">
        <v>0</v>
      </c>
      <c r="G167" s="129">
        <v>0</v>
      </c>
      <c r="H167" s="129">
        <v>1301.3105310000001</v>
      </c>
      <c r="I167" s="129">
        <v>834.61567300000002</v>
      </c>
      <c r="J167" s="129">
        <v>0</v>
      </c>
      <c r="K167" s="129">
        <v>0</v>
      </c>
      <c r="L167" s="129">
        <v>0</v>
      </c>
      <c r="M167" s="129">
        <v>0</v>
      </c>
      <c r="N167" s="129">
        <v>0</v>
      </c>
      <c r="O167" s="129">
        <v>0</v>
      </c>
      <c r="P167" s="431">
        <f t="shared" si="2"/>
        <v>2135.9262040000003</v>
      </c>
    </row>
    <row r="168" spans="1:16" ht="13.5" customHeight="1" x14ac:dyDescent="0.2">
      <c r="A168" s="430"/>
      <c r="B168" s="128" t="s">
        <v>223</v>
      </c>
      <c r="C168" s="128" t="s">
        <v>351</v>
      </c>
      <c r="D168" s="129">
        <v>0</v>
      </c>
      <c r="E168" s="129">
        <v>0</v>
      </c>
      <c r="F168" s="129">
        <v>977.81192699999997</v>
      </c>
      <c r="G168" s="129">
        <v>0</v>
      </c>
      <c r="H168" s="129">
        <v>1239.4797209999999</v>
      </c>
      <c r="I168" s="129">
        <v>0</v>
      </c>
      <c r="J168" s="129">
        <v>0</v>
      </c>
      <c r="K168" s="129">
        <v>0</v>
      </c>
      <c r="L168" s="129">
        <v>0</v>
      </c>
      <c r="M168" s="129">
        <v>0</v>
      </c>
      <c r="N168" s="129">
        <v>1472.7559570000001</v>
      </c>
      <c r="O168" s="129">
        <v>33.884887999999997</v>
      </c>
      <c r="P168" s="431">
        <f t="shared" si="2"/>
        <v>3723.9324929999998</v>
      </c>
    </row>
    <row r="169" spans="1:16" ht="13.5" customHeight="1" x14ac:dyDescent="0.2">
      <c r="A169" s="430"/>
      <c r="B169" s="128" t="s">
        <v>223</v>
      </c>
      <c r="C169" s="128" t="s">
        <v>674</v>
      </c>
      <c r="D169" s="129">
        <v>0</v>
      </c>
      <c r="E169" s="129">
        <v>0</v>
      </c>
      <c r="F169" s="129">
        <v>0</v>
      </c>
      <c r="G169" s="129">
        <v>0</v>
      </c>
      <c r="H169" s="129">
        <v>0</v>
      </c>
      <c r="I169" s="129">
        <v>0</v>
      </c>
      <c r="J169" s="129">
        <v>0</v>
      </c>
      <c r="K169" s="129">
        <v>0</v>
      </c>
      <c r="L169" s="129">
        <v>0</v>
      </c>
      <c r="M169" s="129">
        <v>0</v>
      </c>
      <c r="N169" s="129">
        <v>0</v>
      </c>
      <c r="O169" s="129">
        <v>0</v>
      </c>
      <c r="P169" s="431">
        <f t="shared" si="2"/>
        <v>0</v>
      </c>
    </row>
    <row r="170" spans="1:16" ht="13.5" customHeight="1" x14ac:dyDescent="0.2">
      <c r="A170" s="430"/>
      <c r="B170" s="128" t="s">
        <v>224</v>
      </c>
      <c r="C170" s="128" t="s">
        <v>125</v>
      </c>
      <c r="D170" s="129">
        <v>3649.958388</v>
      </c>
      <c r="E170" s="129">
        <v>21273.441191999998</v>
      </c>
      <c r="F170" s="129">
        <v>13153.100107</v>
      </c>
      <c r="G170" s="129">
        <v>4753.5886659999996</v>
      </c>
      <c r="H170" s="129">
        <v>3722.2723839999999</v>
      </c>
      <c r="I170" s="129">
        <v>0</v>
      </c>
      <c r="J170" s="129">
        <v>0</v>
      </c>
      <c r="K170" s="129">
        <v>0</v>
      </c>
      <c r="L170" s="129">
        <v>0</v>
      </c>
      <c r="M170" s="129">
        <v>0</v>
      </c>
      <c r="N170" s="129">
        <v>0</v>
      </c>
      <c r="O170" s="129">
        <v>0</v>
      </c>
      <c r="P170" s="431">
        <f t="shared" si="2"/>
        <v>46552.360736999995</v>
      </c>
    </row>
    <row r="171" spans="1:16" ht="13.5" customHeight="1" x14ac:dyDescent="0.2">
      <c r="A171" s="430"/>
      <c r="B171" s="128" t="s">
        <v>347</v>
      </c>
      <c r="C171" s="128" t="s">
        <v>387</v>
      </c>
      <c r="D171" s="129">
        <v>58.995608999999995</v>
      </c>
      <c r="E171" s="129">
        <v>15.823143</v>
      </c>
      <c r="F171" s="129">
        <v>22.569841999999998</v>
      </c>
      <c r="G171" s="129">
        <v>7.8754329999999992</v>
      </c>
      <c r="H171" s="129">
        <v>10.624761999999999</v>
      </c>
      <c r="I171" s="129">
        <v>1240.1702359999999</v>
      </c>
      <c r="J171" s="129">
        <v>601.75428099999999</v>
      </c>
      <c r="K171" s="129">
        <v>437.77388500000001</v>
      </c>
      <c r="L171" s="129">
        <v>1451.012197</v>
      </c>
      <c r="M171" s="129">
        <v>1708.846434</v>
      </c>
      <c r="N171" s="129">
        <v>1102.5776980000001</v>
      </c>
      <c r="O171" s="129">
        <v>157.41808700000001</v>
      </c>
      <c r="P171" s="431">
        <f t="shared" si="2"/>
        <v>6815.4416069999997</v>
      </c>
    </row>
    <row r="172" spans="1:16" ht="13.5" customHeight="1" x14ac:dyDescent="0.2">
      <c r="A172" s="430"/>
      <c r="B172" s="128" t="s">
        <v>61</v>
      </c>
      <c r="C172" s="128" t="s">
        <v>125</v>
      </c>
      <c r="D172" s="129">
        <v>0</v>
      </c>
      <c r="E172" s="129">
        <v>0</v>
      </c>
      <c r="F172" s="129">
        <v>0</v>
      </c>
      <c r="G172" s="129">
        <v>0</v>
      </c>
      <c r="H172" s="129">
        <v>0</v>
      </c>
      <c r="I172" s="129">
        <v>9098.2750529999994</v>
      </c>
      <c r="J172" s="129">
        <v>373.24590999999998</v>
      </c>
      <c r="K172" s="129">
        <v>0</v>
      </c>
      <c r="L172" s="129">
        <v>0</v>
      </c>
      <c r="M172" s="129">
        <v>0</v>
      </c>
      <c r="N172" s="129">
        <v>0</v>
      </c>
      <c r="O172" s="129">
        <v>0</v>
      </c>
      <c r="P172" s="431">
        <f t="shared" si="2"/>
        <v>9471.520962999999</v>
      </c>
    </row>
    <row r="173" spans="1:16" ht="13.5" customHeight="1" x14ac:dyDescent="0.2">
      <c r="A173" s="430"/>
      <c r="B173" s="128" t="s">
        <v>61</v>
      </c>
      <c r="C173" s="128" t="s">
        <v>195</v>
      </c>
      <c r="D173" s="129">
        <v>0</v>
      </c>
      <c r="E173" s="129">
        <v>0</v>
      </c>
      <c r="F173" s="129">
        <v>0</v>
      </c>
      <c r="G173" s="129">
        <v>3980.4050440000001</v>
      </c>
      <c r="H173" s="129">
        <v>0</v>
      </c>
      <c r="I173" s="129">
        <v>0</v>
      </c>
      <c r="J173" s="129">
        <v>0</v>
      </c>
      <c r="K173" s="129">
        <v>0</v>
      </c>
      <c r="L173" s="129">
        <v>0</v>
      </c>
      <c r="M173" s="129">
        <v>0</v>
      </c>
      <c r="N173" s="129">
        <v>0</v>
      </c>
      <c r="O173" s="129">
        <v>0</v>
      </c>
      <c r="P173" s="431">
        <f t="shared" si="2"/>
        <v>3980.4050440000001</v>
      </c>
    </row>
    <row r="174" spans="1:16" ht="13.5" customHeight="1" x14ac:dyDescent="0.2">
      <c r="A174" s="430"/>
      <c r="B174" s="128" t="s">
        <v>296</v>
      </c>
      <c r="C174" s="128" t="s">
        <v>356</v>
      </c>
      <c r="D174" s="129">
        <v>29.357710999999998</v>
      </c>
      <c r="E174" s="129">
        <v>0</v>
      </c>
      <c r="F174" s="129">
        <v>0</v>
      </c>
      <c r="G174" s="129">
        <v>0</v>
      </c>
      <c r="H174" s="129">
        <v>0</v>
      </c>
      <c r="I174" s="129">
        <v>32.961959999999998</v>
      </c>
      <c r="J174" s="129">
        <v>41.341363999999999</v>
      </c>
      <c r="K174" s="129">
        <v>5.2250829999999997</v>
      </c>
      <c r="L174" s="129">
        <v>29.173635999999998</v>
      </c>
      <c r="M174" s="129">
        <v>44.165396999999999</v>
      </c>
      <c r="N174" s="129">
        <v>59.800072</v>
      </c>
      <c r="O174" s="129">
        <v>55.572778</v>
      </c>
      <c r="P174" s="431">
        <f t="shared" si="2"/>
        <v>297.59800099999995</v>
      </c>
    </row>
    <row r="175" spans="1:16" ht="13.5" customHeight="1" x14ac:dyDescent="0.2">
      <c r="A175" s="430"/>
      <c r="B175" s="128" t="s">
        <v>348</v>
      </c>
      <c r="C175" s="128" t="s">
        <v>262</v>
      </c>
      <c r="D175" s="129">
        <v>0</v>
      </c>
      <c r="E175" s="129">
        <v>0</v>
      </c>
      <c r="F175" s="129">
        <v>41.255452999999996</v>
      </c>
      <c r="G175" s="129">
        <v>69.950480999999996</v>
      </c>
      <c r="H175" s="129">
        <v>0</v>
      </c>
      <c r="I175" s="129">
        <v>0</v>
      </c>
      <c r="J175" s="129">
        <v>695.60484900000006</v>
      </c>
      <c r="K175" s="129">
        <v>161.92407299999999</v>
      </c>
      <c r="L175" s="129">
        <v>157.70781599999998</v>
      </c>
      <c r="M175" s="129">
        <v>222.767516</v>
      </c>
      <c r="N175" s="129">
        <v>1916.3607830000001</v>
      </c>
      <c r="O175" s="129">
        <v>0</v>
      </c>
      <c r="P175" s="431">
        <f t="shared" si="2"/>
        <v>3265.5709710000001</v>
      </c>
    </row>
    <row r="176" spans="1:16" ht="13.5" customHeight="1" x14ac:dyDescent="0.2">
      <c r="A176" s="430"/>
      <c r="B176" s="128" t="s">
        <v>348</v>
      </c>
      <c r="C176" s="128" t="s">
        <v>680</v>
      </c>
      <c r="D176" s="129">
        <v>0</v>
      </c>
      <c r="E176" s="129">
        <v>0</v>
      </c>
      <c r="F176" s="129">
        <v>0</v>
      </c>
      <c r="G176" s="129">
        <v>7.9123549999999998</v>
      </c>
      <c r="H176" s="129">
        <v>0</v>
      </c>
      <c r="I176" s="129">
        <v>0</v>
      </c>
      <c r="J176" s="129">
        <v>0</v>
      </c>
      <c r="K176" s="129">
        <v>0</v>
      </c>
      <c r="L176" s="129">
        <v>0</v>
      </c>
      <c r="M176" s="129">
        <v>0</v>
      </c>
      <c r="N176" s="129">
        <v>14.172172</v>
      </c>
      <c r="O176" s="129">
        <v>0</v>
      </c>
      <c r="P176" s="431">
        <f t="shared" si="2"/>
        <v>22.084527000000001</v>
      </c>
    </row>
    <row r="177" spans="1:16" ht="13.5" customHeight="1" x14ac:dyDescent="0.2">
      <c r="A177" s="430"/>
      <c r="B177" s="128" t="s">
        <v>612</v>
      </c>
      <c r="C177" s="128" t="s">
        <v>507</v>
      </c>
      <c r="D177" s="129">
        <v>0</v>
      </c>
      <c r="E177" s="129">
        <v>0</v>
      </c>
      <c r="F177" s="129">
        <v>0</v>
      </c>
      <c r="G177" s="129">
        <v>2069.716336</v>
      </c>
      <c r="H177" s="129">
        <v>1490.433035</v>
      </c>
      <c r="I177" s="129">
        <v>0</v>
      </c>
      <c r="J177" s="129">
        <v>0</v>
      </c>
      <c r="K177" s="129">
        <v>0</v>
      </c>
      <c r="L177" s="129">
        <v>0</v>
      </c>
      <c r="M177" s="129">
        <v>0</v>
      </c>
      <c r="N177" s="129">
        <v>0</v>
      </c>
      <c r="O177" s="129">
        <v>0</v>
      </c>
      <c r="P177" s="431">
        <f t="shared" si="2"/>
        <v>3560.149371</v>
      </c>
    </row>
    <row r="178" spans="1:16" ht="13.5" customHeight="1" x14ac:dyDescent="0.2">
      <c r="A178" s="430"/>
      <c r="B178" s="128" t="s">
        <v>612</v>
      </c>
      <c r="C178" s="128" t="s">
        <v>542</v>
      </c>
      <c r="D178" s="129">
        <v>357.45681300000001</v>
      </c>
      <c r="E178" s="129">
        <v>2450.532502</v>
      </c>
      <c r="F178" s="129">
        <v>5249.858819</v>
      </c>
      <c r="G178" s="129">
        <v>785.09400800000003</v>
      </c>
      <c r="H178" s="129">
        <v>1221.707373</v>
      </c>
      <c r="I178" s="129">
        <v>1285.6821769999999</v>
      </c>
      <c r="J178" s="129">
        <v>13986.802887</v>
      </c>
      <c r="K178" s="129">
        <v>2046.1610330000001</v>
      </c>
      <c r="L178" s="129">
        <v>0</v>
      </c>
      <c r="M178" s="129">
        <v>8724.3243789999997</v>
      </c>
      <c r="N178" s="129">
        <v>738.46158400000002</v>
      </c>
      <c r="O178" s="129">
        <v>2121.9472449999998</v>
      </c>
      <c r="P178" s="431">
        <f t="shared" si="2"/>
        <v>38968.02882</v>
      </c>
    </row>
    <row r="179" spans="1:16" ht="13.5" customHeight="1" x14ac:dyDescent="0.2">
      <c r="A179" s="430"/>
      <c r="B179" s="128" t="s">
        <v>524</v>
      </c>
      <c r="C179" s="128" t="s">
        <v>540</v>
      </c>
      <c r="D179" s="129">
        <v>711.72393199999999</v>
      </c>
      <c r="E179" s="129">
        <v>1395.4717889999999</v>
      </c>
      <c r="F179" s="129">
        <v>0</v>
      </c>
      <c r="G179" s="129">
        <v>5725.6470550000004</v>
      </c>
      <c r="H179" s="129">
        <v>2514.8214149999999</v>
      </c>
      <c r="I179" s="129">
        <v>5207.4462759999997</v>
      </c>
      <c r="J179" s="129">
        <v>0</v>
      </c>
      <c r="K179" s="129">
        <v>0</v>
      </c>
      <c r="L179" s="129">
        <v>0</v>
      </c>
      <c r="M179" s="129">
        <v>0</v>
      </c>
      <c r="N179" s="129">
        <v>0</v>
      </c>
      <c r="O179" s="129">
        <v>0</v>
      </c>
      <c r="P179" s="431">
        <f t="shared" si="2"/>
        <v>15555.110466999999</v>
      </c>
    </row>
    <row r="180" spans="1:16" ht="13.5" customHeight="1" x14ac:dyDescent="0.2">
      <c r="A180" s="430"/>
      <c r="B180" s="128" t="s">
        <v>613</v>
      </c>
      <c r="C180" s="128" t="s">
        <v>285</v>
      </c>
      <c r="D180" s="129">
        <v>57.728890999999997</v>
      </c>
      <c r="E180" s="129">
        <v>0</v>
      </c>
      <c r="F180" s="129">
        <v>27.189600000000002</v>
      </c>
      <c r="G180" s="129">
        <v>37.141084999999997</v>
      </c>
      <c r="H180" s="129">
        <v>6.3814479999999998</v>
      </c>
      <c r="I180" s="129">
        <v>1020.683677</v>
      </c>
      <c r="J180" s="129">
        <v>1446.3624930000001</v>
      </c>
      <c r="K180" s="129">
        <v>1381.69236</v>
      </c>
      <c r="L180" s="129">
        <v>997.67062299999998</v>
      </c>
      <c r="M180" s="129">
        <v>1336.421748</v>
      </c>
      <c r="N180" s="129">
        <v>2022.8850990000001</v>
      </c>
      <c r="O180" s="129">
        <v>40.044010999999998</v>
      </c>
      <c r="P180" s="431">
        <f t="shared" si="2"/>
        <v>8374.201035</v>
      </c>
    </row>
    <row r="181" spans="1:16" ht="13.5" customHeight="1" x14ac:dyDescent="0.2">
      <c r="A181" s="430"/>
      <c r="B181" s="128" t="s">
        <v>314</v>
      </c>
      <c r="C181" s="128" t="s">
        <v>326</v>
      </c>
      <c r="D181" s="129">
        <v>4.0190049999999999</v>
      </c>
      <c r="E181" s="129">
        <v>0</v>
      </c>
      <c r="F181" s="129">
        <v>15.818055999999999</v>
      </c>
      <c r="G181" s="129">
        <v>177.17483099999998</v>
      </c>
      <c r="H181" s="129">
        <v>97.344867999999991</v>
      </c>
      <c r="I181" s="129">
        <v>2831.152916</v>
      </c>
      <c r="J181" s="129">
        <v>4197.8146219999999</v>
      </c>
      <c r="K181" s="129">
        <v>2379.6993419999999</v>
      </c>
      <c r="L181" s="129">
        <v>1270.9138089999999</v>
      </c>
      <c r="M181" s="129">
        <v>3342.7349490000001</v>
      </c>
      <c r="N181" s="129">
        <v>1644.4980390000001</v>
      </c>
      <c r="O181" s="129">
        <v>116.823629</v>
      </c>
      <c r="P181" s="431">
        <f t="shared" si="2"/>
        <v>16077.994065999999</v>
      </c>
    </row>
    <row r="182" spans="1:16" ht="13.5" customHeight="1" x14ac:dyDescent="0.2">
      <c r="A182" s="430"/>
      <c r="B182" s="128" t="s">
        <v>614</v>
      </c>
      <c r="C182" s="128" t="s">
        <v>718</v>
      </c>
      <c r="D182" s="129">
        <v>0</v>
      </c>
      <c r="E182" s="129">
        <v>0</v>
      </c>
      <c r="F182" s="129">
        <v>0</v>
      </c>
      <c r="G182" s="129">
        <v>817.78850399999999</v>
      </c>
      <c r="H182" s="129">
        <v>0</v>
      </c>
      <c r="I182" s="129">
        <v>0</v>
      </c>
      <c r="J182" s="129">
        <v>0</v>
      </c>
      <c r="K182" s="129">
        <v>0</v>
      </c>
      <c r="L182" s="129">
        <v>282.13084200000003</v>
      </c>
      <c r="M182" s="129">
        <v>289.80188099999998</v>
      </c>
      <c r="N182" s="129">
        <v>40938.411295999998</v>
      </c>
      <c r="O182" s="129">
        <v>11109.933300000001</v>
      </c>
      <c r="P182" s="431">
        <f t="shared" si="2"/>
        <v>53438.065822999997</v>
      </c>
    </row>
    <row r="183" spans="1:16" ht="13.5" customHeight="1" thickBot="1" x14ac:dyDescent="0.25">
      <c r="A183" s="432"/>
      <c r="B183" s="322" t="s">
        <v>614</v>
      </c>
      <c r="C183" s="322" t="s">
        <v>719</v>
      </c>
      <c r="D183" s="323">
        <v>0</v>
      </c>
      <c r="E183" s="323">
        <v>0</v>
      </c>
      <c r="F183" s="323">
        <v>0</v>
      </c>
      <c r="G183" s="323">
        <v>0</v>
      </c>
      <c r="H183" s="323">
        <v>0</v>
      </c>
      <c r="I183" s="323">
        <v>0</v>
      </c>
      <c r="J183" s="323">
        <v>0</v>
      </c>
      <c r="K183" s="323">
        <v>0</v>
      </c>
      <c r="L183" s="323">
        <v>0</v>
      </c>
      <c r="M183" s="323">
        <v>0</v>
      </c>
      <c r="N183" s="323">
        <v>0</v>
      </c>
      <c r="O183" s="323">
        <v>23457.039362</v>
      </c>
      <c r="P183" s="433">
        <f t="shared" si="2"/>
        <v>23457.039362</v>
      </c>
    </row>
    <row r="184" spans="1:16" ht="13.5" customHeight="1" thickBot="1" x14ac:dyDescent="0.25">
      <c r="A184" s="441">
        <v>7</v>
      </c>
      <c r="B184" s="130" t="s">
        <v>605</v>
      </c>
      <c r="C184" s="130" t="s">
        <v>101</v>
      </c>
      <c r="D184" s="131">
        <v>0</v>
      </c>
      <c r="E184" s="131">
        <v>0</v>
      </c>
      <c r="F184" s="131">
        <v>0</v>
      </c>
      <c r="G184" s="131">
        <v>2690.8</v>
      </c>
      <c r="H184" s="131">
        <v>0</v>
      </c>
      <c r="I184" s="131">
        <v>0</v>
      </c>
      <c r="J184" s="131">
        <v>0</v>
      </c>
      <c r="K184" s="131">
        <v>0</v>
      </c>
      <c r="L184" s="131">
        <v>0</v>
      </c>
      <c r="M184" s="131">
        <v>0</v>
      </c>
      <c r="N184" s="131">
        <v>0</v>
      </c>
      <c r="O184" s="131">
        <v>0</v>
      </c>
      <c r="P184" s="442">
        <f t="shared" si="2"/>
        <v>2690.8</v>
      </c>
    </row>
    <row r="185" spans="1:16" ht="13.5" customHeight="1" x14ac:dyDescent="0.2">
      <c r="A185" s="426">
        <v>8</v>
      </c>
      <c r="B185" s="321" t="s">
        <v>603</v>
      </c>
      <c r="C185" s="321" t="s">
        <v>714</v>
      </c>
      <c r="D185" s="133">
        <v>0</v>
      </c>
      <c r="E185" s="133">
        <v>0</v>
      </c>
      <c r="F185" s="133">
        <v>0</v>
      </c>
      <c r="G185" s="133">
        <v>0</v>
      </c>
      <c r="H185" s="133">
        <v>0</v>
      </c>
      <c r="I185" s="133">
        <v>0</v>
      </c>
      <c r="J185" s="133">
        <v>0</v>
      </c>
      <c r="K185" s="133">
        <v>0</v>
      </c>
      <c r="L185" s="133">
        <v>0</v>
      </c>
      <c r="M185" s="133">
        <v>0</v>
      </c>
      <c r="N185" s="133">
        <v>890.28883599999995</v>
      </c>
      <c r="O185" s="133">
        <v>0</v>
      </c>
      <c r="P185" s="440">
        <f t="shared" si="2"/>
        <v>890.28883599999995</v>
      </c>
    </row>
    <row r="186" spans="1:16" x14ac:dyDescent="0.2">
      <c r="A186" s="430"/>
      <c r="B186" s="128" t="s">
        <v>604</v>
      </c>
      <c r="C186" s="128" t="s">
        <v>23</v>
      </c>
      <c r="D186" s="129">
        <v>0</v>
      </c>
      <c r="E186" s="129">
        <v>0</v>
      </c>
      <c r="F186" s="129">
        <v>0</v>
      </c>
      <c r="G186" s="129">
        <v>0</v>
      </c>
      <c r="H186" s="129">
        <v>883.34347400000001</v>
      </c>
      <c r="I186" s="129">
        <v>0</v>
      </c>
      <c r="J186" s="129">
        <v>0</v>
      </c>
      <c r="K186" s="129">
        <v>0</v>
      </c>
      <c r="L186" s="129">
        <v>0</v>
      </c>
      <c r="M186" s="129">
        <v>0</v>
      </c>
      <c r="N186" s="129">
        <v>0</v>
      </c>
      <c r="O186" s="129">
        <v>0</v>
      </c>
      <c r="P186" s="431">
        <f t="shared" si="2"/>
        <v>883.34347400000001</v>
      </c>
    </row>
    <row r="187" spans="1:16" ht="13.5" customHeight="1" x14ac:dyDescent="0.2">
      <c r="A187" s="430"/>
      <c r="B187" s="128" t="s">
        <v>221</v>
      </c>
      <c r="C187" s="128" t="s">
        <v>97</v>
      </c>
      <c r="D187" s="129">
        <v>0</v>
      </c>
      <c r="E187" s="129">
        <v>0</v>
      </c>
      <c r="F187" s="129">
        <v>0</v>
      </c>
      <c r="G187" s="129">
        <v>0</v>
      </c>
      <c r="H187" s="129">
        <v>1015.835192</v>
      </c>
      <c r="I187" s="129">
        <v>0</v>
      </c>
      <c r="J187" s="129">
        <v>0</v>
      </c>
      <c r="K187" s="129">
        <v>0</v>
      </c>
      <c r="L187" s="129">
        <v>0</v>
      </c>
      <c r="M187" s="129">
        <v>0</v>
      </c>
      <c r="N187" s="129">
        <v>0</v>
      </c>
      <c r="O187" s="129">
        <v>0</v>
      </c>
      <c r="P187" s="431">
        <f t="shared" si="2"/>
        <v>1015.835192</v>
      </c>
    </row>
    <row r="188" spans="1:16" ht="12.75" customHeight="1" thickBot="1" x14ac:dyDescent="0.25">
      <c r="A188" s="432"/>
      <c r="B188" s="322" t="s">
        <v>608</v>
      </c>
      <c r="C188" s="322" t="s">
        <v>100</v>
      </c>
      <c r="D188" s="323">
        <v>0</v>
      </c>
      <c r="E188" s="323">
        <v>0</v>
      </c>
      <c r="F188" s="323">
        <v>591.072228</v>
      </c>
      <c r="G188" s="323">
        <v>0</v>
      </c>
      <c r="H188" s="323">
        <v>0</v>
      </c>
      <c r="I188" s="323">
        <v>0</v>
      </c>
      <c r="J188" s="323">
        <v>0</v>
      </c>
      <c r="K188" s="323">
        <v>0</v>
      </c>
      <c r="L188" s="323">
        <v>0</v>
      </c>
      <c r="M188" s="323">
        <v>0</v>
      </c>
      <c r="N188" s="323">
        <v>0</v>
      </c>
      <c r="O188" s="323">
        <v>0</v>
      </c>
      <c r="P188" s="433">
        <f t="shared" si="2"/>
        <v>591.072228</v>
      </c>
    </row>
    <row r="189" spans="1:16" ht="12.75" customHeight="1" thickBot="1" x14ac:dyDescent="0.25">
      <c r="A189" s="443"/>
      <c r="B189" s="393" t="s">
        <v>45</v>
      </c>
      <c r="C189" s="394"/>
      <c r="D189" s="131">
        <f t="shared" ref="D189:P189" si="3">SUM(D3:D188)</f>
        <v>678469.19216100045</v>
      </c>
      <c r="E189" s="131">
        <f t="shared" si="3"/>
        <v>794859.3271570002</v>
      </c>
      <c r="F189" s="131">
        <f t="shared" si="3"/>
        <v>1773050.266058</v>
      </c>
      <c r="G189" s="131">
        <f t="shared" si="3"/>
        <v>1004647.1700120004</v>
      </c>
      <c r="H189" s="131">
        <f t="shared" si="3"/>
        <v>1889764.0115679991</v>
      </c>
      <c r="I189" s="131">
        <f t="shared" si="3"/>
        <v>1728239.4628910006</v>
      </c>
      <c r="J189" s="131">
        <f t="shared" si="3"/>
        <v>1988508.1598120006</v>
      </c>
      <c r="K189" s="131">
        <f t="shared" si="3"/>
        <v>2022303.1348260008</v>
      </c>
      <c r="L189" s="131">
        <f t="shared" si="3"/>
        <v>1968683.8175960006</v>
      </c>
      <c r="M189" s="131">
        <f t="shared" si="3"/>
        <v>1927149.9725369997</v>
      </c>
      <c r="N189" s="131">
        <f t="shared" si="3"/>
        <v>1840422.0328849999</v>
      </c>
      <c r="O189" s="131">
        <f t="shared" si="3"/>
        <v>1504542.79712</v>
      </c>
      <c r="P189" s="442">
        <f t="shared" si="3"/>
        <v>19120639.344622996</v>
      </c>
    </row>
    <row r="190" spans="1:16" x14ac:dyDescent="0.2">
      <c r="A190" s="127"/>
      <c r="B190" s="127"/>
      <c r="C190" s="127"/>
      <c r="D190" s="127"/>
      <c r="E190" s="127"/>
      <c r="F190" s="127"/>
      <c r="G190" s="127"/>
      <c r="H190" s="127"/>
      <c r="I190" s="127"/>
      <c r="J190" s="127"/>
      <c r="K190" s="127"/>
      <c r="L190" s="127"/>
      <c r="M190" s="127"/>
      <c r="N190" s="127"/>
      <c r="O190" s="127"/>
      <c r="P190" s="423"/>
    </row>
    <row r="192" spans="1:16" x14ac:dyDescent="0.2">
      <c r="A192" s="134">
        <v>1</v>
      </c>
      <c r="B192" s="132" t="s">
        <v>728</v>
      </c>
      <c r="C192" s="135">
        <v>9575.4170520000007</v>
      </c>
      <c r="D192" s="137"/>
      <c r="E192" s="137"/>
      <c r="F192" s="137"/>
    </row>
    <row r="193" spans="1:6" x14ac:dyDescent="0.2">
      <c r="A193" s="134">
        <v>2</v>
      </c>
      <c r="B193" s="132" t="s">
        <v>91</v>
      </c>
      <c r="C193" s="135">
        <v>12904901.326256</v>
      </c>
      <c r="D193" s="137"/>
      <c r="E193" s="137"/>
      <c r="F193" s="137"/>
    </row>
    <row r="194" spans="1:6" x14ac:dyDescent="0.2">
      <c r="A194" s="134">
        <v>3</v>
      </c>
      <c r="B194" s="132" t="s">
        <v>555</v>
      </c>
      <c r="C194" s="135">
        <v>110916.89831300001</v>
      </c>
      <c r="D194" s="137"/>
      <c r="E194" s="137"/>
      <c r="F194" s="137"/>
    </row>
    <row r="195" spans="1:6" x14ac:dyDescent="0.2">
      <c r="A195" s="134">
        <v>4</v>
      </c>
      <c r="B195" s="132" t="s">
        <v>103</v>
      </c>
      <c r="C195" s="135">
        <v>3987645.8745899992</v>
      </c>
      <c r="D195" s="137"/>
      <c r="E195" s="137"/>
      <c r="F195" s="137"/>
    </row>
    <row r="196" spans="1:6" x14ac:dyDescent="0.2">
      <c r="A196" s="134">
        <v>5</v>
      </c>
      <c r="B196" s="132" t="s">
        <v>128</v>
      </c>
      <c r="C196" s="135">
        <v>175229.01879400003</v>
      </c>
      <c r="D196" s="137"/>
      <c r="E196" s="137"/>
      <c r="F196" s="137"/>
    </row>
    <row r="197" spans="1:6" ht="19.5" customHeight="1" x14ac:dyDescent="0.2">
      <c r="A197" s="278">
        <v>6</v>
      </c>
      <c r="B197" s="136" t="s">
        <v>203</v>
      </c>
      <c r="C197" s="135">
        <v>1926299.4698879991</v>
      </c>
      <c r="D197" s="137"/>
      <c r="E197" s="137"/>
      <c r="F197" s="137"/>
    </row>
    <row r="198" spans="1:6" ht="12.75" customHeight="1" x14ac:dyDescent="0.2">
      <c r="A198" s="278">
        <v>7</v>
      </c>
      <c r="B198" s="136" t="s">
        <v>259</v>
      </c>
      <c r="C198" s="135">
        <v>2690.8</v>
      </c>
      <c r="D198" s="137"/>
      <c r="E198" s="137"/>
      <c r="F198" s="137"/>
    </row>
    <row r="199" spans="1:6" x14ac:dyDescent="0.2">
      <c r="A199" s="134">
        <v>8</v>
      </c>
      <c r="B199" s="132" t="s">
        <v>102</v>
      </c>
      <c r="C199" s="135">
        <v>3380.53973</v>
      </c>
      <c r="D199" s="137"/>
      <c r="E199" s="137"/>
      <c r="F199" s="137"/>
    </row>
    <row r="200" spans="1:6" x14ac:dyDescent="0.2">
      <c r="A200" s="134"/>
      <c r="B200" s="132" t="s">
        <v>45</v>
      </c>
      <c r="C200" s="135">
        <f>SUM(C192:C199)</f>
        <v>19120639.344622999</v>
      </c>
      <c r="D200" s="137"/>
      <c r="E200" s="137"/>
      <c r="F200" s="137"/>
    </row>
  </sheetData>
  <mergeCells count="9">
    <mergeCell ref="B189:C189"/>
    <mergeCell ref="A1:P1"/>
    <mergeCell ref="A185:A188"/>
    <mergeCell ref="A99:A183"/>
    <mergeCell ref="A87:A98"/>
    <mergeCell ref="A75:A86"/>
    <mergeCell ref="A68:A74"/>
    <mergeCell ref="A9:A67"/>
    <mergeCell ref="A3:A8"/>
  </mergeCells>
  <phoneticPr fontId="4" type="noConversion"/>
  <printOptions horizontalCentered="1"/>
  <pageMargins left="0.19685039370078741" right="0.19685039370078741" top="0.19685039370078741" bottom="0.19685039370078741" header="0" footer="0"/>
  <pageSetup scale="32" orientation="landscape" r:id="rId1"/>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pageSetUpPr fitToPage="1"/>
  </sheetPr>
  <dimension ref="A1:O56"/>
  <sheetViews>
    <sheetView workbookViewId="0">
      <selection sqref="A1:O1"/>
    </sheetView>
  </sheetViews>
  <sheetFormatPr baseColWidth="10" defaultColWidth="10.85546875" defaultRowHeight="12.75" x14ac:dyDescent="0.2"/>
  <cols>
    <col min="1" max="1" width="27.42578125" style="60" customWidth="1"/>
    <col min="2" max="2" width="17.140625" style="60" bestFit="1" customWidth="1"/>
    <col min="3" max="14" width="10.42578125" style="60" customWidth="1"/>
    <col min="15" max="15" width="14.85546875" style="60" bestFit="1" customWidth="1"/>
    <col min="16" max="16384" width="10.85546875" style="60"/>
  </cols>
  <sheetData>
    <row r="1" spans="1:15" ht="23.25" x14ac:dyDescent="0.35">
      <c r="A1" s="395" t="s">
        <v>106</v>
      </c>
      <c r="B1" s="395"/>
      <c r="C1" s="395"/>
      <c r="D1" s="395"/>
      <c r="E1" s="395"/>
      <c r="F1" s="395"/>
      <c r="G1" s="395"/>
      <c r="H1" s="395"/>
      <c r="I1" s="395"/>
      <c r="J1" s="395"/>
      <c r="K1" s="395"/>
      <c r="L1" s="395"/>
      <c r="M1" s="395"/>
      <c r="N1" s="395"/>
      <c r="O1" s="395"/>
    </row>
    <row r="3" spans="1:15" x14ac:dyDescent="0.2">
      <c r="A3" s="378" t="s">
        <v>126</v>
      </c>
      <c r="B3" s="378"/>
      <c r="C3" s="378"/>
      <c r="D3" s="378"/>
      <c r="E3" s="378"/>
      <c r="F3" s="378"/>
      <c r="G3" s="378"/>
      <c r="H3" s="378"/>
      <c r="I3" s="378"/>
      <c r="J3" s="378"/>
      <c r="K3" s="378"/>
      <c r="L3" s="378"/>
      <c r="M3" s="378"/>
      <c r="N3" s="378"/>
      <c r="O3" s="378"/>
    </row>
    <row r="5" spans="1:15" x14ac:dyDescent="0.2">
      <c r="A5" s="74"/>
      <c r="B5" s="74" t="s">
        <v>105</v>
      </c>
      <c r="C5" s="74" t="s">
        <v>33</v>
      </c>
      <c r="D5" s="74" t="s">
        <v>34</v>
      </c>
      <c r="E5" s="74" t="s">
        <v>35</v>
      </c>
      <c r="F5" s="74" t="s">
        <v>36</v>
      </c>
      <c r="G5" s="74" t="s">
        <v>37</v>
      </c>
      <c r="H5" s="74" t="s">
        <v>38</v>
      </c>
      <c r="I5" s="74" t="s">
        <v>39</v>
      </c>
      <c r="J5" s="74" t="s">
        <v>40</v>
      </c>
      <c r="K5" s="74" t="s">
        <v>41</v>
      </c>
      <c r="L5" s="74" t="s">
        <v>42</v>
      </c>
      <c r="M5" s="74" t="s">
        <v>43</v>
      </c>
      <c r="N5" s="74" t="s">
        <v>44</v>
      </c>
      <c r="O5" s="74" t="s">
        <v>45</v>
      </c>
    </row>
    <row r="6" spans="1:15" x14ac:dyDescent="0.2">
      <c r="A6" s="94" t="s">
        <v>152</v>
      </c>
      <c r="B6" s="140" t="s">
        <v>26</v>
      </c>
      <c r="C6" s="143">
        <v>53670.436999999998</v>
      </c>
      <c r="D6" s="143">
        <v>54055.485000000001</v>
      </c>
      <c r="E6" s="143">
        <v>69327.31</v>
      </c>
      <c r="F6" s="143">
        <v>4429.5</v>
      </c>
      <c r="G6" s="143">
        <v>16972.900000000001</v>
      </c>
      <c r="H6" s="143">
        <v>118995.99</v>
      </c>
      <c r="I6" s="143">
        <v>159736.6</v>
      </c>
      <c r="J6" s="143">
        <v>207500.86499999999</v>
      </c>
      <c r="K6" s="143">
        <v>294127.24900000001</v>
      </c>
      <c r="L6" s="143">
        <v>316502.75</v>
      </c>
      <c r="M6" s="143">
        <v>272431.61099999998</v>
      </c>
      <c r="N6" s="143">
        <v>15939.84</v>
      </c>
      <c r="O6" s="143">
        <f>SUM(C6:N6)</f>
        <v>1583690.537</v>
      </c>
    </row>
    <row r="7" spans="1:15" x14ac:dyDescent="0.2">
      <c r="A7" s="399" t="s">
        <v>124</v>
      </c>
      <c r="B7" s="140" t="s">
        <v>101</v>
      </c>
      <c r="C7" s="143">
        <v>185675.93700000001</v>
      </c>
      <c r="D7" s="143">
        <v>188058.41200000001</v>
      </c>
      <c r="E7" s="143">
        <v>303569.2</v>
      </c>
      <c r="F7" s="143">
        <v>282360.75300000003</v>
      </c>
      <c r="G7" s="143">
        <v>383568.32</v>
      </c>
      <c r="H7" s="143">
        <v>170015.7</v>
      </c>
      <c r="I7" s="143">
        <v>151610.75</v>
      </c>
      <c r="J7" s="143">
        <v>207001.61600000001</v>
      </c>
      <c r="K7" s="143">
        <v>2201.1990000000001</v>
      </c>
      <c r="L7" s="143">
        <v>0</v>
      </c>
      <c r="M7" s="143">
        <v>0</v>
      </c>
      <c r="N7" s="143">
        <v>0</v>
      </c>
      <c r="O7" s="143">
        <f t="shared" ref="O7:O8" si="0">SUM(C7:N7)</f>
        <v>1874061.8870000001</v>
      </c>
    </row>
    <row r="8" spans="1:15" x14ac:dyDescent="0.2">
      <c r="A8" s="399"/>
      <c r="B8" s="140" t="s">
        <v>99</v>
      </c>
      <c r="C8" s="143">
        <v>0</v>
      </c>
      <c r="D8" s="143">
        <v>0</v>
      </c>
      <c r="E8" s="143">
        <v>0</v>
      </c>
      <c r="F8" s="143">
        <v>21623.05</v>
      </c>
      <c r="G8" s="143">
        <v>2809.35</v>
      </c>
      <c r="H8" s="143">
        <v>79486.293000000005</v>
      </c>
      <c r="I8" s="143">
        <v>133457.51</v>
      </c>
      <c r="J8" s="143">
        <v>242408.75</v>
      </c>
      <c r="K8" s="143">
        <v>326835.40000000002</v>
      </c>
      <c r="L8" s="143">
        <v>292630.44</v>
      </c>
      <c r="M8" s="143">
        <v>307687.45</v>
      </c>
      <c r="N8" s="143">
        <v>299116.40000000002</v>
      </c>
      <c r="O8" s="143">
        <f t="shared" si="0"/>
        <v>1706054.6430000002</v>
      </c>
    </row>
    <row r="9" spans="1:15" x14ac:dyDescent="0.2">
      <c r="A9" s="94" t="s">
        <v>313</v>
      </c>
      <c r="B9" s="140" t="s">
        <v>667</v>
      </c>
      <c r="C9" s="143">
        <v>76648.548999999999</v>
      </c>
      <c r="D9" s="143">
        <v>53186.536999999997</v>
      </c>
      <c r="E9" s="143">
        <v>53528.72</v>
      </c>
      <c r="F9" s="143">
        <v>57834.42</v>
      </c>
      <c r="G9" s="143">
        <v>50440.745000000003</v>
      </c>
      <c r="H9" s="143">
        <v>51376.404000000002</v>
      </c>
      <c r="I9" s="143">
        <v>172210.32</v>
      </c>
      <c r="J9" s="143">
        <v>163620.30100000001</v>
      </c>
      <c r="K9" s="143">
        <v>291166.48</v>
      </c>
      <c r="L9" s="143">
        <v>441664.12</v>
      </c>
      <c r="M9" s="143">
        <v>186884.9</v>
      </c>
      <c r="N9" s="143">
        <v>383876.91600000003</v>
      </c>
      <c r="O9" s="143">
        <f t="shared" ref="O9:O15" si="1">SUM(C9:N9)</f>
        <v>1982438.4119999998</v>
      </c>
    </row>
    <row r="10" spans="1:15" x14ac:dyDescent="0.2">
      <c r="A10" s="399" t="s">
        <v>666</v>
      </c>
      <c r="B10" s="140" t="s">
        <v>94</v>
      </c>
      <c r="C10" s="143">
        <v>50958.595000000001</v>
      </c>
      <c r="D10" s="143">
        <v>36194.57</v>
      </c>
      <c r="E10" s="143">
        <v>67581.69</v>
      </c>
      <c r="F10" s="143">
        <v>85597.42</v>
      </c>
      <c r="G10" s="143">
        <v>58203.96</v>
      </c>
      <c r="H10" s="143">
        <v>63610.69</v>
      </c>
      <c r="I10" s="143">
        <v>228578.25</v>
      </c>
      <c r="J10" s="143">
        <v>322184.75</v>
      </c>
      <c r="K10" s="143">
        <v>266860</v>
      </c>
      <c r="L10" s="143">
        <v>421145.89299999998</v>
      </c>
      <c r="M10" s="143">
        <v>250731.45</v>
      </c>
      <c r="N10" s="143">
        <v>357458.42</v>
      </c>
      <c r="O10" s="143">
        <f t="shared" si="1"/>
        <v>2209105.6880000001</v>
      </c>
    </row>
    <row r="11" spans="1:15" x14ac:dyDescent="0.2">
      <c r="A11" s="399"/>
      <c r="B11" s="140" t="s">
        <v>665</v>
      </c>
      <c r="C11" s="143">
        <v>0</v>
      </c>
      <c r="D11" s="143">
        <v>891.91</v>
      </c>
      <c r="E11" s="143">
        <v>0</v>
      </c>
      <c r="F11" s="143">
        <v>918</v>
      </c>
      <c r="G11" s="143">
        <v>0</v>
      </c>
      <c r="H11" s="143">
        <v>0</v>
      </c>
      <c r="I11" s="143">
        <v>0</v>
      </c>
      <c r="J11" s="143">
        <v>12353.8</v>
      </c>
      <c r="K11" s="143">
        <v>8863</v>
      </c>
      <c r="L11" s="143">
        <v>18851</v>
      </c>
      <c r="M11" s="143">
        <v>2134</v>
      </c>
      <c r="N11" s="143">
        <v>4815.777</v>
      </c>
      <c r="O11" s="143">
        <f>SUM(C11:N11)</f>
        <v>48827.487000000001</v>
      </c>
    </row>
    <row r="12" spans="1:15" x14ac:dyDescent="0.2">
      <c r="A12" s="94" t="s">
        <v>557</v>
      </c>
      <c r="B12" s="140" t="s">
        <v>558</v>
      </c>
      <c r="C12" s="143">
        <v>20019.566999999999</v>
      </c>
      <c r="D12" s="143">
        <v>17386.956999999999</v>
      </c>
      <c r="E12" s="143">
        <v>0</v>
      </c>
      <c r="F12" s="143">
        <v>0</v>
      </c>
      <c r="G12" s="143">
        <v>0</v>
      </c>
      <c r="H12" s="143">
        <v>29496.722000000002</v>
      </c>
      <c r="I12" s="143">
        <v>109459.25</v>
      </c>
      <c r="J12" s="143">
        <v>165964.65599999999</v>
      </c>
      <c r="K12" s="143">
        <v>142366.78099999999</v>
      </c>
      <c r="L12" s="143">
        <v>202439.57</v>
      </c>
      <c r="M12" s="143">
        <v>257122.45</v>
      </c>
      <c r="N12" s="143">
        <v>222305.19</v>
      </c>
      <c r="O12" s="143">
        <f t="shared" si="1"/>
        <v>1166561.1429999999</v>
      </c>
    </row>
    <row r="13" spans="1:15" x14ac:dyDescent="0.2">
      <c r="A13" s="306" t="s">
        <v>668</v>
      </c>
      <c r="B13" s="140" t="s">
        <v>125</v>
      </c>
      <c r="C13" s="143">
        <v>50576.32</v>
      </c>
      <c r="D13" s="143">
        <v>27533.02</v>
      </c>
      <c r="E13" s="143">
        <v>21699.45</v>
      </c>
      <c r="F13" s="143">
        <v>67465.895000000004</v>
      </c>
      <c r="G13" s="143">
        <v>20185.325000000001</v>
      </c>
      <c r="H13" s="143">
        <v>37122.5</v>
      </c>
      <c r="I13" s="143">
        <v>26299.08</v>
      </c>
      <c r="J13" s="143">
        <v>6210.75</v>
      </c>
      <c r="K13" s="143"/>
      <c r="L13" s="143"/>
      <c r="M13" s="143"/>
      <c r="N13" s="143"/>
      <c r="O13" s="143">
        <f t="shared" si="1"/>
        <v>257092.34000000003</v>
      </c>
    </row>
    <row r="14" spans="1:15" x14ac:dyDescent="0.2">
      <c r="A14" s="94" t="s">
        <v>450</v>
      </c>
      <c r="B14" s="140" t="s">
        <v>282</v>
      </c>
      <c r="C14" s="143">
        <v>94348.323000000004</v>
      </c>
      <c r="D14" s="143">
        <v>57224.243999999999</v>
      </c>
      <c r="E14" s="143">
        <v>55128.85</v>
      </c>
      <c r="F14" s="143">
        <v>42883.45</v>
      </c>
      <c r="G14" s="143">
        <v>40061.550000000003</v>
      </c>
      <c r="H14" s="143">
        <v>81230.263000000006</v>
      </c>
      <c r="I14" s="143">
        <v>0</v>
      </c>
      <c r="J14" s="143">
        <v>17825.2</v>
      </c>
      <c r="K14" s="143">
        <v>163100.75</v>
      </c>
      <c r="L14" s="143">
        <v>296040.11</v>
      </c>
      <c r="M14" s="143">
        <v>621113.93000000005</v>
      </c>
      <c r="N14" s="143">
        <v>663619.71</v>
      </c>
      <c r="O14" s="143">
        <f t="shared" si="1"/>
        <v>2132576.38</v>
      </c>
    </row>
    <row r="15" spans="1:15" x14ac:dyDescent="0.2">
      <c r="A15" s="306" t="s">
        <v>358</v>
      </c>
      <c r="B15" s="140" t="s">
        <v>358</v>
      </c>
      <c r="C15" s="143">
        <v>61339.35</v>
      </c>
      <c r="D15" s="143">
        <v>76213.97</v>
      </c>
      <c r="E15" s="143">
        <v>40098.199999999997</v>
      </c>
      <c r="F15" s="143">
        <v>50766.555</v>
      </c>
      <c r="G15" s="143">
        <v>59345.19</v>
      </c>
      <c r="H15" s="143">
        <v>180896.55</v>
      </c>
      <c r="I15" s="143">
        <v>132752.40900000001</v>
      </c>
      <c r="J15" s="143">
        <v>118851.175</v>
      </c>
      <c r="K15" s="143">
        <v>488440.63</v>
      </c>
      <c r="L15" s="143">
        <v>379536.51</v>
      </c>
      <c r="M15" s="143">
        <v>652225.35</v>
      </c>
      <c r="N15" s="143">
        <v>645027.76</v>
      </c>
      <c r="O15" s="143">
        <f t="shared" si="1"/>
        <v>2885493.6490000002</v>
      </c>
    </row>
    <row r="16" spans="1:15" x14ac:dyDescent="0.2">
      <c r="A16" s="396" t="s">
        <v>45</v>
      </c>
      <c r="B16" s="396"/>
      <c r="C16" s="143">
        <f t="shared" ref="C16:O16" si="2">SUM(C6:C15)</f>
        <v>593237.07799999998</v>
      </c>
      <c r="D16" s="143">
        <f t="shared" si="2"/>
        <v>510745.10499999998</v>
      </c>
      <c r="E16" s="143">
        <f t="shared" si="2"/>
        <v>610933.41999999993</v>
      </c>
      <c r="F16" s="143">
        <f t="shared" si="2"/>
        <v>613879.04300000006</v>
      </c>
      <c r="G16" s="143">
        <f t="shared" si="2"/>
        <v>631587.34000000008</v>
      </c>
      <c r="H16" s="143">
        <f t="shared" si="2"/>
        <v>812231.11199999996</v>
      </c>
      <c r="I16" s="143">
        <f t="shared" si="2"/>
        <v>1114104.169</v>
      </c>
      <c r="J16" s="143">
        <f t="shared" si="2"/>
        <v>1463921.8630000001</v>
      </c>
      <c r="K16" s="143">
        <f t="shared" si="2"/>
        <v>1983961.4890000001</v>
      </c>
      <c r="L16" s="143">
        <f t="shared" si="2"/>
        <v>2368810.3930000002</v>
      </c>
      <c r="M16" s="143">
        <f t="shared" si="2"/>
        <v>2550331.1410000003</v>
      </c>
      <c r="N16" s="143">
        <f t="shared" si="2"/>
        <v>2592160.0130000003</v>
      </c>
      <c r="O16" s="143">
        <f t="shared" si="2"/>
        <v>15845902.165999997</v>
      </c>
    </row>
    <row r="17" spans="1:15" x14ac:dyDescent="0.2">
      <c r="A17" s="247"/>
    </row>
    <row r="18" spans="1:15" ht="25.5" customHeight="1" x14ac:dyDescent="0.2">
      <c r="D18" s="245"/>
      <c r="E18" s="398" t="s">
        <v>445</v>
      </c>
      <c r="F18" s="398"/>
      <c r="G18" s="398"/>
      <c r="H18" s="398"/>
      <c r="I18" s="398"/>
      <c r="J18" s="245"/>
      <c r="K18" s="245"/>
      <c r="L18" s="245"/>
      <c r="M18" s="245"/>
      <c r="N18" s="245"/>
      <c r="O18" s="245"/>
    </row>
    <row r="20" spans="1:15" x14ac:dyDescent="0.2">
      <c r="A20" s="141"/>
      <c r="B20" s="14" t="s">
        <v>105</v>
      </c>
      <c r="C20" s="14" t="s">
        <v>33</v>
      </c>
      <c r="D20" s="14" t="s">
        <v>34</v>
      </c>
      <c r="E20" s="14" t="s">
        <v>35</v>
      </c>
      <c r="F20" s="14" t="s">
        <v>36</v>
      </c>
      <c r="G20" s="14" t="s">
        <v>37</v>
      </c>
      <c r="H20" s="14" t="s">
        <v>38</v>
      </c>
      <c r="I20" s="14" t="s">
        <v>39</v>
      </c>
      <c r="J20" s="14" t="s">
        <v>40</v>
      </c>
      <c r="K20" s="14" t="s">
        <v>41</v>
      </c>
      <c r="L20" s="14" t="s">
        <v>42</v>
      </c>
      <c r="M20" s="14" t="s">
        <v>43</v>
      </c>
      <c r="N20" s="14" t="s">
        <v>44</v>
      </c>
      <c r="O20" s="14" t="s">
        <v>45</v>
      </c>
    </row>
    <row r="21" spans="1:15" x14ac:dyDescent="0.2">
      <c r="A21" s="94" t="s">
        <v>152</v>
      </c>
      <c r="B21" s="140" t="s">
        <v>26</v>
      </c>
      <c r="C21" s="143">
        <v>2.618322</v>
      </c>
      <c r="D21" s="143">
        <v>2.8986000000000001</v>
      </c>
      <c r="E21" s="143">
        <v>2.8963200000000002</v>
      </c>
      <c r="F21" s="143">
        <v>0.14765</v>
      </c>
      <c r="G21" s="143">
        <v>0.48493999999999998</v>
      </c>
      <c r="H21" s="143">
        <v>3.3726700000000003</v>
      </c>
      <c r="I21" s="143">
        <v>4.5847700000000007</v>
      </c>
      <c r="J21" s="143">
        <v>5.7489399999999993</v>
      </c>
      <c r="K21" s="143">
        <v>5.6437499999999998</v>
      </c>
      <c r="L21" s="143">
        <v>4.7335399999999996</v>
      </c>
      <c r="M21" s="143">
        <v>3.4157299999999999</v>
      </c>
      <c r="N21" s="143">
        <v>0.19488</v>
      </c>
      <c r="O21" s="143">
        <f>SUM(C21:N21)</f>
        <v>36.740111999999996</v>
      </c>
    </row>
    <row r="22" spans="1:15" x14ac:dyDescent="0.2">
      <c r="A22" s="399" t="s">
        <v>124</v>
      </c>
      <c r="B22" s="140" t="s">
        <v>101</v>
      </c>
      <c r="C22" s="143">
        <v>9.2414500000000004</v>
      </c>
      <c r="D22" s="143">
        <v>10.275772000000002</v>
      </c>
      <c r="E22" s="143">
        <v>16.412860000000002</v>
      </c>
      <c r="F22" s="143">
        <v>13.876580000000001</v>
      </c>
      <c r="G22" s="143">
        <v>17.4742</v>
      </c>
      <c r="H22" s="143">
        <v>7.07761</v>
      </c>
      <c r="I22" s="143">
        <v>3.83188</v>
      </c>
      <c r="J22" s="143">
        <v>3.7634090000000002</v>
      </c>
      <c r="K22" s="143">
        <v>3.6569999999999998E-2</v>
      </c>
      <c r="L22" s="143">
        <v>0</v>
      </c>
      <c r="M22" s="143">
        <v>0</v>
      </c>
      <c r="N22" s="143">
        <v>0</v>
      </c>
      <c r="O22" s="143">
        <f t="shared" ref="O22:O30" si="3">SUM(C22:N22)</f>
        <v>81.990330999999998</v>
      </c>
    </row>
    <row r="23" spans="1:15" x14ac:dyDescent="0.2">
      <c r="A23" s="399"/>
      <c r="B23" s="140" t="s">
        <v>99</v>
      </c>
      <c r="C23" s="143">
        <v>0</v>
      </c>
      <c r="D23" s="143">
        <v>0</v>
      </c>
      <c r="E23" s="143">
        <v>0</v>
      </c>
      <c r="F23" s="143">
        <v>1.0650500000000001</v>
      </c>
      <c r="G23" s="143">
        <v>0.11722</v>
      </c>
      <c r="H23" s="143">
        <v>2.2212800000000001</v>
      </c>
      <c r="I23" s="143">
        <v>3.6914699999999998</v>
      </c>
      <c r="J23" s="143">
        <v>3.8428649999999998</v>
      </c>
      <c r="K23" s="143">
        <v>3.7100399999999998</v>
      </c>
      <c r="L23" s="143">
        <v>3.3296100000000002</v>
      </c>
      <c r="M23" s="143">
        <v>3.71523</v>
      </c>
      <c r="N23" s="143">
        <v>3.6656500000000003</v>
      </c>
      <c r="O23" s="143">
        <f t="shared" si="3"/>
        <v>25.358415000000001</v>
      </c>
    </row>
    <row r="24" spans="1:15" x14ac:dyDescent="0.2">
      <c r="A24" s="94" t="s">
        <v>313</v>
      </c>
      <c r="B24" s="140" t="s">
        <v>664</v>
      </c>
      <c r="C24" s="143">
        <v>4.0256999999999996</v>
      </c>
      <c r="D24" s="143">
        <v>2.9540739999999999</v>
      </c>
      <c r="E24" s="143">
        <v>2.8503499999999997</v>
      </c>
      <c r="F24" s="143">
        <v>2.8755799999999998</v>
      </c>
      <c r="G24" s="143">
        <v>2.3347310000000001</v>
      </c>
      <c r="H24" s="143">
        <v>1.7796800000000002</v>
      </c>
      <c r="I24" s="143">
        <v>4.21</v>
      </c>
      <c r="J24" s="143">
        <v>4.1345739999999997</v>
      </c>
      <c r="K24" s="143">
        <v>3.8637899999999998</v>
      </c>
      <c r="L24" s="143">
        <v>5.0249300000000003</v>
      </c>
      <c r="M24" s="143">
        <v>2.1217700000000002</v>
      </c>
      <c r="N24" s="143">
        <v>4.3472560000000007</v>
      </c>
      <c r="O24" s="143">
        <f t="shared" si="3"/>
        <v>40.522434999999994</v>
      </c>
    </row>
    <row r="25" spans="1:15" x14ac:dyDescent="0.2">
      <c r="A25" s="399" t="s">
        <v>666</v>
      </c>
      <c r="B25" s="140" t="s">
        <v>94</v>
      </c>
      <c r="C25" s="143">
        <v>2.0028000000000001</v>
      </c>
      <c r="D25" s="143">
        <v>1.37599</v>
      </c>
      <c r="E25" s="143">
        <v>2.5004</v>
      </c>
      <c r="F25" s="143">
        <v>3.1535000000000002</v>
      </c>
      <c r="G25" s="143">
        <v>2.1696200000000001</v>
      </c>
      <c r="H25" s="143">
        <v>2.2902</v>
      </c>
      <c r="I25" s="143">
        <v>6.92882</v>
      </c>
      <c r="J25" s="143">
        <v>8.1794499999999992</v>
      </c>
      <c r="K25" s="143">
        <v>4.8208100000000007</v>
      </c>
      <c r="L25" s="143">
        <v>6.1381800000000002</v>
      </c>
      <c r="M25" s="143">
        <v>3.2925500000000003</v>
      </c>
      <c r="N25" s="143">
        <v>4.7923299999999998</v>
      </c>
      <c r="O25" s="143">
        <f t="shared" si="3"/>
        <v>47.644649999999999</v>
      </c>
    </row>
    <row r="26" spans="1:15" x14ac:dyDescent="0.2">
      <c r="A26" s="399"/>
      <c r="B26" s="140" t="s">
        <v>665</v>
      </c>
      <c r="C26" s="143">
        <v>0</v>
      </c>
      <c r="D26" s="143">
        <v>3.4540000000000001E-2</v>
      </c>
      <c r="E26" s="143">
        <v>0</v>
      </c>
      <c r="F26" s="143">
        <v>1.0199999999999999E-2</v>
      </c>
      <c r="G26" s="143">
        <v>0</v>
      </c>
      <c r="H26" s="143">
        <v>0</v>
      </c>
      <c r="I26" s="143">
        <v>0</v>
      </c>
      <c r="J26" s="145">
        <v>0.19722999999999999</v>
      </c>
      <c r="K26" s="143">
        <v>9.2790000000000011E-2</v>
      </c>
      <c r="L26" s="143">
        <v>0.19891</v>
      </c>
      <c r="M26" s="143">
        <v>2.0820000000000002E-2</v>
      </c>
      <c r="N26" s="143">
        <v>5.6369999999999996E-2</v>
      </c>
      <c r="O26" s="143">
        <f>SUM(C26:N26)</f>
        <v>0.61085999999999996</v>
      </c>
    </row>
    <row r="27" spans="1:15" x14ac:dyDescent="0.2">
      <c r="A27" s="94" t="s">
        <v>557</v>
      </c>
      <c r="B27" s="140" t="s">
        <v>558</v>
      </c>
      <c r="C27" s="143">
        <v>1.0043</v>
      </c>
      <c r="D27" s="143">
        <v>1.02054</v>
      </c>
      <c r="E27" s="143">
        <v>0</v>
      </c>
      <c r="F27" s="143">
        <v>0</v>
      </c>
      <c r="G27" s="143">
        <v>0</v>
      </c>
      <c r="H27" s="143">
        <v>1.3408699999999998</v>
      </c>
      <c r="I27" s="143">
        <v>2.1086499999999999</v>
      </c>
      <c r="J27" s="143">
        <v>2.3365830000000001</v>
      </c>
      <c r="K27" s="143">
        <v>1.743012</v>
      </c>
      <c r="L27" s="143">
        <v>2.48509</v>
      </c>
      <c r="M27" s="143">
        <v>3.1335999999999999</v>
      </c>
      <c r="N27" s="143">
        <v>2.5066080000000004</v>
      </c>
      <c r="O27" s="143">
        <f t="shared" si="3"/>
        <v>17.679252999999999</v>
      </c>
    </row>
    <row r="28" spans="1:15" x14ac:dyDescent="0.2">
      <c r="A28" s="94" t="s">
        <v>668</v>
      </c>
      <c r="B28" s="140" t="s">
        <v>125</v>
      </c>
      <c r="C28" s="143">
        <v>1.9303900000000001</v>
      </c>
      <c r="D28" s="143">
        <v>1.0938099999999999</v>
      </c>
      <c r="E28" s="143">
        <v>0.86667999999999989</v>
      </c>
      <c r="F28" s="143">
        <v>2.6882429999999999</v>
      </c>
      <c r="G28" s="143">
        <v>0.80741300000000005</v>
      </c>
      <c r="H28" s="143">
        <v>1.48169</v>
      </c>
      <c r="I28" s="143">
        <v>1.0395999999999999</v>
      </c>
      <c r="J28" s="143">
        <v>0.24843000000000001</v>
      </c>
      <c r="K28" s="143">
        <v>0</v>
      </c>
      <c r="L28" s="143">
        <v>0</v>
      </c>
      <c r="M28" s="143">
        <v>0</v>
      </c>
      <c r="N28" s="143">
        <v>0</v>
      </c>
      <c r="O28" s="143">
        <f t="shared" si="3"/>
        <v>10.156256000000001</v>
      </c>
    </row>
    <row r="29" spans="1:15" x14ac:dyDescent="0.2">
      <c r="A29" s="94" t="s">
        <v>450</v>
      </c>
      <c r="B29" s="140" t="s">
        <v>282</v>
      </c>
      <c r="C29" s="143">
        <v>4.7631389999999998</v>
      </c>
      <c r="D29" s="143">
        <v>3.18032</v>
      </c>
      <c r="E29" s="143">
        <v>2.8817199999999996</v>
      </c>
      <c r="F29" s="143">
        <v>2.1711399999999998</v>
      </c>
      <c r="G29" s="143">
        <v>1.8913800000000001</v>
      </c>
      <c r="H29" s="143">
        <v>3.1092199999999997</v>
      </c>
      <c r="I29" s="143">
        <v>0</v>
      </c>
      <c r="J29" s="143">
        <v>0.44562999999999997</v>
      </c>
      <c r="K29" s="143">
        <v>2.1168100000000001</v>
      </c>
      <c r="L29" s="143">
        <v>3.40741</v>
      </c>
      <c r="M29" s="143">
        <v>6.9709500000000002</v>
      </c>
      <c r="N29" s="143">
        <v>7.3032899999999996</v>
      </c>
      <c r="O29" s="143">
        <f t="shared" si="3"/>
        <v>38.241008999999998</v>
      </c>
    </row>
    <row r="30" spans="1:15" x14ac:dyDescent="0.2">
      <c r="A30" s="94" t="s">
        <v>358</v>
      </c>
      <c r="B30" s="140" t="s">
        <v>358</v>
      </c>
      <c r="C30" s="143">
        <v>2.84721</v>
      </c>
      <c r="D30" s="143">
        <v>4.1370200000000006</v>
      </c>
      <c r="E30" s="143">
        <v>2.21339</v>
      </c>
      <c r="F30" s="143">
        <v>2.6053899999999999</v>
      </c>
      <c r="G30" s="143">
        <v>2.8617600000000003</v>
      </c>
      <c r="H30" s="143">
        <v>6.9517499999999997</v>
      </c>
      <c r="I30" s="143">
        <v>4.1506099999999995</v>
      </c>
      <c r="J30" s="143">
        <v>1.2510650000000001</v>
      </c>
      <c r="K30" s="143">
        <v>5.1441400000000002</v>
      </c>
      <c r="L30" s="143">
        <v>3.9998299999999998</v>
      </c>
      <c r="M30" s="143">
        <v>6.8655299999999997</v>
      </c>
      <c r="N30" s="143">
        <v>6.8085279999999999</v>
      </c>
      <c r="O30" s="143">
        <f t="shared" si="3"/>
        <v>49.836223000000004</v>
      </c>
    </row>
    <row r="31" spans="1:15" x14ac:dyDescent="0.2">
      <c r="A31" s="397" t="s">
        <v>45</v>
      </c>
      <c r="B31" s="397"/>
      <c r="C31" s="143">
        <f>SUM(C21:C30)</f>
        <v>28.433311</v>
      </c>
      <c r="D31" s="143">
        <f t="shared" ref="D31:N31" si="4">SUM(D21:D30)</f>
        <v>26.970666000000001</v>
      </c>
      <c r="E31" s="143">
        <f t="shared" si="4"/>
        <v>30.62172</v>
      </c>
      <c r="F31" s="143">
        <f t="shared" si="4"/>
        <v>28.593333000000005</v>
      </c>
      <c r="G31" s="143">
        <f t="shared" si="4"/>
        <v>28.141264000000003</v>
      </c>
      <c r="H31" s="143">
        <f t="shared" si="4"/>
        <v>29.624970000000001</v>
      </c>
      <c r="I31" s="143">
        <f t="shared" si="4"/>
        <v>30.545800000000003</v>
      </c>
      <c r="J31" s="143">
        <f t="shared" si="4"/>
        <v>30.148176000000003</v>
      </c>
      <c r="K31" s="143">
        <f t="shared" si="4"/>
        <v>27.171712000000003</v>
      </c>
      <c r="L31" s="143">
        <f t="shared" si="4"/>
        <v>29.317500000000003</v>
      </c>
      <c r="M31" s="143">
        <f t="shared" si="4"/>
        <v>29.536180000000002</v>
      </c>
      <c r="N31" s="143">
        <f t="shared" si="4"/>
        <v>29.674911999999999</v>
      </c>
      <c r="O31" s="143">
        <f>SUM(O21:O30)</f>
        <v>348.77954400000004</v>
      </c>
    </row>
    <row r="32" spans="1:15" x14ac:dyDescent="0.2">
      <c r="A32" s="247"/>
      <c r="B32" s="142"/>
      <c r="C32" s="40"/>
      <c r="D32" s="40"/>
      <c r="E32" s="40"/>
      <c r="F32" s="40"/>
      <c r="G32" s="40"/>
      <c r="H32" s="40"/>
      <c r="I32" s="40"/>
      <c r="J32" s="40"/>
      <c r="K32" s="40"/>
      <c r="L32" s="40"/>
      <c r="M32" s="40"/>
      <c r="N32" s="40"/>
      <c r="O32" s="40"/>
    </row>
    <row r="33" spans="1:15" x14ac:dyDescent="0.2">
      <c r="A33" s="247"/>
      <c r="B33" s="142"/>
      <c r="C33" s="40"/>
      <c r="D33" s="40"/>
      <c r="E33" s="40"/>
      <c r="F33" s="40"/>
      <c r="G33" s="40"/>
      <c r="H33" s="40"/>
      <c r="I33" s="40"/>
      <c r="J33" s="40"/>
      <c r="K33" s="40"/>
      <c r="L33" s="40"/>
      <c r="M33" s="40"/>
      <c r="N33" s="40"/>
      <c r="O33" s="40"/>
    </row>
    <row r="34" spans="1:15" x14ac:dyDescent="0.2">
      <c r="A34" s="247"/>
      <c r="B34" s="142"/>
      <c r="C34" s="40"/>
      <c r="D34" s="40"/>
      <c r="E34" s="40"/>
      <c r="F34" s="40"/>
      <c r="G34" s="40"/>
      <c r="H34" s="40"/>
      <c r="I34" s="40"/>
      <c r="J34" s="40"/>
      <c r="K34" s="40"/>
      <c r="L34" s="40"/>
      <c r="M34" s="40"/>
      <c r="N34" s="40"/>
      <c r="O34" s="40"/>
    </row>
    <row r="35" spans="1:15" x14ac:dyDescent="0.2">
      <c r="A35" s="378" t="s">
        <v>128</v>
      </c>
      <c r="B35" s="378"/>
      <c r="C35" s="378"/>
      <c r="D35" s="378"/>
      <c r="E35" s="378"/>
      <c r="F35" s="378"/>
      <c r="G35" s="378"/>
      <c r="H35" s="378"/>
      <c r="I35" s="378"/>
      <c r="J35" s="378"/>
      <c r="K35" s="378"/>
      <c r="L35" s="378"/>
      <c r="M35" s="378"/>
      <c r="N35" s="378"/>
      <c r="O35" s="378"/>
    </row>
    <row r="37" spans="1:15" x14ac:dyDescent="0.2">
      <c r="A37" s="138"/>
      <c r="B37" s="138"/>
      <c r="C37" s="122" t="s">
        <v>33</v>
      </c>
      <c r="D37" s="122" t="s">
        <v>34</v>
      </c>
      <c r="E37" s="122" t="s">
        <v>35</v>
      </c>
      <c r="F37" s="122" t="s">
        <v>36</v>
      </c>
      <c r="G37" s="122" t="s">
        <v>37</v>
      </c>
      <c r="H37" s="122" t="s">
        <v>38</v>
      </c>
      <c r="I37" s="122" t="s">
        <v>39</v>
      </c>
      <c r="J37" s="122" t="s">
        <v>40</v>
      </c>
      <c r="K37" s="122" t="s">
        <v>41</v>
      </c>
      <c r="L37" s="122" t="s">
        <v>42</v>
      </c>
      <c r="M37" s="122" t="s">
        <v>43</v>
      </c>
      <c r="N37" s="122" t="s">
        <v>44</v>
      </c>
    </row>
    <row r="38" spans="1:15" x14ac:dyDescent="0.2">
      <c r="A38" s="144" t="s">
        <v>514</v>
      </c>
      <c r="B38" s="144"/>
      <c r="C38" s="143">
        <v>162.11000000000001</v>
      </c>
      <c r="D38" s="143">
        <v>164.87</v>
      </c>
      <c r="E38" s="143">
        <v>151.55000000000001</v>
      </c>
      <c r="F38" s="143">
        <v>217.15</v>
      </c>
      <c r="G38" s="143">
        <v>218.50000000000003</v>
      </c>
      <c r="H38" s="143">
        <v>187.44</v>
      </c>
      <c r="I38" s="143">
        <v>237.88</v>
      </c>
      <c r="J38" s="143">
        <v>120.23</v>
      </c>
      <c r="K38" s="143">
        <v>132.25</v>
      </c>
      <c r="L38" s="143">
        <v>172.42999999999998</v>
      </c>
      <c r="M38" s="143">
        <v>152.32</v>
      </c>
      <c r="N38" s="143">
        <v>136.4</v>
      </c>
    </row>
    <row r="39" spans="1:15" hidden="1" x14ac:dyDescent="0.2">
      <c r="A39" s="144" t="s">
        <v>343</v>
      </c>
      <c r="B39" s="144"/>
      <c r="C39" s="143">
        <v>90.030229032258092</v>
      </c>
      <c r="D39" s="143">
        <v>78.501482142857157</v>
      </c>
      <c r="E39" s="143">
        <v>78.548058064516141</v>
      </c>
      <c r="F39" s="143">
        <v>77.439900000000009</v>
      </c>
      <c r="G39" s="143">
        <v>63.814816129032252</v>
      </c>
      <c r="H39" s="143">
        <v>53.426486666666655</v>
      </c>
      <c r="I39" s="143">
        <v>82.052903225806432</v>
      </c>
      <c r="J39" s="143">
        <v>70.889606451612906</v>
      </c>
      <c r="K39" s="143">
        <v>83.645440000000008</v>
      </c>
      <c r="L39" s="143">
        <v>87.336258064516102</v>
      </c>
      <c r="M39" s="143">
        <v>78.654013333333324</v>
      </c>
      <c r="N39" s="143">
        <v>85.874754838709634</v>
      </c>
    </row>
    <row r="40" spans="1:15" x14ac:dyDescent="0.2">
      <c r="A40" s="144" t="s">
        <v>446</v>
      </c>
      <c r="B40" s="144"/>
      <c r="C40" s="143">
        <v>4.0577105052125093</v>
      </c>
      <c r="D40" s="143">
        <v>3.9840037605386067</v>
      </c>
      <c r="E40" s="143">
        <v>4.5158617617947874</v>
      </c>
      <c r="F40" s="143">
        <v>3.1960066313608104</v>
      </c>
      <c r="G40" s="143">
        <v>2.8994483752860405</v>
      </c>
      <c r="H40" s="143">
        <v>3.0522261523687582</v>
      </c>
      <c r="I40" s="143">
        <v>2.3242325962670254</v>
      </c>
      <c r="J40" s="143">
        <v>5.9249802877817519</v>
      </c>
      <c r="K40" s="143">
        <v>5.7011862381852563</v>
      </c>
      <c r="L40" s="143">
        <v>4.3730947050977225</v>
      </c>
      <c r="M40" s="143">
        <v>5.334819721638655</v>
      </c>
      <c r="N40" s="143">
        <v>5.9374931085043983</v>
      </c>
    </row>
    <row r="41" spans="1:15" x14ac:dyDescent="0.2">
      <c r="A41" s="144" t="s">
        <v>127</v>
      </c>
      <c r="B41" s="144"/>
      <c r="C41" s="143">
        <v>657795.44999999995</v>
      </c>
      <c r="D41" s="143">
        <v>656842.70000000007</v>
      </c>
      <c r="E41" s="143">
        <v>684378.85000000009</v>
      </c>
      <c r="F41" s="143">
        <v>694012.84</v>
      </c>
      <c r="G41" s="143">
        <v>633529.47</v>
      </c>
      <c r="H41" s="143">
        <v>572109.27</v>
      </c>
      <c r="I41" s="143">
        <v>552888.44999999995</v>
      </c>
      <c r="J41" s="143">
        <v>712360.38</v>
      </c>
      <c r="K41" s="143">
        <v>753981.88000000012</v>
      </c>
      <c r="L41" s="143">
        <v>754052.72000000009</v>
      </c>
      <c r="M41" s="143">
        <v>812599.74</v>
      </c>
      <c r="N41" s="143">
        <v>809874.05999999994</v>
      </c>
    </row>
    <row r="42" spans="1:15" x14ac:dyDescent="0.2">
      <c r="C42" s="279"/>
      <c r="D42" s="279"/>
      <c r="E42" s="279"/>
      <c r="F42" s="279"/>
      <c r="G42" s="279"/>
      <c r="H42" s="279"/>
      <c r="I42" s="279"/>
      <c r="J42" s="279"/>
      <c r="K42" s="279"/>
      <c r="L42" s="279"/>
      <c r="M42" s="279"/>
      <c r="N42" s="279"/>
    </row>
    <row r="44" spans="1:15" x14ac:dyDescent="0.2">
      <c r="G44" s="61" t="s">
        <v>148</v>
      </c>
      <c r="H44" s="61" t="s">
        <v>149</v>
      </c>
    </row>
    <row r="45" spans="1:15" x14ac:dyDescent="0.2">
      <c r="F45" s="60" t="s">
        <v>33</v>
      </c>
      <c r="G45" s="139">
        <f t="array" ref="G45:G56">TRANSPOSE(C16:N16)</f>
        <v>593237.07799999998</v>
      </c>
      <c r="H45" s="139">
        <f t="array" ref="H45:H56">TRANSPOSE(C41:N41)</f>
        <v>657795.44999999995</v>
      </c>
      <c r="J45" s="282"/>
    </row>
    <row r="46" spans="1:15" x14ac:dyDescent="0.2">
      <c r="F46" s="60" t="s">
        <v>34</v>
      </c>
      <c r="G46" s="139">
        <v>510745.10499999998</v>
      </c>
      <c r="H46" s="139">
        <v>656842.70000000007</v>
      </c>
      <c r="J46" s="282"/>
    </row>
    <row r="47" spans="1:15" x14ac:dyDescent="0.2">
      <c r="F47" s="60" t="s">
        <v>35</v>
      </c>
      <c r="G47" s="139">
        <v>610933.41999999993</v>
      </c>
      <c r="H47" s="139">
        <v>684378.85000000009</v>
      </c>
      <c r="J47" s="282"/>
    </row>
    <row r="48" spans="1:15" x14ac:dyDescent="0.2">
      <c r="F48" s="60" t="s">
        <v>36</v>
      </c>
      <c r="G48" s="139">
        <v>613879.04300000006</v>
      </c>
      <c r="H48" s="139">
        <v>694012.84</v>
      </c>
      <c r="J48" s="282"/>
    </row>
    <row r="49" spans="6:10" x14ac:dyDescent="0.2">
      <c r="F49" s="60" t="s">
        <v>37</v>
      </c>
      <c r="G49" s="139">
        <v>631587.34000000008</v>
      </c>
      <c r="H49" s="139">
        <v>633529.47</v>
      </c>
      <c r="J49" s="282"/>
    </row>
    <row r="50" spans="6:10" x14ac:dyDescent="0.2">
      <c r="F50" s="60" t="s">
        <v>38</v>
      </c>
      <c r="G50" s="139">
        <v>812231.11199999996</v>
      </c>
      <c r="H50" s="139">
        <v>572109.27</v>
      </c>
      <c r="J50" s="282"/>
    </row>
    <row r="51" spans="6:10" x14ac:dyDescent="0.2">
      <c r="F51" s="60" t="s">
        <v>39</v>
      </c>
      <c r="G51" s="139">
        <v>1114104.169</v>
      </c>
      <c r="H51" s="139">
        <v>552888.44999999995</v>
      </c>
      <c r="J51" s="282"/>
    </row>
    <row r="52" spans="6:10" x14ac:dyDescent="0.2">
      <c r="F52" s="60" t="s">
        <v>40</v>
      </c>
      <c r="G52" s="139">
        <v>1463921.8630000001</v>
      </c>
      <c r="H52" s="139">
        <v>712360.38</v>
      </c>
      <c r="J52" s="282"/>
    </row>
    <row r="53" spans="6:10" x14ac:dyDescent="0.2">
      <c r="F53" s="60" t="s">
        <v>41</v>
      </c>
      <c r="G53" s="139">
        <v>1983961.4890000001</v>
      </c>
      <c r="H53" s="139">
        <v>753981.88000000012</v>
      </c>
      <c r="J53" s="282"/>
    </row>
    <row r="54" spans="6:10" x14ac:dyDescent="0.2">
      <c r="F54" s="60" t="s">
        <v>42</v>
      </c>
      <c r="G54" s="139">
        <v>2368810.3930000002</v>
      </c>
      <c r="H54" s="139">
        <v>754052.72000000009</v>
      </c>
      <c r="J54" s="282"/>
    </row>
    <row r="55" spans="6:10" x14ac:dyDescent="0.2">
      <c r="F55" s="60" t="s">
        <v>43</v>
      </c>
      <c r="G55" s="139">
        <v>2550331.1410000003</v>
      </c>
      <c r="H55" s="139">
        <v>812599.74</v>
      </c>
      <c r="J55" s="282"/>
    </row>
    <row r="56" spans="6:10" x14ac:dyDescent="0.2">
      <c r="F56" s="60" t="s">
        <v>44</v>
      </c>
      <c r="G56" s="139">
        <v>2592160.0130000003</v>
      </c>
      <c r="H56" s="139">
        <v>809874.05999999994</v>
      </c>
      <c r="J56" s="282"/>
    </row>
  </sheetData>
  <sortState ref="A21:N30">
    <sortCondition ref="A21:A30"/>
  </sortState>
  <mergeCells count="10">
    <mergeCell ref="A1:O1"/>
    <mergeCell ref="A3:O3"/>
    <mergeCell ref="A35:O35"/>
    <mergeCell ref="A16:B16"/>
    <mergeCell ref="A31:B31"/>
    <mergeCell ref="E18:I18"/>
    <mergeCell ref="A7:A8"/>
    <mergeCell ref="A10:A11"/>
    <mergeCell ref="A22:A23"/>
    <mergeCell ref="A25:A26"/>
  </mergeCells>
  <phoneticPr fontId="4" type="noConversion"/>
  <printOptions horizontalCentered="1"/>
  <pageMargins left="0.19685039370078741" right="0.19685039370078741" top="0.19685039370078741" bottom="0.19685039370078741" header="0" footer="0"/>
  <pageSetup scale="61" orientation="landscape" r:id="rId1"/>
  <headerFooter alignWithMargins="0"/>
  <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pageSetUpPr fitToPage="1"/>
  </sheetPr>
  <dimension ref="A1:HU93"/>
  <sheetViews>
    <sheetView workbookViewId="0">
      <selection sqref="A1:K1"/>
    </sheetView>
  </sheetViews>
  <sheetFormatPr baseColWidth="10" defaultColWidth="10.85546875" defaultRowHeight="12.75" x14ac:dyDescent="0.2"/>
  <cols>
    <col min="1" max="1" width="28.140625" style="146" customWidth="1"/>
    <col min="2" max="16384" width="10.85546875" style="146"/>
  </cols>
  <sheetData>
    <row r="1" spans="1:11" ht="20.25" x14ac:dyDescent="0.3">
      <c r="A1" s="401" t="s">
        <v>207</v>
      </c>
      <c r="B1" s="401"/>
      <c r="C1" s="401"/>
      <c r="D1" s="401"/>
      <c r="E1" s="401"/>
      <c r="F1" s="401"/>
      <c r="G1" s="401"/>
      <c r="H1" s="401"/>
      <c r="I1" s="401"/>
      <c r="J1" s="401"/>
      <c r="K1" s="401"/>
    </row>
    <row r="2" spans="1:11" ht="12.75" customHeight="1" x14ac:dyDescent="0.3">
      <c r="A2" s="148"/>
      <c r="B2" s="148"/>
      <c r="C2" s="148"/>
      <c r="D2" s="148"/>
      <c r="E2" s="148"/>
      <c r="F2" s="148"/>
      <c r="G2" s="148"/>
      <c r="H2" s="148"/>
      <c r="I2" s="148"/>
      <c r="J2" s="148"/>
      <c r="K2" s="148"/>
    </row>
    <row r="3" spans="1:11" ht="18" x14ac:dyDescent="0.25">
      <c r="A3" s="402" t="s">
        <v>115</v>
      </c>
      <c r="B3" s="402"/>
      <c r="C3" s="402"/>
      <c r="D3" s="402"/>
      <c r="E3" s="402"/>
      <c r="F3" s="402"/>
      <c r="G3" s="402"/>
      <c r="H3" s="402"/>
      <c r="I3" s="402"/>
      <c r="J3" s="402"/>
      <c r="K3" s="402"/>
    </row>
    <row r="5" spans="1:11" x14ac:dyDescent="0.2">
      <c r="A5" s="147"/>
      <c r="B5" s="400">
        <v>1999</v>
      </c>
      <c r="C5" s="400"/>
      <c r="D5" s="400">
        <v>2000</v>
      </c>
      <c r="E5" s="400"/>
      <c r="F5" s="400">
        <v>2001</v>
      </c>
      <c r="G5" s="400"/>
      <c r="H5" s="400">
        <v>2002</v>
      </c>
      <c r="I5" s="400"/>
      <c r="J5" s="400">
        <v>2003</v>
      </c>
      <c r="K5" s="400"/>
    </row>
    <row r="6" spans="1:11" x14ac:dyDescent="0.2">
      <c r="B6" s="149" t="s">
        <v>109</v>
      </c>
      <c r="C6" s="149" t="s">
        <v>110</v>
      </c>
      <c r="D6" s="149" t="s">
        <v>109</v>
      </c>
      <c r="E6" s="149" t="s">
        <v>110</v>
      </c>
      <c r="F6" s="149" t="s">
        <v>109</v>
      </c>
      <c r="G6" s="149" t="s">
        <v>110</v>
      </c>
      <c r="H6" s="149" t="s">
        <v>109</v>
      </c>
      <c r="I6" s="149" t="s">
        <v>110</v>
      </c>
      <c r="J6" s="149" t="s">
        <v>109</v>
      </c>
      <c r="K6" s="149" t="s">
        <v>110</v>
      </c>
    </row>
    <row r="7" spans="1:11" x14ac:dyDescent="0.2">
      <c r="A7" s="155" t="s">
        <v>111</v>
      </c>
      <c r="B7" s="151">
        <v>44.347000000000001</v>
      </c>
      <c r="C7" s="150" t="s">
        <v>112</v>
      </c>
      <c r="D7" s="151">
        <v>57.325200000000002</v>
      </c>
      <c r="E7" s="150" t="s">
        <v>112</v>
      </c>
      <c r="F7" s="151">
        <v>43.114199999999997</v>
      </c>
      <c r="G7" s="150" t="s">
        <v>112</v>
      </c>
      <c r="H7" s="150">
        <v>49.601900000000001</v>
      </c>
      <c r="I7" s="150" t="s">
        <v>112</v>
      </c>
      <c r="J7" s="150">
        <v>56.463500000000003</v>
      </c>
      <c r="K7" s="152" t="s">
        <v>112</v>
      </c>
    </row>
    <row r="8" spans="1:11" x14ac:dyDescent="0.2">
      <c r="A8" s="155" t="s">
        <v>113</v>
      </c>
      <c r="B8" s="151">
        <v>60.0533</v>
      </c>
      <c r="C8" s="150" t="s">
        <v>141</v>
      </c>
      <c r="D8" s="151">
        <v>82.738100000000003</v>
      </c>
      <c r="E8" s="150" t="s">
        <v>142</v>
      </c>
      <c r="F8" s="151">
        <v>53.253599999999999</v>
      </c>
      <c r="G8" s="150" t="s">
        <v>141</v>
      </c>
      <c r="H8" s="150">
        <v>58.9863</v>
      </c>
      <c r="I8" s="150" t="s">
        <v>143</v>
      </c>
      <c r="J8" s="150">
        <v>64.258600000000001</v>
      </c>
      <c r="K8" s="150" t="s">
        <v>141</v>
      </c>
    </row>
    <row r="9" spans="1:11" x14ac:dyDescent="0.2">
      <c r="A9" s="155" t="s">
        <v>114</v>
      </c>
      <c r="B9" s="151">
        <v>28.770199999999999</v>
      </c>
      <c r="C9" s="150" t="s">
        <v>145</v>
      </c>
      <c r="D9" s="151">
        <v>37.462000000000003</v>
      </c>
      <c r="E9" s="150" t="s">
        <v>143</v>
      </c>
      <c r="F9" s="151">
        <v>31.215800000000002</v>
      </c>
      <c r="G9" s="150" t="s">
        <v>146</v>
      </c>
      <c r="H9" s="150">
        <v>37.3187</v>
      </c>
      <c r="I9" s="150" t="s">
        <v>147</v>
      </c>
      <c r="J9" s="150">
        <v>46.171300000000002</v>
      </c>
      <c r="K9" s="150" t="s">
        <v>143</v>
      </c>
    </row>
    <row r="11" spans="1:11" x14ac:dyDescent="0.2">
      <c r="A11" s="147"/>
      <c r="B11" s="400">
        <v>2004</v>
      </c>
      <c r="C11" s="400"/>
      <c r="D11" s="400">
        <v>2005</v>
      </c>
      <c r="E11" s="400"/>
      <c r="F11" s="400">
        <v>2006</v>
      </c>
      <c r="G11" s="400"/>
      <c r="H11" s="400">
        <v>2007</v>
      </c>
      <c r="I11" s="400"/>
      <c r="J11" s="400">
        <v>2008</v>
      </c>
      <c r="K11" s="400"/>
    </row>
    <row r="12" spans="1:11" x14ac:dyDescent="0.2">
      <c r="B12" s="149" t="s">
        <v>109</v>
      </c>
      <c r="C12" s="149" t="s">
        <v>110</v>
      </c>
      <c r="D12" s="149" t="s">
        <v>109</v>
      </c>
      <c r="E12" s="149" t="s">
        <v>110</v>
      </c>
      <c r="F12" s="149" t="s">
        <v>109</v>
      </c>
      <c r="G12" s="149" t="s">
        <v>110</v>
      </c>
      <c r="H12" s="149" t="s">
        <v>109</v>
      </c>
      <c r="I12" s="149" t="s">
        <v>110</v>
      </c>
      <c r="J12" s="149" t="s">
        <v>109</v>
      </c>
      <c r="K12" s="149" t="s">
        <v>110</v>
      </c>
    </row>
    <row r="13" spans="1:11" x14ac:dyDescent="0.2">
      <c r="A13" s="155" t="s">
        <v>111</v>
      </c>
      <c r="B13" s="150">
        <v>48.808799999999998</v>
      </c>
      <c r="C13" s="152" t="s">
        <v>112</v>
      </c>
      <c r="D13" s="150">
        <v>62.160499999999999</v>
      </c>
      <c r="E13" s="152" t="s">
        <v>112</v>
      </c>
      <c r="F13" s="150">
        <v>76.930300000000003</v>
      </c>
      <c r="G13" s="152" t="s">
        <v>112</v>
      </c>
      <c r="H13" s="150">
        <v>89.649100000000004</v>
      </c>
      <c r="I13" s="152" t="s">
        <v>112</v>
      </c>
      <c r="J13" s="150">
        <v>120.4803</v>
      </c>
      <c r="K13" s="152" t="s">
        <v>112</v>
      </c>
    </row>
    <row r="14" spans="1:11" x14ac:dyDescent="0.2">
      <c r="A14" s="155" t="s">
        <v>113</v>
      </c>
      <c r="B14" s="150">
        <v>57.238799999999998</v>
      </c>
      <c r="C14" s="150" t="s">
        <v>144</v>
      </c>
      <c r="D14" s="150">
        <v>90.379499999999993</v>
      </c>
      <c r="E14" s="150" t="s">
        <v>141</v>
      </c>
      <c r="F14" s="150">
        <v>92.872500000000002</v>
      </c>
      <c r="G14" s="150" t="s">
        <v>141</v>
      </c>
      <c r="H14" s="150">
        <v>111.7146</v>
      </c>
      <c r="I14" s="150" t="s">
        <v>143</v>
      </c>
      <c r="J14" s="150">
        <v>138.49510000000001</v>
      </c>
      <c r="K14" s="150" t="s">
        <v>200</v>
      </c>
    </row>
    <row r="15" spans="1:11" x14ac:dyDescent="0.2">
      <c r="A15" s="155" t="s">
        <v>114</v>
      </c>
      <c r="B15" s="150">
        <v>43.377299999999998</v>
      </c>
      <c r="C15" s="150" t="s">
        <v>145</v>
      </c>
      <c r="D15" s="150">
        <v>47.208199999999998</v>
      </c>
      <c r="E15" s="150" t="s">
        <v>145</v>
      </c>
      <c r="F15" s="150">
        <v>65.433499999999995</v>
      </c>
      <c r="G15" s="150" t="s">
        <v>145</v>
      </c>
      <c r="H15" s="150">
        <v>72.483500000000006</v>
      </c>
      <c r="I15" s="150" t="s">
        <v>147</v>
      </c>
      <c r="J15" s="150">
        <v>77.831299999999999</v>
      </c>
      <c r="K15" s="150" t="s">
        <v>143</v>
      </c>
    </row>
    <row r="17" spans="1:11" x14ac:dyDescent="0.2">
      <c r="A17" s="147"/>
      <c r="B17" s="400">
        <v>2009</v>
      </c>
      <c r="C17" s="400"/>
      <c r="D17" s="400">
        <v>2010</v>
      </c>
      <c r="E17" s="400"/>
      <c r="F17" s="400">
        <v>2011</v>
      </c>
      <c r="G17" s="400"/>
      <c r="H17" s="400">
        <v>2012</v>
      </c>
      <c r="I17" s="400"/>
      <c r="J17" s="400">
        <v>2013</v>
      </c>
      <c r="K17" s="400"/>
    </row>
    <row r="18" spans="1:11" x14ac:dyDescent="0.2">
      <c r="B18" s="149" t="s">
        <v>109</v>
      </c>
      <c r="C18" s="149" t="s">
        <v>110</v>
      </c>
      <c r="D18" s="149" t="s">
        <v>109</v>
      </c>
      <c r="E18" s="149" t="s">
        <v>110</v>
      </c>
      <c r="F18" s="149" t="s">
        <v>109</v>
      </c>
      <c r="G18" s="149" t="s">
        <v>110</v>
      </c>
      <c r="H18" s="149" t="s">
        <v>109</v>
      </c>
      <c r="I18" s="149" t="s">
        <v>110</v>
      </c>
      <c r="J18" s="149" t="s">
        <v>109</v>
      </c>
      <c r="K18" s="149" t="s">
        <v>110</v>
      </c>
    </row>
    <row r="19" spans="1:11" x14ac:dyDescent="0.2">
      <c r="A19" s="155" t="s">
        <v>111</v>
      </c>
      <c r="B19" s="153">
        <v>103.24250000000001</v>
      </c>
      <c r="C19" s="152" t="s">
        <v>112</v>
      </c>
      <c r="D19" s="153">
        <v>103.82073051369871</v>
      </c>
      <c r="E19" s="152" t="s">
        <v>112</v>
      </c>
      <c r="F19" s="153">
        <v>132.50927752276829</v>
      </c>
      <c r="G19" s="152" t="s">
        <v>112</v>
      </c>
      <c r="H19" s="153">
        <v>146.54886490525627</v>
      </c>
      <c r="I19" s="152" t="s">
        <v>112</v>
      </c>
      <c r="J19" s="153">
        <v>120.964</v>
      </c>
      <c r="K19" s="152" t="s">
        <v>112</v>
      </c>
    </row>
    <row r="20" spans="1:11" x14ac:dyDescent="0.2">
      <c r="A20" s="155" t="s">
        <v>113</v>
      </c>
      <c r="B20" s="153">
        <v>134.2303</v>
      </c>
      <c r="C20" s="150" t="s">
        <v>237</v>
      </c>
      <c r="D20" s="153">
        <v>124.75827990264891</v>
      </c>
      <c r="E20" s="150" t="s">
        <v>147</v>
      </c>
      <c r="F20" s="153">
        <v>189.923926792473</v>
      </c>
      <c r="G20" s="150" t="s">
        <v>141</v>
      </c>
      <c r="H20" s="153">
        <v>176.06147113481165</v>
      </c>
      <c r="I20" s="150" t="s">
        <v>141</v>
      </c>
      <c r="J20" s="153">
        <v>156.88</v>
      </c>
      <c r="K20" s="150" t="s">
        <v>142</v>
      </c>
    </row>
    <row r="21" spans="1:11" x14ac:dyDescent="0.2">
      <c r="A21" s="155" t="s">
        <v>114</v>
      </c>
      <c r="B21" s="153">
        <v>61.996099999999998</v>
      </c>
      <c r="C21" s="150" t="s">
        <v>145</v>
      </c>
      <c r="D21" s="153">
        <v>74.626294677736126</v>
      </c>
      <c r="E21" s="150" t="s">
        <v>144</v>
      </c>
      <c r="F21" s="153">
        <v>91.556425892070038</v>
      </c>
      <c r="G21" s="150" t="s">
        <v>237</v>
      </c>
      <c r="H21" s="153">
        <v>124.31116862487906</v>
      </c>
      <c r="I21" s="154" t="s">
        <v>145</v>
      </c>
      <c r="J21" s="153">
        <v>67.34</v>
      </c>
      <c r="K21" s="154" t="s">
        <v>144</v>
      </c>
    </row>
    <row r="23" spans="1:11" x14ac:dyDescent="0.2">
      <c r="A23" s="147"/>
      <c r="B23" s="400">
        <v>2014</v>
      </c>
      <c r="C23" s="400"/>
      <c r="D23" s="400">
        <v>2015</v>
      </c>
      <c r="E23" s="400"/>
      <c r="F23" s="400">
        <v>2016</v>
      </c>
      <c r="G23" s="400"/>
      <c r="H23" s="400">
        <v>2017</v>
      </c>
      <c r="I23" s="400"/>
    </row>
    <row r="24" spans="1:11" x14ac:dyDescent="0.2">
      <c r="B24" s="149" t="s">
        <v>109</v>
      </c>
      <c r="C24" s="149" t="s">
        <v>110</v>
      </c>
      <c r="D24" s="149" t="s">
        <v>109</v>
      </c>
      <c r="E24" s="149" t="s">
        <v>110</v>
      </c>
      <c r="F24" s="149" t="s">
        <v>109</v>
      </c>
      <c r="G24" s="149" t="s">
        <v>110</v>
      </c>
      <c r="H24" s="149" t="s">
        <v>109</v>
      </c>
      <c r="I24" s="149" t="s">
        <v>110</v>
      </c>
    </row>
    <row r="25" spans="1:11" x14ac:dyDescent="0.2">
      <c r="A25" s="155" t="s">
        <v>111</v>
      </c>
      <c r="B25" s="153">
        <v>103.65711728192205</v>
      </c>
      <c r="C25" s="152" t="s">
        <v>112</v>
      </c>
      <c r="D25" s="153">
        <v>71.055971554151299</v>
      </c>
      <c r="E25" s="152" t="s">
        <v>112</v>
      </c>
      <c r="F25" s="153">
        <v>51.694105335926302</v>
      </c>
      <c r="G25" s="152" t="s">
        <v>112</v>
      </c>
      <c r="H25" s="153">
        <v>51.482450952142933</v>
      </c>
      <c r="I25" s="152" t="s">
        <v>112</v>
      </c>
    </row>
    <row r="26" spans="1:11" x14ac:dyDescent="0.2">
      <c r="A26" s="155" t="s">
        <v>113</v>
      </c>
      <c r="B26" s="153">
        <v>146.9443</v>
      </c>
      <c r="C26" s="150" t="s">
        <v>304</v>
      </c>
      <c r="D26" s="153">
        <v>88.317634274193466</v>
      </c>
      <c r="E26" s="150" t="s">
        <v>141</v>
      </c>
      <c r="F26" s="153">
        <v>64.630342876344159</v>
      </c>
      <c r="G26" s="150" t="s">
        <v>141</v>
      </c>
      <c r="H26" s="153">
        <v>66.477621726190392</v>
      </c>
      <c r="I26" s="150" t="s">
        <v>147</v>
      </c>
    </row>
    <row r="27" spans="1:11" x14ac:dyDescent="0.2">
      <c r="A27" s="155" t="s">
        <v>114</v>
      </c>
      <c r="B27" s="153">
        <v>47.489905107526837</v>
      </c>
      <c r="C27" s="154" t="s">
        <v>143</v>
      </c>
      <c r="D27" s="153">
        <v>41.549713440860266</v>
      </c>
      <c r="E27" s="154" t="s">
        <v>143</v>
      </c>
      <c r="F27" s="153">
        <v>42.011381321839103</v>
      </c>
      <c r="G27" s="154" t="s">
        <v>147</v>
      </c>
      <c r="H27" s="153">
        <v>37.90534395161292</v>
      </c>
      <c r="I27" s="154" t="s">
        <v>237</v>
      </c>
    </row>
    <row r="29" spans="1:11" s="444" customFormat="1" x14ac:dyDescent="0.2"/>
    <row r="30" spans="1:11" s="444" customFormat="1" x14ac:dyDescent="0.2"/>
    <row r="31" spans="1:11" s="444" customFormat="1" x14ac:dyDescent="0.2"/>
    <row r="32" spans="1:11" s="444" customFormat="1" x14ac:dyDescent="0.2"/>
    <row r="33" spans="1:229" s="324" customFormat="1" x14ac:dyDescent="0.2"/>
    <row r="34" spans="1:229" s="324" customFormat="1" x14ac:dyDescent="0.2"/>
    <row r="35" spans="1:229" s="324" customFormat="1" x14ac:dyDescent="0.2">
      <c r="B35" s="445">
        <v>36161</v>
      </c>
      <c r="C35" s="445">
        <v>36192</v>
      </c>
      <c r="D35" s="445">
        <v>36220</v>
      </c>
      <c r="E35" s="445">
        <v>36251</v>
      </c>
      <c r="F35" s="445">
        <v>36281</v>
      </c>
      <c r="G35" s="445">
        <v>36312</v>
      </c>
      <c r="H35" s="445">
        <v>36342</v>
      </c>
      <c r="I35" s="445">
        <v>36373</v>
      </c>
      <c r="J35" s="445">
        <v>36404</v>
      </c>
      <c r="K35" s="445">
        <v>36434</v>
      </c>
      <c r="L35" s="445">
        <v>36465</v>
      </c>
      <c r="M35" s="445">
        <v>36495</v>
      </c>
      <c r="N35" s="445">
        <v>36526</v>
      </c>
      <c r="O35" s="445">
        <v>36557</v>
      </c>
      <c r="P35" s="445">
        <v>36586</v>
      </c>
      <c r="Q35" s="445">
        <v>36617</v>
      </c>
      <c r="R35" s="445">
        <v>36647</v>
      </c>
      <c r="S35" s="445">
        <v>36678</v>
      </c>
      <c r="T35" s="445">
        <v>36708</v>
      </c>
      <c r="U35" s="445">
        <v>36739</v>
      </c>
      <c r="V35" s="445">
        <v>36770</v>
      </c>
      <c r="W35" s="445">
        <v>36800</v>
      </c>
      <c r="X35" s="445">
        <v>36831</v>
      </c>
      <c r="Y35" s="445">
        <v>36861</v>
      </c>
      <c r="Z35" s="445">
        <v>36892</v>
      </c>
      <c r="AA35" s="445">
        <v>36923</v>
      </c>
      <c r="AB35" s="445">
        <v>36951</v>
      </c>
      <c r="AC35" s="445">
        <v>36982</v>
      </c>
      <c r="AD35" s="445">
        <v>37012</v>
      </c>
      <c r="AE35" s="445">
        <v>37043</v>
      </c>
      <c r="AF35" s="445">
        <v>37073</v>
      </c>
      <c r="AG35" s="445">
        <v>37104</v>
      </c>
      <c r="AH35" s="445">
        <v>37135</v>
      </c>
      <c r="AI35" s="445">
        <v>37165</v>
      </c>
      <c r="AJ35" s="445">
        <v>37196</v>
      </c>
      <c r="AK35" s="445">
        <v>37226</v>
      </c>
      <c r="AL35" s="445">
        <v>37257</v>
      </c>
      <c r="AM35" s="445">
        <v>37288</v>
      </c>
      <c r="AN35" s="445">
        <v>37316</v>
      </c>
      <c r="AO35" s="445">
        <v>37347</v>
      </c>
      <c r="AP35" s="445">
        <v>37377</v>
      </c>
      <c r="AQ35" s="445">
        <v>37408</v>
      </c>
      <c r="AR35" s="445">
        <v>37438</v>
      </c>
      <c r="AS35" s="445">
        <v>37469</v>
      </c>
      <c r="AT35" s="445">
        <v>37500</v>
      </c>
      <c r="AU35" s="445">
        <v>37530</v>
      </c>
      <c r="AV35" s="445">
        <v>37561</v>
      </c>
      <c r="AW35" s="445">
        <v>37591</v>
      </c>
      <c r="AX35" s="445">
        <v>37622</v>
      </c>
      <c r="AY35" s="445">
        <v>37653</v>
      </c>
      <c r="AZ35" s="445">
        <v>37681</v>
      </c>
      <c r="BA35" s="445">
        <v>37712</v>
      </c>
      <c r="BB35" s="445">
        <v>37742</v>
      </c>
      <c r="BC35" s="445">
        <v>37773</v>
      </c>
      <c r="BD35" s="445">
        <v>37803</v>
      </c>
      <c r="BE35" s="445">
        <v>37834</v>
      </c>
      <c r="BF35" s="445">
        <v>37865</v>
      </c>
      <c r="BG35" s="445">
        <v>37895</v>
      </c>
      <c r="BH35" s="445">
        <v>37926</v>
      </c>
      <c r="BI35" s="445">
        <v>37956</v>
      </c>
      <c r="BJ35" s="445">
        <v>37987</v>
      </c>
      <c r="BK35" s="445">
        <v>38018</v>
      </c>
      <c r="BL35" s="445">
        <v>38047</v>
      </c>
      <c r="BM35" s="445">
        <v>38078</v>
      </c>
      <c r="BN35" s="445">
        <v>38108</v>
      </c>
      <c r="BO35" s="445">
        <v>38139</v>
      </c>
      <c r="BP35" s="445">
        <v>38169</v>
      </c>
      <c r="BQ35" s="445">
        <v>38200</v>
      </c>
      <c r="BR35" s="445">
        <v>38231</v>
      </c>
      <c r="BS35" s="445">
        <v>38261</v>
      </c>
      <c r="BT35" s="445">
        <v>38292</v>
      </c>
      <c r="BU35" s="445">
        <v>38322</v>
      </c>
      <c r="BV35" s="445">
        <v>38353</v>
      </c>
      <c r="BW35" s="445">
        <v>38384</v>
      </c>
      <c r="BX35" s="445">
        <v>38412</v>
      </c>
      <c r="BY35" s="445">
        <v>38443</v>
      </c>
      <c r="BZ35" s="445">
        <v>38473</v>
      </c>
      <c r="CA35" s="445">
        <v>38504</v>
      </c>
      <c r="CB35" s="445">
        <v>38534</v>
      </c>
      <c r="CC35" s="445">
        <v>38565</v>
      </c>
      <c r="CD35" s="445">
        <v>38596</v>
      </c>
      <c r="CE35" s="445">
        <v>38626</v>
      </c>
      <c r="CF35" s="445">
        <v>38657</v>
      </c>
      <c r="CG35" s="445">
        <v>38687</v>
      </c>
      <c r="CH35" s="445">
        <v>38718</v>
      </c>
      <c r="CI35" s="445">
        <v>38749</v>
      </c>
      <c r="CJ35" s="445">
        <v>38777</v>
      </c>
      <c r="CK35" s="445">
        <v>38808</v>
      </c>
      <c r="CL35" s="445">
        <v>38838</v>
      </c>
      <c r="CM35" s="445">
        <v>38869</v>
      </c>
      <c r="CN35" s="445">
        <v>38899</v>
      </c>
      <c r="CO35" s="445">
        <v>38930</v>
      </c>
      <c r="CP35" s="445">
        <v>38961</v>
      </c>
      <c r="CQ35" s="445">
        <v>38991</v>
      </c>
      <c r="CR35" s="445">
        <v>39022</v>
      </c>
      <c r="CS35" s="445">
        <v>39052</v>
      </c>
      <c r="CT35" s="445">
        <v>39083</v>
      </c>
      <c r="CU35" s="445">
        <v>39114</v>
      </c>
      <c r="CV35" s="445">
        <v>39142</v>
      </c>
      <c r="CW35" s="445">
        <v>39173</v>
      </c>
      <c r="CX35" s="445">
        <v>39203</v>
      </c>
      <c r="CY35" s="445">
        <v>39234</v>
      </c>
      <c r="CZ35" s="445">
        <v>39264</v>
      </c>
      <c r="DA35" s="445">
        <v>39295</v>
      </c>
      <c r="DB35" s="445">
        <v>39326</v>
      </c>
      <c r="DC35" s="445">
        <v>39356</v>
      </c>
      <c r="DD35" s="445">
        <v>39387</v>
      </c>
      <c r="DE35" s="445">
        <v>39417</v>
      </c>
      <c r="DF35" s="445">
        <v>39448</v>
      </c>
      <c r="DG35" s="445">
        <v>39479</v>
      </c>
      <c r="DH35" s="445">
        <v>39508</v>
      </c>
      <c r="DI35" s="445">
        <v>39539</v>
      </c>
      <c r="DJ35" s="445">
        <v>39569</v>
      </c>
      <c r="DK35" s="445">
        <v>39600</v>
      </c>
      <c r="DL35" s="445">
        <v>39630</v>
      </c>
      <c r="DM35" s="445">
        <v>39661</v>
      </c>
      <c r="DN35" s="445">
        <v>39692</v>
      </c>
      <c r="DO35" s="445">
        <v>39722</v>
      </c>
      <c r="DP35" s="445">
        <v>39753</v>
      </c>
      <c r="DQ35" s="445">
        <v>39783</v>
      </c>
      <c r="DR35" s="445">
        <v>39814</v>
      </c>
      <c r="DS35" s="445">
        <v>39845</v>
      </c>
      <c r="DT35" s="445">
        <v>39873</v>
      </c>
      <c r="DU35" s="445">
        <v>39904</v>
      </c>
      <c r="DV35" s="445">
        <v>39934</v>
      </c>
      <c r="DW35" s="445">
        <v>39965</v>
      </c>
      <c r="DX35" s="445">
        <v>39995</v>
      </c>
      <c r="DY35" s="445">
        <v>40026</v>
      </c>
      <c r="DZ35" s="445">
        <v>40057</v>
      </c>
      <c r="EA35" s="445">
        <v>40087</v>
      </c>
      <c r="EB35" s="445">
        <v>40118</v>
      </c>
      <c r="EC35" s="445">
        <v>40148</v>
      </c>
      <c r="ED35" s="445">
        <v>40179</v>
      </c>
      <c r="EE35" s="445">
        <v>40210</v>
      </c>
      <c r="EF35" s="445">
        <v>40238</v>
      </c>
      <c r="EG35" s="445">
        <v>40269</v>
      </c>
      <c r="EH35" s="445">
        <v>40299</v>
      </c>
      <c r="EI35" s="445">
        <v>40330</v>
      </c>
      <c r="EJ35" s="445">
        <v>40360</v>
      </c>
      <c r="EK35" s="445">
        <v>40391</v>
      </c>
      <c r="EL35" s="445">
        <v>40422</v>
      </c>
      <c r="EM35" s="445">
        <v>40452</v>
      </c>
      <c r="EN35" s="445">
        <v>40483</v>
      </c>
      <c r="EO35" s="445">
        <v>40513</v>
      </c>
      <c r="EP35" s="445">
        <v>40544</v>
      </c>
      <c r="EQ35" s="445">
        <v>40575</v>
      </c>
      <c r="ER35" s="445">
        <v>40603</v>
      </c>
      <c r="ES35" s="445">
        <v>40634</v>
      </c>
      <c r="ET35" s="445">
        <v>40664</v>
      </c>
      <c r="EU35" s="445">
        <v>40695</v>
      </c>
      <c r="EV35" s="445">
        <v>40725</v>
      </c>
      <c r="EW35" s="445">
        <v>40756</v>
      </c>
      <c r="EX35" s="445">
        <v>40787</v>
      </c>
      <c r="EY35" s="445">
        <v>40817</v>
      </c>
      <c r="EZ35" s="445">
        <v>40848</v>
      </c>
      <c r="FA35" s="445">
        <v>40878</v>
      </c>
      <c r="FB35" s="445">
        <v>40909</v>
      </c>
      <c r="FC35" s="445">
        <v>40940</v>
      </c>
      <c r="FD35" s="445">
        <v>40969</v>
      </c>
      <c r="FE35" s="445">
        <v>41000</v>
      </c>
      <c r="FF35" s="445">
        <v>41030</v>
      </c>
      <c r="FG35" s="445">
        <v>41061</v>
      </c>
      <c r="FH35" s="445">
        <v>41091</v>
      </c>
      <c r="FI35" s="445">
        <v>41122</v>
      </c>
      <c r="FJ35" s="445">
        <v>41153</v>
      </c>
      <c r="FK35" s="445">
        <v>41183</v>
      </c>
      <c r="FL35" s="445">
        <v>41214</v>
      </c>
      <c r="FM35" s="445">
        <v>41244</v>
      </c>
      <c r="FN35" s="445">
        <v>41275</v>
      </c>
      <c r="FO35" s="445">
        <v>41306</v>
      </c>
      <c r="FP35" s="445">
        <v>41334</v>
      </c>
      <c r="FQ35" s="445">
        <v>41365</v>
      </c>
      <c r="FR35" s="445">
        <v>41395</v>
      </c>
      <c r="FS35" s="445">
        <v>41426</v>
      </c>
      <c r="FT35" s="445">
        <v>41456</v>
      </c>
      <c r="FU35" s="445">
        <v>41487</v>
      </c>
      <c r="FV35" s="445">
        <v>41518</v>
      </c>
      <c r="FW35" s="445">
        <v>41548</v>
      </c>
      <c r="FX35" s="445">
        <v>41579</v>
      </c>
      <c r="FY35" s="445">
        <v>41609</v>
      </c>
      <c r="FZ35" s="445">
        <v>41640</v>
      </c>
      <c r="GA35" s="445">
        <v>41671</v>
      </c>
      <c r="GB35" s="445">
        <v>41699</v>
      </c>
      <c r="GC35" s="445">
        <v>41730</v>
      </c>
      <c r="GD35" s="445">
        <v>41760</v>
      </c>
      <c r="GE35" s="445">
        <v>41791</v>
      </c>
      <c r="GF35" s="445">
        <v>41821</v>
      </c>
      <c r="GG35" s="445">
        <v>41852</v>
      </c>
      <c r="GH35" s="445">
        <v>41883</v>
      </c>
      <c r="GI35" s="445">
        <v>41913</v>
      </c>
      <c r="GJ35" s="445">
        <v>41944</v>
      </c>
      <c r="GK35" s="445">
        <v>41974</v>
      </c>
      <c r="GL35" s="445">
        <v>42005</v>
      </c>
      <c r="GM35" s="445">
        <v>42036</v>
      </c>
      <c r="GN35" s="445">
        <v>42064</v>
      </c>
      <c r="GO35" s="445">
        <v>42095</v>
      </c>
      <c r="GP35" s="445">
        <v>42125</v>
      </c>
      <c r="GQ35" s="445">
        <v>42156</v>
      </c>
      <c r="GR35" s="445">
        <v>42186</v>
      </c>
      <c r="GS35" s="445">
        <v>42217</v>
      </c>
      <c r="GT35" s="445">
        <v>42248</v>
      </c>
      <c r="GU35" s="445">
        <v>42278</v>
      </c>
      <c r="GV35" s="445">
        <v>42309</v>
      </c>
      <c r="GW35" s="445">
        <v>42339</v>
      </c>
      <c r="GX35" s="445">
        <v>42370</v>
      </c>
      <c r="GY35" s="445">
        <v>42401</v>
      </c>
      <c r="GZ35" s="445">
        <v>42430</v>
      </c>
      <c r="HA35" s="445">
        <v>42461</v>
      </c>
      <c r="HB35" s="445">
        <v>42491</v>
      </c>
      <c r="HC35" s="445">
        <v>42522</v>
      </c>
      <c r="HD35" s="445">
        <v>42552</v>
      </c>
      <c r="HE35" s="445">
        <v>42583</v>
      </c>
      <c r="HF35" s="445">
        <v>42614</v>
      </c>
      <c r="HG35" s="445">
        <v>42644</v>
      </c>
      <c r="HH35" s="445">
        <v>42675</v>
      </c>
      <c r="HI35" s="445">
        <v>42705</v>
      </c>
      <c r="HJ35" s="445">
        <v>42736</v>
      </c>
      <c r="HK35" s="445">
        <v>42767</v>
      </c>
      <c r="HL35" s="445">
        <v>42795</v>
      </c>
      <c r="HM35" s="445">
        <v>42826</v>
      </c>
      <c r="HN35" s="445">
        <v>42856</v>
      </c>
      <c r="HO35" s="445">
        <v>42887</v>
      </c>
      <c r="HP35" s="445">
        <v>42917</v>
      </c>
      <c r="HQ35" s="445">
        <v>42948</v>
      </c>
      <c r="HR35" s="445">
        <v>42979</v>
      </c>
      <c r="HS35" s="445">
        <v>43009</v>
      </c>
      <c r="HT35" s="445">
        <v>43040</v>
      </c>
      <c r="HU35" s="445">
        <v>43070</v>
      </c>
    </row>
    <row r="36" spans="1:229" s="324" customFormat="1" x14ac:dyDescent="0.2">
      <c r="A36" s="324" t="s">
        <v>729</v>
      </c>
      <c r="B36" s="324">
        <v>28.770241935483885</v>
      </c>
      <c r="C36" s="324">
        <v>37.571547619047621</v>
      </c>
      <c r="D36" s="324">
        <v>35.35287634408602</v>
      </c>
      <c r="E36" s="324">
        <v>44.987849462365595</v>
      </c>
      <c r="F36" s="324">
        <v>60.053333333333342</v>
      </c>
      <c r="G36" s="324">
        <v>55.706236111111131</v>
      </c>
      <c r="H36" s="324">
        <v>42.403696236559128</v>
      </c>
      <c r="I36" s="324">
        <v>41.686989247311821</v>
      </c>
      <c r="J36" s="324">
        <v>41.942208333333333</v>
      </c>
      <c r="K36" s="324">
        <v>41.25915322580645</v>
      </c>
      <c r="L36" s="324">
        <v>54.338347222222232</v>
      </c>
      <c r="M36" s="324">
        <v>48.091545698924733</v>
      </c>
      <c r="N36" s="324">
        <v>51.649583333333339</v>
      </c>
      <c r="O36" s="324">
        <v>54.89952586206897</v>
      </c>
      <c r="P36" s="324">
        <v>64.029151881720438</v>
      </c>
      <c r="Q36" s="324">
        <v>82.738080555555555</v>
      </c>
      <c r="R36" s="324">
        <v>69.955053763440844</v>
      </c>
      <c r="S36" s="324">
        <v>52.51226478494624</v>
      </c>
      <c r="T36" s="324">
        <v>56.871169354838713</v>
      </c>
      <c r="U36" s="324">
        <v>63.963024193548392</v>
      </c>
      <c r="V36" s="324">
        <v>51.756055555555541</v>
      </c>
      <c r="W36" s="324">
        <v>58.470107526881719</v>
      </c>
      <c r="X36" s="324">
        <v>43.596430555555564</v>
      </c>
      <c r="Y36" s="324">
        <v>37.462002688172049</v>
      </c>
      <c r="Z36" s="324">
        <v>39.033572404986558</v>
      </c>
      <c r="AA36" s="324">
        <v>34.092289654598211</v>
      </c>
      <c r="AB36" s="324">
        <v>31.215847889811826</v>
      </c>
      <c r="AC36" s="324">
        <v>45.01180175966666</v>
      </c>
      <c r="AD36" s="324">
        <v>53.253566069784959</v>
      </c>
      <c r="AE36" s="324">
        <v>41.809087786499994</v>
      </c>
      <c r="AF36" s="324">
        <v>50.63976888638441</v>
      </c>
      <c r="AG36" s="324">
        <v>50.610247378629033</v>
      </c>
      <c r="AH36" s="324">
        <v>40.911600616125</v>
      </c>
      <c r="AI36" s="324">
        <v>43.245040808965051</v>
      </c>
      <c r="AJ36" s="324">
        <v>49.221446486902778</v>
      </c>
      <c r="AK36" s="324">
        <v>38.326616302741932</v>
      </c>
      <c r="AL36" s="324">
        <v>44.980944892473076</v>
      </c>
      <c r="AM36" s="324">
        <v>37.318705357142782</v>
      </c>
      <c r="AN36" s="324">
        <v>38.052862903225808</v>
      </c>
      <c r="AO36" s="324">
        <v>48.297763888888902</v>
      </c>
      <c r="AP36" s="324">
        <v>55.335376344086022</v>
      </c>
      <c r="AQ36" s="324">
        <v>46.422222670250882</v>
      </c>
      <c r="AR36" s="324">
        <v>54.909408602150556</v>
      </c>
      <c r="AS36" s="324">
        <v>55.135336021505374</v>
      </c>
      <c r="AT36" s="324">
        <v>52.282137096774221</v>
      </c>
      <c r="AU36" s="324">
        <v>52.47959677419356</v>
      </c>
      <c r="AV36" s="324">
        <v>51.021760752688152</v>
      </c>
      <c r="AW36" s="324">
        <v>58.986263440860199</v>
      </c>
      <c r="AX36" s="324">
        <v>53.07145161290314</v>
      </c>
      <c r="AY36" s="324">
        <v>60.606000000000002</v>
      </c>
      <c r="AZ36" s="324">
        <v>63.668091397849118</v>
      </c>
      <c r="BA36" s="324">
        <v>57.645236111111018</v>
      </c>
      <c r="BB36" s="324">
        <v>64.258561827957067</v>
      </c>
      <c r="BC36" s="324">
        <v>53.988277777777888</v>
      </c>
      <c r="BD36" s="324">
        <v>51.947163978494793</v>
      </c>
      <c r="BE36" s="324">
        <v>55.648884408602243</v>
      </c>
      <c r="BF36" s="324">
        <v>57.999069444444487</v>
      </c>
      <c r="BG36" s="324">
        <v>58.852446236558947</v>
      </c>
      <c r="BH36" s="324">
        <v>53.705402777777891</v>
      </c>
      <c r="BI36" s="324">
        <v>46.171250000000114</v>
      </c>
      <c r="BJ36" s="324">
        <v>43.377317918906108</v>
      </c>
      <c r="BK36" s="324">
        <v>44.215757576039216</v>
      </c>
      <c r="BL36" s="324">
        <v>45.137729141347378</v>
      </c>
      <c r="BM36" s="324">
        <v>47.104728598711013</v>
      </c>
      <c r="BN36" s="324">
        <v>49.857785887096753</v>
      </c>
      <c r="BO36" s="324">
        <v>50.183719166666791</v>
      </c>
      <c r="BP36" s="324">
        <v>46.868134811828007</v>
      </c>
      <c r="BQ36" s="324">
        <v>53.311689650537673</v>
      </c>
      <c r="BR36" s="324">
        <v>57.238805980226033</v>
      </c>
      <c r="BS36" s="324">
        <v>49.093915896782534</v>
      </c>
      <c r="BT36" s="324">
        <v>51.321819783318524</v>
      </c>
      <c r="BU36" s="324">
        <v>47.994042066922503</v>
      </c>
      <c r="BV36" s="324">
        <v>47.208227956894788</v>
      </c>
      <c r="BW36" s="324">
        <v>49.76534565665127</v>
      </c>
      <c r="BX36" s="324">
        <v>52.366546457193223</v>
      </c>
      <c r="BY36" s="324">
        <v>61.295846466613781</v>
      </c>
      <c r="BZ36" s="324">
        <v>90.379500079591907</v>
      </c>
      <c r="CA36" s="324">
        <v>89.715822053858446</v>
      </c>
      <c r="CB36" s="324">
        <v>55.545116883839086</v>
      </c>
      <c r="CC36" s="324">
        <v>59.358916607992164</v>
      </c>
      <c r="CD36" s="324">
        <v>55.01237847222226</v>
      </c>
      <c r="CE36" s="324">
        <v>49.482321639784892</v>
      </c>
      <c r="CF36" s="324">
        <v>68.906006111111154</v>
      </c>
      <c r="CG36" s="324">
        <v>66.889914381720331</v>
      </c>
      <c r="CH36" s="324">
        <v>65.433538440860232</v>
      </c>
      <c r="CI36" s="324">
        <v>68.587275892857207</v>
      </c>
      <c r="CJ36" s="324">
        <v>74.786339112903278</v>
      </c>
      <c r="CK36" s="324">
        <v>81.237318358831686</v>
      </c>
      <c r="CL36" s="324">
        <v>92.872487096774165</v>
      </c>
      <c r="CM36" s="324">
        <v>79.476793194444483</v>
      </c>
      <c r="CN36" s="324">
        <v>78.65940053763434</v>
      </c>
      <c r="CO36" s="324">
        <v>80.402896639784984</v>
      </c>
      <c r="CP36" s="324">
        <v>76.841312482663056</v>
      </c>
      <c r="CQ36" s="324">
        <v>75.506982392473049</v>
      </c>
      <c r="CR36" s="324">
        <v>76.723404027777789</v>
      </c>
      <c r="CS36" s="324">
        <v>72.636398924731097</v>
      </c>
      <c r="CT36" s="324">
        <v>73.494734543010779</v>
      </c>
      <c r="CU36" s="324">
        <v>72.483477678571489</v>
      </c>
      <c r="CV36" s="324">
        <v>74.806035805282306</v>
      </c>
      <c r="CW36" s="324">
        <v>77.717150595736015</v>
      </c>
      <c r="CX36" s="324">
        <v>96.53522880815872</v>
      </c>
      <c r="CY36" s="324">
        <v>97.081725721930667</v>
      </c>
      <c r="CZ36" s="324">
        <v>109.64092702634406</v>
      </c>
      <c r="DA36" s="324">
        <v>99.364231051821932</v>
      </c>
      <c r="DB36" s="324">
        <v>78.537231359563918</v>
      </c>
      <c r="DC36" s="324">
        <v>81.85518453941431</v>
      </c>
      <c r="DD36" s="324">
        <v>102.55862932915754</v>
      </c>
      <c r="DE36" s="324">
        <v>111.71460380772868</v>
      </c>
      <c r="DF36" s="324">
        <v>119.17132556174748</v>
      </c>
      <c r="DG36" s="324">
        <v>117.31826405406635</v>
      </c>
      <c r="DH36" s="324">
        <v>119.26412081255354</v>
      </c>
      <c r="DI36" s="324">
        <v>123.90842902777763</v>
      </c>
      <c r="DJ36" s="324">
        <v>138.2930763700538</v>
      </c>
      <c r="DK36" s="324">
        <v>138.49513861318053</v>
      </c>
      <c r="DL36" s="324">
        <v>129.50627058930624</v>
      </c>
      <c r="DM36" s="324">
        <v>131.27485242693206</v>
      </c>
      <c r="DN36" s="324">
        <v>118.71988902978845</v>
      </c>
      <c r="DO36" s="324">
        <v>109.36641937500505</v>
      </c>
      <c r="DP36" s="324">
        <v>123.13098265596004</v>
      </c>
      <c r="DQ36" s="324">
        <v>77.831280180524132</v>
      </c>
      <c r="DR36" s="324">
        <v>61.996064527367352</v>
      </c>
      <c r="DS36" s="324">
        <v>69.870217108675618</v>
      </c>
      <c r="DT36" s="324">
        <v>71.774153383830637</v>
      </c>
      <c r="DU36" s="324">
        <v>80.575746427472097</v>
      </c>
      <c r="DV36" s="324">
        <v>107.38951308159938</v>
      </c>
      <c r="DW36" s="324">
        <v>109.38788916829147</v>
      </c>
      <c r="DX36" s="324">
        <v>107.73297889784929</v>
      </c>
      <c r="DY36" s="324">
        <v>121.89804294874983</v>
      </c>
      <c r="DZ36" s="324">
        <v>123.6626460868613</v>
      </c>
      <c r="EA36" s="324">
        <v>134.23029444545722</v>
      </c>
      <c r="EB36" s="324">
        <v>126.94743820409725</v>
      </c>
      <c r="EC36" s="324">
        <v>123.44525852253382</v>
      </c>
      <c r="ED36" s="324">
        <v>124.12889393162962</v>
      </c>
      <c r="EE36" s="324">
        <v>124.75827990264891</v>
      </c>
      <c r="EF36" s="324">
        <v>123.76645595310951</v>
      </c>
      <c r="EG36" s="324">
        <v>122.11942588879184</v>
      </c>
      <c r="EH36" s="324">
        <v>121.93895806587976</v>
      </c>
      <c r="EI36" s="324">
        <v>111.73279870806518</v>
      </c>
      <c r="EJ36" s="324">
        <v>95.694213015140846</v>
      </c>
      <c r="EK36" s="324">
        <v>76.294356745336003</v>
      </c>
      <c r="EL36" s="324">
        <v>74.626294677736126</v>
      </c>
      <c r="EM36" s="324">
        <v>77.474131016330631</v>
      </c>
      <c r="EN36" s="324">
        <v>96.157547284763893</v>
      </c>
      <c r="EO36" s="324">
        <v>98.918730073427596</v>
      </c>
      <c r="EP36" s="324">
        <v>120.47876325377705</v>
      </c>
      <c r="EQ36" s="324">
        <v>129.72152093437512</v>
      </c>
      <c r="ER36" s="324">
        <v>146.86271765002684</v>
      </c>
      <c r="ES36" s="324">
        <v>166.78004073519421</v>
      </c>
      <c r="ET36" s="324">
        <v>189.92392679247317</v>
      </c>
      <c r="EU36" s="324">
        <v>182.2000046888194</v>
      </c>
      <c r="EV36" s="324">
        <v>119.79351310125004</v>
      </c>
      <c r="EW36" s="324">
        <v>120.36459711176101</v>
      </c>
      <c r="EX36" s="324">
        <v>100.04817401915275</v>
      </c>
      <c r="EY36" s="324">
        <v>91.556425892069882</v>
      </c>
      <c r="EZ36" s="324">
        <v>113.59843263808494</v>
      </c>
      <c r="FA36" s="324">
        <v>109.2900925467561</v>
      </c>
      <c r="FB36" s="324">
        <v>124.31116862487906</v>
      </c>
      <c r="FC36" s="324">
        <v>157.35166187425278</v>
      </c>
      <c r="FD36" s="324">
        <v>167.91885155697594</v>
      </c>
      <c r="FE36" s="324">
        <v>164.84250446380551</v>
      </c>
      <c r="FF36" s="324">
        <v>176.06147113481174</v>
      </c>
      <c r="FG36" s="324">
        <v>141.46224537350793</v>
      </c>
      <c r="FH36" s="324">
        <v>129.37773473731156</v>
      </c>
      <c r="FI36" s="324">
        <v>129.79486974204326</v>
      </c>
      <c r="FJ36" s="324">
        <v>127.24121451824986</v>
      </c>
      <c r="FK36" s="324">
        <v>139.22640947790327</v>
      </c>
      <c r="FL36" s="324">
        <v>157.33824735933342</v>
      </c>
      <c r="FM36" s="324">
        <v>143.66009402770152</v>
      </c>
      <c r="FN36" s="324">
        <v>135.37232547749426</v>
      </c>
      <c r="FO36" s="324">
        <v>145.477789678601</v>
      </c>
      <c r="FP36" s="324">
        <v>151.14727778283597</v>
      </c>
      <c r="FQ36" s="324">
        <v>156.87968105968042</v>
      </c>
      <c r="FR36" s="324">
        <v>153.73073121497313</v>
      </c>
      <c r="FS36" s="324">
        <v>134.08931842584448</v>
      </c>
      <c r="FT36" s="324">
        <v>120.88353838399188</v>
      </c>
      <c r="FU36" s="324">
        <v>121.41476163574629</v>
      </c>
      <c r="FV36" s="324">
        <v>67.339555948794654</v>
      </c>
      <c r="FW36" s="324">
        <v>91.300323498266096</v>
      </c>
      <c r="FX36" s="324">
        <v>81.557684184575862</v>
      </c>
      <c r="FY36" s="324">
        <v>92.378486960322533</v>
      </c>
      <c r="FZ36" s="324">
        <v>90.328581719811893</v>
      </c>
      <c r="GA36" s="324">
        <v>122.93272767470241</v>
      </c>
      <c r="GB36" s="324">
        <v>133.48612176298411</v>
      </c>
      <c r="GC36" s="324">
        <v>140.31923309159737</v>
      </c>
      <c r="GD36" s="324">
        <v>121.88177493435137</v>
      </c>
      <c r="GE36" s="324">
        <v>68.81402613604169</v>
      </c>
      <c r="GF36" s="324">
        <v>120.9794879001478</v>
      </c>
      <c r="GG36" s="324">
        <v>146.94426381690869</v>
      </c>
      <c r="GH36" s="324">
        <v>104.9106702251454</v>
      </c>
      <c r="GI36" s="324">
        <v>86.729707572271508</v>
      </c>
      <c r="GJ36" s="324">
        <v>59.069862021444457</v>
      </c>
      <c r="GK36" s="324">
        <v>47.489905107526837</v>
      </c>
      <c r="GL36" s="324">
        <v>64.100821648527699</v>
      </c>
      <c r="GM36" s="324">
        <v>67.277214421732793</v>
      </c>
      <c r="GN36" s="324">
        <v>75.646853431881667</v>
      </c>
      <c r="GO36" s="324">
        <v>85.296050661541727</v>
      </c>
      <c r="GP36" s="324">
        <v>88.317636997715042</v>
      </c>
      <c r="GQ36" s="324">
        <v>78.742146456847138</v>
      </c>
      <c r="GR36" s="324">
        <v>86.213346137548044</v>
      </c>
      <c r="GS36" s="324">
        <v>84.157366884395174</v>
      </c>
      <c r="GT36" s="324">
        <v>69.526710496763883</v>
      </c>
      <c r="GU36" s="324">
        <v>59.90982090762104</v>
      </c>
      <c r="GV36" s="324">
        <v>51.956259183013564</v>
      </c>
      <c r="GW36" s="324">
        <v>41.549719039454864</v>
      </c>
      <c r="GX36" s="324">
        <v>44.448793507309716</v>
      </c>
      <c r="GY36" s="324">
        <v>42.014700027632216</v>
      </c>
      <c r="GZ36" s="324">
        <v>47.733418029368273</v>
      </c>
      <c r="HA36" s="324">
        <v>50.127310281944503</v>
      </c>
      <c r="HB36" s="324">
        <v>64.630340484556584</v>
      </c>
      <c r="HC36" s="324">
        <v>64.380043807499973</v>
      </c>
      <c r="HD36" s="324">
        <v>62.479368447935592</v>
      </c>
      <c r="HE36" s="324">
        <v>48.702689683995992</v>
      </c>
      <c r="HF36" s="324">
        <v>45.806428155722188</v>
      </c>
      <c r="HG36" s="324">
        <v>51.493656464267481</v>
      </c>
      <c r="HH36" s="324">
        <v>44.225102886264523</v>
      </c>
      <c r="HI36" s="324">
        <v>54.290364723911267</v>
      </c>
      <c r="HJ36" s="324">
        <v>64.407768631048185</v>
      </c>
      <c r="HK36" s="324">
        <v>66.477623203244065</v>
      </c>
      <c r="HL36" s="324">
        <v>54.566144017378974</v>
      </c>
      <c r="HM36" s="324">
        <v>66.054770652597199</v>
      </c>
      <c r="HN36" s="324">
        <v>59.555198023974476</v>
      </c>
      <c r="HO36" s="324">
        <v>50.783854847738063</v>
      </c>
      <c r="HP36" s="324">
        <v>45.08476689870276</v>
      </c>
      <c r="HQ36" s="324">
        <v>46.891074457521789</v>
      </c>
      <c r="HR36" s="324">
        <v>40.893638401616712</v>
      </c>
      <c r="HS36" s="324">
        <v>37.905347014249756</v>
      </c>
      <c r="HT36" s="324">
        <v>39.485647112670613</v>
      </c>
      <c r="HU36" s="324">
        <v>45.683586258088873</v>
      </c>
    </row>
    <row r="37" spans="1:229" s="324" customFormat="1" x14ac:dyDescent="0.2"/>
    <row r="38" spans="1:229" s="324" customFormat="1" x14ac:dyDescent="0.2"/>
    <row r="39" spans="1:229" s="324" customFormat="1" x14ac:dyDescent="0.2"/>
    <row r="40" spans="1:229" s="324" customFormat="1" x14ac:dyDescent="0.2"/>
    <row r="41" spans="1:229" s="444" customFormat="1" x14ac:dyDescent="0.2"/>
    <row r="42" spans="1:229" s="444" customFormat="1" x14ac:dyDescent="0.2"/>
    <row r="43" spans="1:229" s="444" customFormat="1" x14ac:dyDescent="0.2"/>
    <row r="44" spans="1:229" s="444" customFormat="1" x14ac:dyDescent="0.2"/>
    <row r="45" spans="1:229" s="444" customFormat="1" x14ac:dyDescent="0.2"/>
    <row r="46" spans="1:229" s="444" customFormat="1" x14ac:dyDescent="0.2"/>
    <row r="47" spans="1:229" s="444" customFormat="1" x14ac:dyDescent="0.2"/>
    <row r="48" spans="1:229" s="444" customFormat="1" x14ac:dyDescent="0.2"/>
    <row r="49" s="444" customFormat="1" x14ac:dyDescent="0.2"/>
    <row r="50" s="444" customFormat="1" x14ac:dyDescent="0.2"/>
    <row r="51" s="444" customFormat="1" x14ac:dyDescent="0.2"/>
    <row r="52" s="444" customFormat="1" x14ac:dyDescent="0.2"/>
    <row r="53" s="444" customFormat="1" x14ac:dyDescent="0.2"/>
    <row r="54" s="444" customFormat="1" x14ac:dyDescent="0.2"/>
    <row r="55" s="444" customFormat="1" x14ac:dyDescent="0.2"/>
    <row r="56" s="444" customFormat="1" x14ac:dyDescent="0.2"/>
    <row r="57" s="444" customFormat="1" x14ac:dyDescent="0.2"/>
    <row r="58" s="444" customFormat="1" x14ac:dyDescent="0.2"/>
    <row r="59" s="444" customFormat="1" x14ac:dyDescent="0.2"/>
    <row r="60" s="444" customFormat="1" x14ac:dyDescent="0.2"/>
    <row r="61" s="444" customFormat="1" x14ac:dyDescent="0.2"/>
    <row r="62" s="444" customFormat="1" x14ac:dyDescent="0.2"/>
    <row r="63" s="444" customFormat="1" x14ac:dyDescent="0.2"/>
    <row r="64" s="444" customFormat="1" x14ac:dyDescent="0.2"/>
    <row r="65" spans="1:11" s="444" customFormat="1" x14ac:dyDescent="0.2"/>
    <row r="66" spans="1:11" s="444" customFormat="1" x14ac:dyDescent="0.2"/>
    <row r="67" spans="1:11" s="444" customFormat="1" x14ac:dyDescent="0.2"/>
    <row r="68" spans="1:11" s="444" customFormat="1" x14ac:dyDescent="0.2"/>
    <row r="70" spans="1:11" x14ac:dyDescent="0.2">
      <c r="A70" s="60" t="s">
        <v>359</v>
      </c>
      <c r="B70" s="61" t="s">
        <v>72</v>
      </c>
      <c r="C70" s="60" t="s">
        <v>74</v>
      </c>
      <c r="D70" s="60" t="s">
        <v>75</v>
      </c>
      <c r="E70" s="60" t="s">
        <v>76</v>
      </c>
    </row>
    <row r="71" spans="1:11" x14ac:dyDescent="0.2">
      <c r="A71" s="60">
        <v>1999</v>
      </c>
      <c r="B71" s="60">
        <v>44.347000000000001</v>
      </c>
      <c r="C71" s="60">
        <v>31.075313100038404</v>
      </c>
      <c r="D71" s="60">
        <v>41.835380701698242</v>
      </c>
      <c r="E71" s="60">
        <v>78.425244079621095</v>
      </c>
    </row>
    <row r="72" spans="1:11" s="444" customFormat="1" x14ac:dyDescent="0.2">
      <c r="A72" s="241">
        <v>2000</v>
      </c>
      <c r="B72" s="241">
        <v>57.325200000000002</v>
      </c>
      <c r="C72" s="241">
        <v>43.410785093777037</v>
      </c>
      <c r="D72" s="241">
        <v>57.296055377631518</v>
      </c>
      <c r="E72" s="241">
        <v>85.24148870736002</v>
      </c>
    </row>
    <row r="73" spans="1:11" s="444" customFormat="1" x14ac:dyDescent="0.2">
      <c r="A73" s="241">
        <v>2001</v>
      </c>
      <c r="B73" s="241">
        <v>43.114199999999997</v>
      </c>
      <c r="C73" s="241">
        <v>32.674789121234504</v>
      </c>
      <c r="D73" s="241">
        <v>43.946375752550331</v>
      </c>
      <c r="E73" s="241">
        <v>61.496737522428219</v>
      </c>
    </row>
    <row r="74" spans="1:11" s="444" customFormat="1" x14ac:dyDescent="0.2">
      <c r="A74" s="241">
        <v>2002</v>
      </c>
      <c r="B74" s="241">
        <v>49.601900000000001</v>
      </c>
      <c r="C74" s="241">
        <v>41.225578453020994</v>
      </c>
      <c r="D74" s="241">
        <v>50.910558601083814</v>
      </c>
      <c r="E74" s="241">
        <v>62.428356662826417</v>
      </c>
    </row>
    <row r="75" spans="1:11" s="444" customFormat="1" x14ac:dyDescent="0.2">
      <c r="A75" s="241">
        <v>2003</v>
      </c>
      <c r="B75" s="241">
        <v>56.463500000000003</v>
      </c>
      <c r="C75" s="241">
        <v>47.011903225806442</v>
      </c>
      <c r="D75" s="241">
        <v>58.489461992234148</v>
      </c>
      <c r="E75" s="241">
        <v>69.288808691756273</v>
      </c>
      <c r="K75" s="446"/>
    </row>
    <row r="76" spans="1:11" s="444" customFormat="1" x14ac:dyDescent="0.2">
      <c r="A76" s="241">
        <v>2004</v>
      </c>
      <c r="B76" s="241">
        <v>48.808799999999998</v>
      </c>
      <c r="C76" s="241">
        <v>42.116104443214397</v>
      </c>
      <c r="D76" s="241">
        <v>50.829873893523207</v>
      </c>
      <c r="E76" s="241">
        <v>56.130892672192822</v>
      </c>
    </row>
    <row r="77" spans="1:11" s="444" customFormat="1" x14ac:dyDescent="0.2">
      <c r="A77" s="241">
        <v>2005</v>
      </c>
      <c r="B77" s="241">
        <v>62.160499999999999</v>
      </c>
      <c r="C77" s="241">
        <v>48.157720361954411</v>
      </c>
      <c r="D77" s="241">
        <v>66.877599945848772</v>
      </c>
      <c r="E77" s="241">
        <v>76.025063392132651</v>
      </c>
    </row>
    <row r="78" spans="1:11" s="444" customFormat="1" x14ac:dyDescent="0.2">
      <c r="A78" s="241">
        <v>2006</v>
      </c>
      <c r="B78" s="241">
        <v>76.930300000000003</v>
      </c>
      <c r="C78" s="241">
        <v>67.164886287866381</v>
      </c>
      <c r="D78" s="241">
        <v>80.415337497706545</v>
      </c>
      <c r="E78" s="241">
        <v>86.015582624167919</v>
      </c>
    </row>
    <row r="79" spans="1:11" s="444" customFormat="1" x14ac:dyDescent="0.2">
      <c r="A79" s="241">
        <v>2007</v>
      </c>
      <c r="B79" s="241">
        <v>89.649100000000004</v>
      </c>
      <c r="C79" s="241">
        <v>78.299175135024612</v>
      </c>
      <c r="D79" s="241">
        <v>93.050237468511057</v>
      </c>
      <c r="E79" s="241">
        <v>102.14551745777779</v>
      </c>
    </row>
    <row r="80" spans="1:11" s="444" customFormat="1" x14ac:dyDescent="0.2">
      <c r="A80" s="241">
        <v>2008</v>
      </c>
      <c r="B80" s="241">
        <v>120.4803</v>
      </c>
      <c r="C80" s="241">
        <v>96.295209199417798</v>
      </c>
      <c r="D80" s="241">
        <v>129.95118632268264</v>
      </c>
      <c r="E80" s="241">
        <v>140.69604698156388</v>
      </c>
    </row>
    <row r="81" spans="1:5" s="444" customFormat="1" x14ac:dyDescent="0.2">
      <c r="A81" s="241">
        <v>2009</v>
      </c>
      <c r="B81" s="241">
        <v>103.24250000000001</v>
      </c>
      <c r="C81" s="241">
        <v>94.967682873749467</v>
      </c>
      <c r="D81" s="241">
        <v>105.09198394118137</v>
      </c>
      <c r="E81" s="241">
        <v>114.24380383034971</v>
      </c>
    </row>
    <row r="82" spans="1:5" s="444" customFormat="1" x14ac:dyDescent="0.2">
      <c r="A82" s="241">
        <v>2010</v>
      </c>
      <c r="B82" s="241">
        <v>103.82073051369871</v>
      </c>
      <c r="C82" s="241">
        <v>79.870072667639292</v>
      </c>
      <c r="D82" s="241">
        <v>113.62016882112336</v>
      </c>
      <c r="E82" s="241">
        <v>123.20439083278085</v>
      </c>
    </row>
    <row r="83" spans="1:5" s="444" customFormat="1" x14ac:dyDescent="0.2">
      <c r="A83" s="241">
        <v>2011</v>
      </c>
      <c r="B83" s="241">
        <v>132.50927752276829</v>
      </c>
      <c r="C83" s="241">
        <v>105.51040469625427</v>
      </c>
      <c r="D83" s="241">
        <v>141.91824835604226</v>
      </c>
      <c r="E83" s="241">
        <v>158.53355022123512</v>
      </c>
    </row>
    <row r="84" spans="1:5" s="444" customFormat="1" x14ac:dyDescent="0.2">
      <c r="A84" s="241">
        <v>2012</v>
      </c>
      <c r="B84" s="241">
        <v>146.54886490525627</v>
      </c>
      <c r="C84" s="241">
        <v>126.07344188664717</v>
      </c>
      <c r="D84" s="241">
        <v>154.92113363928971</v>
      </c>
      <c r="E84" s="241">
        <v>162.36020285397041</v>
      </c>
    </row>
    <row r="85" spans="1:5" s="444" customFormat="1" x14ac:dyDescent="0.2">
      <c r="A85" s="241">
        <v>2013</v>
      </c>
      <c r="B85" s="241">
        <v>120.964</v>
      </c>
      <c r="C85" s="241">
        <v>94.976630712365605</v>
      </c>
      <c r="D85" s="241">
        <v>130.65125648148145</v>
      </c>
      <c r="E85" s="241">
        <v>145.23758823924734</v>
      </c>
    </row>
    <row r="86" spans="1:5" s="444" customFormat="1" x14ac:dyDescent="0.2">
      <c r="A86" s="241">
        <v>2014</v>
      </c>
      <c r="B86" s="241">
        <v>103.65711728192205</v>
      </c>
      <c r="C86" s="241">
        <v>85.910023801369789</v>
      </c>
      <c r="D86" s="241">
        <v>108.02290267123307</v>
      </c>
      <c r="E86" s="241">
        <v>125.78578458904141</v>
      </c>
    </row>
    <row r="87" spans="1:5" s="444" customFormat="1" x14ac:dyDescent="0.2">
      <c r="A87" s="241">
        <v>2015</v>
      </c>
      <c r="B87" s="241">
        <v>71.055971554151299</v>
      </c>
      <c r="C87" s="241">
        <v>64.650933459261395</v>
      </c>
      <c r="D87" s="241">
        <v>73.630948106012141</v>
      </c>
      <c r="E87" s="241">
        <v>76.141117447676649</v>
      </c>
    </row>
    <row r="88" spans="1:5" s="444" customFormat="1" x14ac:dyDescent="0.2">
      <c r="A88" s="444">
        <v>2016</v>
      </c>
      <c r="B88" s="444">
        <v>51.694105335926302</v>
      </c>
      <c r="C88" s="444">
        <v>45.62357794690859</v>
      </c>
      <c r="D88" s="444">
        <v>54.746329747378788</v>
      </c>
      <c r="E88" s="444">
        <v>54.67161790381261</v>
      </c>
    </row>
    <row r="89" spans="1:5" s="444" customFormat="1" x14ac:dyDescent="0.2">
      <c r="A89" s="444">
        <v>2017</v>
      </c>
      <c r="B89" s="444">
        <v>51.482450952142933</v>
      </c>
      <c r="C89" s="444">
        <v>38.036507465753559</v>
      </c>
      <c r="D89" s="444">
        <v>57.47367363013722</v>
      </c>
      <c r="E89" s="444">
        <v>59.800915821917819</v>
      </c>
    </row>
    <row r="90" spans="1:5" s="444" customFormat="1" x14ac:dyDescent="0.2"/>
    <row r="91" spans="1:5" s="444" customFormat="1" x14ac:dyDescent="0.2"/>
    <row r="92" spans="1:5" s="444" customFormat="1" x14ac:dyDescent="0.2"/>
    <row r="93" spans="1:5" s="444" customFormat="1" x14ac:dyDescent="0.2"/>
  </sheetData>
  <mergeCells count="21">
    <mergeCell ref="B23:C23"/>
    <mergeCell ref="B11:C11"/>
    <mergeCell ref="D11:E11"/>
    <mergeCell ref="F11:G11"/>
    <mergeCell ref="H11:I11"/>
    <mergeCell ref="D23:E23"/>
    <mergeCell ref="F23:G23"/>
    <mergeCell ref="H23:I23"/>
    <mergeCell ref="J11:K11"/>
    <mergeCell ref="A1:K1"/>
    <mergeCell ref="A3:K3"/>
    <mergeCell ref="B5:C5"/>
    <mergeCell ref="D5:E5"/>
    <mergeCell ref="F5:G5"/>
    <mergeCell ref="H5:I5"/>
    <mergeCell ref="J5:K5"/>
    <mergeCell ref="J17:K17"/>
    <mergeCell ref="B17:C17"/>
    <mergeCell ref="D17:E17"/>
    <mergeCell ref="F17:G17"/>
    <mergeCell ref="H17:I17"/>
  </mergeCells>
  <printOptions horizontalCentered="1" verticalCentered="1"/>
  <pageMargins left="0.78740157480314965" right="0.78740157480314965" top="0.39370078740157483" bottom="0.39370078740157483" header="0" footer="0"/>
  <pageSetup scale="55" orientation="portrait" r:id="rId1"/>
  <headerFooter alignWithMargins="0"/>
  <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pageSetUpPr fitToPage="1"/>
  </sheetPr>
  <dimension ref="A1:T101"/>
  <sheetViews>
    <sheetView workbookViewId="0">
      <selection sqref="A1:L1"/>
    </sheetView>
  </sheetViews>
  <sheetFormatPr baseColWidth="10" defaultColWidth="10.85546875" defaultRowHeight="12.75" x14ac:dyDescent="0.2"/>
  <cols>
    <col min="1" max="1" width="26" style="119" bestFit="1" customWidth="1"/>
    <col min="2" max="16384" width="10.85546875" style="119"/>
  </cols>
  <sheetData>
    <row r="1" spans="1:20" ht="20.25" x14ac:dyDescent="0.3">
      <c r="A1" s="387" t="s">
        <v>207</v>
      </c>
      <c r="B1" s="387"/>
      <c r="C1" s="387"/>
      <c r="D1" s="387"/>
      <c r="E1" s="387"/>
      <c r="F1" s="387"/>
      <c r="G1" s="387"/>
      <c r="H1" s="387"/>
      <c r="I1" s="387"/>
      <c r="J1" s="387"/>
      <c r="K1" s="387"/>
      <c r="L1" s="387"/>
    </row>
    <row r="4" spans="1:20" x14ac:dyDescent="0.2">
      <c r="B4" s="119">
        <v>1999</v>
      </c>
      <c r="C4" s="119">
        <v>2000</v>
      </c>
      <c r="D4" s="119">
        <v>2001</v>
      </c>
      <c r="E4" s="119">
        <v>2002</v>
      </c>
      <c r="F4" s="119">
        <v>2003</v>
      </c>
      <c r="G4" s="119">
        <v>2004</v>
      </c>
      <c r="H4" s="119">
        <v>2005</v>
      </c>
      <c r="I4" s="119">
        <v>2006</v>
      </c>
      <c r="J4" s="119">
        <v>2007</v>
      </c>
      <c r="K4" s="119">
        <v>2008</v>
      </c>
      <c r="L4" s="119">
        <v>2009</v>
      </c>
      <c r="M4" s="119">
        <v>2010</v>
      </c>
      <c r="N4" s="119">
        <v>2011</v>
      </c>
      <c r="O4" s="119">
        <v>2012</v>
      </c>
      <c r="P4" s="119">
        <v>2013</v>
      </c>
      <c r="Q4" s="119">
        <v>2014</v>
      </c>
      <c r="R4" s="119">
        <v>2015</v>
      </c>
      <c r="S4" s="119">
        <v>2016</v>
      </c>
      <c r="T4" s="119">
        <v>2017</v>
      </c>
    </row>
    <row r="5" spans="1:20" x14ac:dyDescent="0.2">
      <c r="A5" s="119" t="s">
        <v>360</v>
      </c>
      <c r="B5" s="119">
        <v>4984.454492701484</v>
      </c>
      <c r="C5" s="119">
        <v>5947.2899999999991</v>
      </c>
      <c r="D5" s="119">
        <v>5772.2399999999989</v>
      </c>
      <c r="E5" s="119">
        <v>6191.08</v>
      </c>
      <c r="F5" s="119">
        <v>6561.0999999999995</v>
      </c>
      <c r="G5" s="119">
        <v>7009.2599999999984</v>
      </c>
      <c r="H5" s="119">
        <v>7219.784355684581</v>
      </c>
      <c r="I5" s="119">
        <v>7436.6153803593152</v>
      </c>
      <c r="J5" s="119">
        <v>7928.6160051501101</v>
      </c>
      <c r="K5" s="119">
        <v>7917.3527813030623</v>
      </c>
      <c r="L5" s="119">
        <v>7977.4677689196023</v>
      </c>
      <c r="M5" s="119">
        <v>7913.9117867936175</v>
      </c>
      <c r="N5" s="119">
        <v>8146.5412433265783</v>
      </c>
      <c r="O5" s="119">
        <v>8703.4674873006588</v>
      </c>
      <c r="P5" s="119">
        <v>9270.473910376435</v>
      </c>
      <c r="Q5" s="119">
        <v>9782.2602964820308</v>
      </c>
      <c r="R5" s="119">
        <v>10301.873941621257</v>
      </c>
      <c r="S5" s="119">
        <v>10877.905056673966</v>
      </c>
      <c r="T5" s="119">
        <v>11489.898801592768</v>
      </c>
    </row>
    <row r="6" spans="1:20" x14ac:dyDescent="0.2">
      <c r="A6" s="119" t="s">
        <v>361</v>
      </c>
      <c r="B6" s="119">
        <v>5183.05</v>
      </c>
      <c r="C6" s="119">
        <v>6070.2399999999989</v>
      </c>
      <c r="D6" s="119">
        <v>5825.2299999999987</v>
      </c>
      <c r="E6" s="119">
        <v>6245.96</v>
      </c>
      <c r="F6" s="119">
        <v>6591.6299999999992</v>
      </c>
      <c r="G6" s="119">
        <v>7050.1699999999983</v>
      </c>
      <c r="H6" s="119">
        <v>7242.9787457527436</v>
      </c>
      <c r="I6" s="119">
        <v>7445.0208518015124</v>
      </c>
      <c r="J6" s="119">
        <v>7936.7325548570698</v>
      </c>
      <c r="K6" s="119">
        <v>7922.0616499999996</v>
      </c>
      <c r="L6" s="119">
        <v>8014.674455380612</v>
      </c>
      <c r="M6" s="119">
        <v>8276.2130602336183</v>
      </c>
      <c r="N6" s="119">
        <v>8672.1395748342438</v>
      </c>
      <c r="O6" s="119">
        <v>8929.2655453006591</v>
      </c>
      <c r="P6" s="119">
        <v>9537.0652216585095</v>
      </c>
      <c r="Q6" s="119">
        <v>10279.129199482031</v>
      </c>
      <c r="R6" s="119">
        <v>10886.672841813817</v>
      </c>
      <c r="S6" s="119">
        <v>11413.640913673966</v>
      </c>
      <c r="T6" s="119">
        <v>12318.609469592768</v>
      </c>
    </row>
    <row r="7" spans="1:20" x14ac:dyDescent="0.2">
      <c r="A7" s="119" t="s">
        <v>362</v>
      </c>
      <c r="B7" s="119">
        <v>4595.7319720244523</v>
      </c>
      <c r="C7" s="119">
        <v>5068.2700000000004</v>
      </c>
      <c r="D7" s="119">
        <v>5292.7</v>
      </c>
      <c r="E7" s="119">
        <v>5628.39</v>
      </c>
      <c r="F7" s="119">
        <v>5907.1699999999992</v>
      </c>
      <c r="G7" s="119">
        <v>6321.8</v>
      </c>
      <c r="H7" s="119">
        <v>6625.1394054256161</v>
      </c>
      <c r="I7" s="119">
        <v>7083.2433074957689</v>
      </c>
      <c r="J7" s="119">
        <v>7510.4509555927525</v>
      </c>
      <c r="K7" s="119">
        <v>7532.1680691268994</v>
      </c>
      <c r="L7" s="119">
        <v>7597.8637994395467</v>
      </c>
      <c r="M7" s="119">
        <v>7847.8931459941732</v>
      </c>
      <c r="N7" s="119">
        <v>8161.0199011116983</v>
      </c>
      <c r="O7" s="119">
        <v>8409.3925875003806</v>
      </c>
      <c r="P7" s="119">
        <v>8635.055245402973</v>
      </c>
      <c r="Q7" s="119">
        <v>8953.4542393880165</v>
      </c>
      <c r="R7" s="119">
        <v>9466.4823994354265</v>
      </c>
      <c r="S7" s="119">
        <v>9906.8315363910151</v>
      </c>
      <c r="T7" s="119">
        <v>10120.953147368828</v>
      </c>
    </row>
    <row r="8" spans="1:20" x14ac:dyDescent="0.2">
      <c r="A8" s="119" t="s">
        <v>363</v>
      </c>
      <c r="B8" s="119">
        <v>5057.21</v>
      </c>
      <c r="C8" s="119">
        <v>5895.6100000000006</v>
      </c>
      <c r="D8" s="119">
        <v>5655.54</v>
      </c>
      <c r="E8" s="119">
        <v>6068.17</v>
      </c>
      <c r="F8" s="119">
        <v>6334.9599999999991</v>
      </c>
      <c r="G8" s="119">
        <v>6785.99</v>
      </c>
      <c r="H8" s="119">
        <v>6960.5759785038072</v>
      </c>
      <c r="I8" s="119">
        <v>7171.4807159657312</v>
      </c>
      <c r="J8" s="119">
        <v>7642.3305948327315</v>
      </c>
      <c r="K8" s="119">
        <v>7608.2092956999995</v>
      </c>
      <c r="L8" s="119">
        <v>7691.9684262101109</v>
      </c>
      <c r="M8" s="119">
        <v>7986.8238062571736</v>
      </c>
      <c r="N8" s="119">
        <v>8354.4059781896976</v>
      </c>
      <c r="O8" s="119">
        <v>8604.9455133003812</v>
      </c>
      <c r="P8" s="119">
        <v>9222.9072994277067</v>
      </c>
      <c r="Q8" s="119">
        <v>9939.8823233880157</v>
      </c>
      <c r="R8" s="119">
        <v>10553.689418487382</v>
      </c>
      <c r="S8" s="119">
        <v>10951.933166538509</v>
      </c>
      <c r="T8" s="119">
        <v>11907.105061368828</v>
      </c>
    </row>
    <row r="10" spans="1:20" x14ac:dyDescent="0.2">
      <c r="B10" s="119">
        <v>1999</v>
      </c>
      <c r="C10" s="119">
        <v>2000</v>
      </c>
      <c r="D10" s="119">
        <v>2001</v>
      </c>
      <c r="E10" s="119">
        <v>2002</v>
      </c>
      <c r="F10" s="119">
        <v>2003</v>
      </c>
      <c r="G10" s="119">
        <v>2004</v>
      </c>
      <c r="H10" s="119">
        <v>2005</v>
      </c>
      <c r="I10" s="119">
        <v>2006</v>
      </c>
      <c r="J10" s="119">
        <v>2007</v>
      </c>
      <c r="K10" s="119">
        <v>2008</v>
      </c>
      <c r="L10" s="119">
        <v>2009</v>
      </c>
      <c r="M10" s="119">
        <v>2010</v>
      </c>
      <c r="N10" s="119">
        <v>2011</v>
      </c>
      <c r="O10" s="119">
        <v>2012</v>
      </c>
      <c r="P10" s="119">
        <v>2013</v>
      </c>
      <c r="Q10" s="119">
        <v>2014</v>
      </c>
      <c r="R10" s="119">
        <v>2015</v>
      </c>
      <c r="S10" s="119">
        <v>2016</v>
      </c>
      <c r="T10" s="119">
        <v>2017</v>
      </c>
    </row>
    <row r="11" spans="1:20" x14ac:dyDescent="0.2">
      <c r="A11" s="119" t="s">
        <v>51</v>
      </c>
      <c r="B11" s="119">
        <v>198.59550729851637</v>
      </c>
      <c r="C11" s="119">
        <v>122.95000000000002</v>
      </c>
      <c r="D11" s="119">
        <v>52.989999999999995</v>
      </c>
      <c r="E11" s="119">
        <v>54.88</v>
      </c>
      <c r="F11" s="119">
        <v>30.53</v>
      </c>
      <c r="G11" s="119">
        <v>40.909999999999997</v>
      </c>
      <c r="H11" s="119">
        <v>23.194390068162999</v>
      </c>
      <c r="I11" s="119">
        <v>8.4054714421970012</v>
      </c>
      <c r="J11" s="119">
        <v>8.1165497069598622</v>
      </c>
      <c r="K11" s="119">
        <v>4.7088686969369995</v>
      </c>
      <c r="L11" s="119">
        <v>37.206686461009298</v>
      </c>
      <c r="M11" s="119">
        <v>362.30127343999993</v>
      </c>
      <c r="N11" s="119">
        <v>525.59833150766497</v>
      </c>
      <c r="O11" s="119">
        <v>225.79805800000003</v>
      </c>
      <c r="P11" s="119">
        <v>266.59131128207503</v>
      </c>
      <c r="Q11" s="119">
        <v>496.86890299999999</v>
      </c>
      <c r="R11" s="119">
        <v>346.52858399999997</v>
      </c>
      <c r="S11" s="119">
        <v>535.73585700000001</v>
      </c>
      <c r="T11" s="119">
        <v>828.71066800000006</v>
      </c>
    </row>
    <row r="12" spans="1:20" x14ac:dyDescent="0.2">
      <c r="A12" s="119" t="s">
        <v>364</v>
      </c>
      <c r="B12" s="119">
        <v>4984.454492701484</v>
      </c>
      <c r="C12" s="119">
        <v>5947.2899999999991</v>
      </c>
      <c r="D12" s="119">
        <v>5772.2399999999989</v>
      </c>
      <c r="E12" s="119">
        <v>6191.08</v>
      </c>
      <c r="F12" s="119">
        <v>6561.0999999999995</v>
      </c>
      <c r="G12" s="119">
        <v>7009.2599999999984</v>
      </c>
      <c r="H12" s="119">
        <v>7219.784355684581</v>
      </c>
      <c r="I12" s="119">
        <v>7436.6153803593152</v>
      </c>
      <c r="J12" s="119">
        <v>7928.6160051501101</v>
      </c>
      <c r="K12" s="119">
        <v>7917.3527813030623</v>
      </c>
      <c r="L12" s="119">
        <v>7977.4677689196023</v>
      </c>
      <c r="M12" s="119">
        <v>7913.9117867936175</v>
      </c>
      <c r="N12" s="119">
        <v>8146.5412433265783</v>
      </c>
      <c r="O12" s="119">
        <v>8703.4674873006588</v>
      </c>
      <c r="P12" s="119">
        <v>9270.473910376435</v>
      </c>
      <c r="Q12" s="119">
        <v>9782.2602964820308</v>
      </c>
      <c r="R12" s="119">
        <v>10301.873941621257</v>
      </c>
      <c r="S12" s="119">
        <v>10877.905056673966</v>
      </c>
      <c r="T12" s="119">
        <v>11489.898801592768</v>
      </c>
    </row>
    <row r="13" spans="1:20" x14ac:dyDescent="0.2">
      <c r="A13" s="119" t="s">
        <v>58</v>
      </c>
      <c r="B13" s="119">
        <v>461.47802797554743</v>
      </c>
      <c r="C13" s="119">
        <v>827.34</v>
      </c>
      <c r="D13" s="119">
        <v>362.84</v>
      </c>
      <c r="E13" s="119">
        <v>439.78</v>
      </c>
      <c r="F13" s="119">
        <v>427.79</v>
      </c>
      <c r="G13" s="119">
        <v>464.18999999999994</v>
      </c>
      <c r="H13" s="119">
        <v>335.43657307819097</v>
      </c>
      <c r="I13" s="119">
        <v>88.237408469962006</v>
      </c>
      <c r="J13" s="119">
        <v>131.87963923997904</v>
      </c>
      <c r="K13" s="119">
        <v>76.041226573100005</v>
      </c>
      <c r="L13" s="119">
        <v>94.104626770563769</v>
      </c>
      <c r="M13" s="119">
        <v>138.93066026299999</v>
      </c>
      <c r="N13" s="119">
        <v>193.386077078</v>
      </c>
      <c r="O13" s="119">
        <v>195.55292580000003</v>
      </c>
      <c r="P13" s="119">
        <v>587.85205402473298</v>
      </c>
      <c r="Q13" s="119">
        <v>986.4280839999999</v>
      </c>
      <c r="R13" s="119">
        <v>843.22992835325488</v>
      </c>
      <c r="S13" s="119">
        <v>1119.2331160000001</v>
      </c>
      <c r="T13" s="119">
        <v>1786.151914</v>
      </c>
    </row>
    <row r="14" spans="1:20" x14ac:dyDescent="0.2">
      <c r="A14" s="119" t="s">
        <v>365</v>
      </c>
      <c r="B14" s="119">
        <v>4595.7319720244523</v>
      </c>
      <c r="C14" s="119">
        <v>5068.2700000000004</v>
      </c>
      <c r="D14" s="119">
        <v>5292.7</v>
      </c>
      <c r="E14" s="119">
        <v>5628.39</v>
      </c>
      <c r="F14" s="119">
        <v>5907.1699999999992</v>
      </c>
      <c r="G14" s="119">
        <v>6321.8</v>
      </c>
      <c r="H14" s="119">
        <v>6625.1394054256161</v>
      </c>
      <c r="I14" s="119">
        <v>7083.2433074957689</v>
      </c>
      <c r="J14" s="119">
        <v>7510.4509555927525</v>
      </c>
      <c r="K14" s="119">
        <v>7532.1680691268994</v>
      </c>
      <c r="L14" s="119">
        <v>7597.8637994395467</v>
      </c>
      <c r="M14" s="119">
        <v>7847.8931459941732</v>
      </c>
      <c r="N14" s="119">
        <v>8161.0199011116983</v>
      </c>
      <c r="O14" s="119">
        <v>8409.3925875003806</v>
      </c>
      <c r="P14" s="119">
        <v>8635.055245402973</v>
      </c>
      <c r="Q14" s="119">
        <v>8953.4542393880165</v>
      </c>
      <c r="R14" s="119">
        <v>9466.4823994354265</v>
      </c>
      <c r="S14" s="119">
        <v>9906.8315363910151</v>
      </c>
      <c r="T14" s="119">
        <v>10120.953147368828</v>
      </c>
    </row>
    <row r="80" spans="4:10" ht="15.75" customHeight="1" x14ac:dyDescent="0.25">
      <c r="D80" s="403" t="s">
        <v>253</v>
      </c>
      <c r="E80" s="403"/>
      <c r="F80" s="403"/>
      <c r="G80" s="403"/>
      <c r="H80" s="403"/>
      <c r="I80" s="403"/>
      <c r="J80" s="403"/>
    </row>
    <row r="81" spans="4:10" ht="15.75" x14ac:dyDescent="0.25">
      <c r="D81" s="404" t="s">
        <v>254</v>
      </c>
      <c r="E81" s="404"/>
      <c r="F81" s="404"/>
      <c r="G81" s="404"/>
      <c r="H81" s="404"/>
      <c r="I81" s="404"/>
      <c r="J81" s="404"/>
    </row>
    <row r="82" spans="4:10" x14ac:dyDescent="0.2">
      <c r="D82" s="362"/>
      <c r="E82" s="362"/>
      <c r="F82" s="362"/>
      <c r="G82" s="362"/>
      <c r="H82" s="362"/>
    </row>
    <row r="83" spans="4:10" ht="13.5" customHeight="1" x14ac:dyDescent="0.2">
      <c r="D83" s="362"/>
      <c r="E83" s="447"/>
      <c r="F83" s="448" t="s">
        <v>341</v>
      </c>
      <c r="G83" s="448"/>
      <c r="H83" s="448" t="s">
        <v>342</v>
      </c>
      <c r="I83" s="448"/>
    </row>
    <row r="84" spans="4:10" ht="13.5" customHeight="1" x14ac:dyDescent="0.2">
      <c r="D84" s="362"/>
      <c r="E84" s="447"/>
      <c r="F84" s="448"/>
      <c r="G84" s="448"/>
      <c r="H84" s="448"/>
      <c r="I84" s="448"/>
    </row>
    <row r="85" spans="4:10" ht="15" x14ac:dyDescent="0.25">
      <c r="D85" s="362"/>
      <c r="E85" s="449">
        <v>2001</v>
      </c>
      <c r="F85" s="450">
        <v>4.4281469380023752E-2</v>
      </c>
      <c r="G85" s="450"/>
      <c r="H85" s="450">
        <v>5.6325567679150756E-2</v>
      </c>
      <c r="I85" s="450"/>
    </row>
    <row r="86" spans="4:10" ht="15" x14ac:dyDescent="0.25">
      <c r="D86" s="362"/>
      <c r="E86" s="449">
        <f t="shared" ref="E86:E96" si="0">E85+1</f>
        <v>2002</v>
      </c>
      <c r="F86" s="450">
        <v>6.3427104175759474E-2</v>
      </c>
      <c r="G86" s="450"/>
      <c r="H86" s="450">
        <v>4.1317699609156877E-2</v>
      </c>
      <c r="I86" s="450"/>
    </row>
    <row r="87" spans="4:10" ht="15" x14ac:dyDescent="0.25">
      <c r="D87" s="362"/>
      <c r="E87" s="449">
        <f t="shared" si="0"/>
        <v>2003</v>
      </c>
      <c r="F87" s="450">
        <v>4.9531038183210363E-2</v>
      </c>
      <c r="G87" s="450"/>
      <c r="H87" s="450">
        <v>5.8891867739052861E-2</v>
      </c>
      <c r="I87" s="450"/>
    </row>
    <row r="88" spans="4:10" ht="15" x14ac:dyDescent="0.25">
      <c r="D88" s="362"/>
      <c r="E88" s="449">
        <f t="shared" si="0"/>
        <v>2004</v>
      </c>
      <c r="F88" s="450">
        <v>7.0190971311135497E-2</v>
      </c>
      <c r="G88" s="450"/>
      <c r="H88" s="450">
        <v>5.9794075449404849E-2</v>
      </c>
      <c r="I88" s="450"/>
    </row>
    <row r="89" spans="4:10" ht="15" x14ac:dyDescent="0.25">
      <c r="D89" s="362"/>
      <c r="E89" s="449">
        <f t="shared" si="0"/>
        <v>2005</v>
      </c>
      <c r="F89" s="450">
        <v>4.7983169350501509E-2</v>
      </c>
      <c r="G89" s="450"/>
      <c r="H89" s="450">
        <v>2.734620744574956E-2</v>
      </c>
      <c r="I89" s="450"/>
    </row>
    <row r="90" spans="4:10" ht="15" x14ac:dyDescent="0.25">
      <c r="D90" s="362"/>
      <c r="E90" s="449">
        <f t="shared" si="0"/>
        <v>2006</v>
      </c>
      <c r="F90" s="450">
        <v>6.9146303803810039E-2</v>
      </c>
      <c r="G90" s="450"/>
      <c r="H90" s="450">
        <v>7.1669418412668939E-2</v>
      </c>
      <c r="I90" s="450"/>
    </row>
    <row r="91" spans="4:10" ht="15" x14ac:dyDescent="0.25">
      <c r="D91" s="362"/>
      <c r="E91" s="449">
        <f t="shared" si="0"/>
        <v>2007</v>
      </c>
      <c r="F91" s="450">
        <v>6.0312434509329327E-2</v>
      </c>
      <c r="G91" s="450"/>
      <c r="H91" s="450">
        <v>4.4034573794799581E-2</v>
      </c>
      <c r="I91" s="450"/>
    </row>
    <row r="92" spans="4:10" ht="15" x14ac:dyDescent="0.25">
      <c r="D92" s="362"/>
      <c r="E92" s="449">
        <f t="shared" si="0"/>
        <v>2008</v>
      </c>
      <c r="F92" s="450">
        <v>2.8915858265441408E-3</v>
      </c>
      <c r="G92" s="450"/>
      <c r="H92" s="450">
        <v>-9.2695870253494128E-3</v>
      </c>
      <c r="I92" s="450"/>
    </row>
    <row r="93" spans="4:10" ht="15" x14ac:dyDescent="0.25">
      <c r="D93" s="362"/>
      <c r="E93" s="449">
        <f t="shared" si="0"/>
        <v>2009</v>
      </c>
      <c r="F93" s="450">
        <v>8.7220212971512723E-3</v>
      </c>
      <c r="G93" s="450"/>
      <c r="H93" s="450">
        <v>2.9663298486066969E-2</v>
      </c>
      <c r="I93" s="450"/>
    </row>
    <row r="94" spans="4:10" ht="15" x14ac:dyDescent="0.25">
      <c r="E94" s="449">
        <f t="shared" si="0"/>
        <v>2010</v>
      </c>
      <c r="F94" s="450">
        <v>3.2907847936556767E-2</v>
      </c>
      <c r="G94" s="450"/>
      <c r="H94" s="450">
        <v>-3.1172112165273047E-3</v>
      </c>
      <c r="I94" s="450"/>
    </row>
    <row r="95" spans="4:10" ht="15" x14ac:dyDescent="0.25">
      <c r="E95" s="449">
        <f t="shared" si="0"/>
        <v>2011</v>
      </c>
      <c r="F95" s="450">
        <v>3.9899467193606597E-2</v>
      </c>
      <c r="G95" s="450"/>
      <c r="H95" s="450">
        <v>1.5859607052347569E-2</v>
      </c>
      <c r="I95" s="450"/>
    </row>
    <row r="96" spans="4:10" ht="15" x14ac:dyDescent="0.25">
      <c r="E96" s="449">
        <f t="shared" si="0"/>
        <v>2012</v>
      </c>
      <c r="F96" s="450">
        <v>3.0434025329952801E-2</v>
      </c>
      <c r="G96" s="450"/>
      <c r="H96" s="450">
        <v>2.8038573996083501E-2</v>
      </c>
      <c r="I96" s="450"/>
    </row>
    <row r="97" spans="5:9" ht="15" x14ac:dyDescent="0.25">
      <c r="E97" s="449">
        <f>E96+1</f>
        <v>2013</v>
      </c>
      <c r="F97" s="450">
        <v>2.68046459428758E-2</v>
      </c>
      <c r="G97" s="450"/>
      <c r="H97" s="450">
        <v>1.99612516878999E-2</v>
      </c>
      <c r="I97" s="450"/>
    </row>
    <row r="98" spans="5:9" ht="15" x14ac:dyDescent="0.25">
      <c r="E98" s="449">
        <f>E97+1</f>
        <v>2014</v>
      </c>
      <c r="F98" s="450">
        <v>3.6872838092674609E-2</v>
      </c>
      <c r="G98" s="450"/>
      <c r="H98" s="450">
        <v>4.6259521479690813E-2</v>
      </c>
      <c r="I98" s="450"/>
    </row>
    <row r="99" spans="5:9" ht="15" x14ac:dyDescent="0.25">
      <c r="E99" s="449">
        <f>E98+1</f>
        <v>2015</v>
      </c>
      <c r="F99" s="450">
        <v>5.7299467482672561E-2</v>
      </c>
      <c r="G99" s="450"/>
      <c r="H99" s="450">
        <v>2.2097927746194568E-2</v>
      </c>
      <c r="I99" s="450"/>
    </row>
    <row r="100" spans="5:9" ht="15" x14ac:dyDescent="0.25">
      <c r="E100" s="449">
        <f>E99+1</f>
        <v>2016</v>
      </c>
      <c r="F100" s="450">
        <v>4.651665934348026E-2</v>
      </c>
      <c r="G100" s="450"/>
      <c r="H100" s="450">
        <v>1.7672916479770207E-2</v>
      </c>
      <c r="I100" s="450"/>
    </row>
    <row r="101" spans="5:9" ht="15" x14ac:dyDescent="0.25">
      <c r="E101" s="449">
        <v>2017</v>
      </c>
      <c r="F101" s="450">
        <v>2.1613531045852064E-2</v>
      </c>
      <c r="G101" s="450"/>
      <c r="H101" s="450">
        <v>2.8149976492712898E-2</v>
      </c>
      <c r="I101" s="450"/>
    </row>
  </sheetData>
  <mergeCells count="39">
    <mergeCell ref="F101:G101"/>
    <mergeCell ref="H101:I101"/>
    <mergeCell ref="F95:G95"/>
    <mergeCell ref="H95:I95"/>
    <mergeCell ref="F96:G96"/>
    <mergeCell ref="H96:I96"/>
    <mergeCell ref="F97:G97"/>
    <mergeCell ref="H97:I97"/>
    <mergeCell ref="F100:G100"/>
    <mergeCell ref="H100:I100"/>
    <mergeCell ref="A1:L1"/>
    <mergeCell ref="D80:J80"/>
    <mergeCell ref="D81:J81"/>
    <mergeCell ref="F86:G86"/>
    <mergeCell ref="H86:I86"/>
    <mergeCell ref="F83:G84"/>
    <mergeCell ref="H83:I84"/>
    <mergeCell ref="F85:G85"/>
    <mergeCell ref="H85:I85"/>
    <mergeCell ref="F87:G87"/>
    <mergeCell ref="H87:I87"/>
    <mergeCell ref="F88:G88"/>
    <mergeCell ref="H88:I88"/>
    <mergeCell ref="F89:G89"/>
    <mergeCell ref="H89:I89"/>
    <mergeCell ref="F90:G90"/>
    <mergeCell ref="H90:I90"/>
    <mergeCell ref="F91:G91"/>
    <mergeCell ref="H91:I91"/>
    <mergeCell ref="F92:G92"/>
    <mergeCell ref="H92:I92"/>
    <mergeCell ref="F93:G93"/>
    <mergeCell ref="H93:I93"/>
    <mergeCell ref="F94:G94"/>
    <mergeCell ref="H94:I94"/>
    <mergeCell ref="F99:G99"/>
    <mergeCell ref="H99:I99"/>
    <mergeCell ref="F98:G98"/>
    <mergeCell ref="H98:I98"/>
  </mergeCells>
  <printOptions horizontalCentered="1" verticalCentered="1"/>
  <pageMargins left="0.78740157480314965" right="0.78740157480314965" top="0.39370078740157483" bottom="0.39370078740157483" header="0" footer="0"/>
  <pageSetup scale="42" orientation="portrait" r:id="rId1"/>
  <headerFooter alignWithMargins="0"/>
  <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N80"/>
  <sheetViews>
    <sheetView zoomScaleNormal="100" workbookViewId="0">
      <selection sqref="A1:M1"/>
    </sheetView>
  </sheetViews>
  <sheetFormatPr baseColWidth="10" defaultRowHeight="12.75" x14ac:dyDescent="0.2"/>
  <cols>
    <col min="1" max="1" width="65.42578125" style="60" customWidth="1"/>
    <col min="2" max="16384" width="11.42578125" style="60"/>
  </cols>
  <sheetData>
    <row r="1" spans="1:14" ht="15.75" x14ac:dyDescent="0.25">
      <c r="A1" s="375" t="s">
        <v>107</v>
      </c>
      <c r="B1" s="375"/>
      <c r="C1" s="375"/>
      <c r="D1" s="375"/>
      <c r="E1" s="375"/>
      <c r="F1" s="375"/>
      <c r="G1" s="375"/>
      <c r="H1" s="375"/>
      <c r="I1" s="375"/>
      <c r="J1" s="375"/>
      <c r="K1" s="375"/>
      <c r="L1" s="375"/>
      <c r="M1" s="375"/>
    </row>
    <row r="3" spans="1:14" x14ac:dyDescent="0.2">
      <c r="A3" s="378" t="s">
        <v>18</v>
      </c>
      <c r="B3" s="378"/>
      <c r="C3" s="378"/>
      <c r="D3" s="378"/>
      <c r="E3" s="378"/>
      <c r="F3" s="378"/>
      <c r="G3" s="378"/>
      <c r="H3" s="378"/>
      <c r="I3" s="378"/>
      <c r="J3" s="378"/>
      <c r="K3" s="378"/>
      <c r="L3" s="378"/>
      <c r="M3" s="378"/>
    </row>
    <row r="5" spans="1:14" x14ac:dyDescent="0.2">
      <c r="A5" s="161"/>
      <c r="B5" s="263" t="s">
        <v>33</v>
      </c>
      <c r="C5" s="263" t="s">
        <v>34</v>
      </c>
      <c r="D5" s="263" t="s">
        <v>35</v>
      </c>
      <c r="E5" s="263" t="s">
        <v>36</v>
      </c>
      <c r="F5" s="263" t="s">
        <v>37</v>
      </c>
      <c r="G5" s="263" t="s">
        <v>38</v>
      </c>
      <c r="H5" s="263" t="s">
        <v>39</v>
      </c>
      <c r="I5" s="263" t="s">
        <v>40</v>
      </c>
      <c r="J5" s="263" t="s">
        <v>41</v>
      </c>
      <c r="K5" s="263" t="s">
        <v>42</v>
      </c>
      <c r="L5" s="263" t="s">
        <v>43</v>
      </c>
      <c r="M5" s="263" t="s">
        <v>44</v>
      </c>
    </row>
    <row r="6" spans="1:14" x14ac:dyDescent="0.2">
      <c r="A6" s="160" t="s">
        <v>19</v>
      </c>
      <c r="B6" s="159">
        <v>1688.1</v>
      </c>
      <c r="C6" s="159">
        <v>1675.9</v>
      </c>
      <c r="D6" s="159">
        <v>1687</v>
      </c>
      <c r="E6" s="159">
        <v>1749.5</v>
      </c>
      <c r="F6" s="159">
        <v>1677.5</v>
      </c>
      <c r="G6" s="159">
        <v>1639.7</v>
      </c>
      <c r="H6" s="159">
        <v>1648.5</v>
      </c>
      <c r="I6" s="159">
        <v>1654.1</v>
      </c>
      <c r="J6" s="159">
        <v>1661.3</v>
      </c>
      <c r="K6" s="159">
        <v>1662.7</v>
      </c>
      <c r="L6" s="159">
        <v>1683.7</v>
      </c>
      <c r="M6" s="159">
        <v>1705.1</v>
      </c>
    </row>
    <row r="8" spans="1:14" x14ac:dyDescent="0.2">
      <c r="A8" s="378" t="s">
        <v>10</v>
      </c>
      <c r="B8" s="378"/>
      <c r="C8" s="378"/>
      <c r="D8" s="378"/>
      <c r="E8" s="378"/>
      <c r="F8" s="378"/>
      <c r="G8" s="378"/>
      <c r="H8" s="378"/>
      <c r="I8" s="378"/>
      <c r="J8" s="378"/>
      <c r="K8" s="378"/>
      <c r="L8" s="378"/>
      <c r="M8" s="378"/>
    </row>
    <row r="9" spans="1:14" x14ac:dyDescent="0.2">
      <c r="A9" s="262"/>
      <c r="B9" s="83"/>
    </row>
    <row r="10" spans="1:14" x14ac:dyDescent="0.2">
      <c r="A10" s="263" t="s">
        <v>131</v>
      </c>
      <c r="B10" s="263" t="s">
        <v>33</v>
      </c>
      <c r="C10" s="263" t="s">
        <v>34</v>
      </c>
      <c r="D10" s="263" t="s">
        <v>35</v>
      </c>
      <c r="E10" s="263" t="s">
        <v>36</v>
      </c>
      <c r="F10" s="263" t="s">
        <v>37</v>
      </c>
      <c r="G10" s="263" t="s">
        <v>38</v>
      </c>
      <c r="H10" s="263" t="s">
        <v>39</v>
      </c>
      <c r="I10" s="263" t="s">
        <v>40</v>
      </c>
      <c r="J10" s="263" t="s">
        <v>41</v>
      </c>
      <c r="K10" s="263" t="s">
        <v>42</v>
      </c>
      <c r="L10" s="263" t="s">
        <v>43</v>
      </c>
      <c r="M10" s="263" t="s">
        <v>44</v>
      </c>
      <c r="N10" s="263" t="s">
        <v>135</v>
      </c>
    </row>
    <row r="11" spans="1:14" x14ac:dyDescent="0.2">
      <c r="A11" s="86" t="s">
        <v>611</v>
      </c>
      <c r="B11" s="159">
        <v>0</v>
      </c>
      <c r="C11" s="159">
        <v>0</v>
      </c>
      <c r="D11" s="159">
        <v>0</v>
      </c>
      <c r="E11" s="159">
        <v>0</v>
      </c>
      <c r="F11" s="159">
        <v>239.11988774193549</v>
      </c>
      <c r="G11" s="159">
        <v>197.59133833333343</v>
      </c>
      <c r="H11" s="159">
        <v>252.7507572580646</v>
      </c>
      <c r="I11" s="159">
        <v>220.72177741935485</v>
      </c>
      <c r="J11" s="159">
        <v>108.96804333333334</v>
      </c>
      <c r="K11" s="159">
        <v>141.86518870967745</v>
      </c>
      <c r="L11" s="159">
        <v>155.37603166666671</v>
      </c>
      <c r="M11" s="159">
        <v>171.62614364116138</v>
      </c>
      <c r="N11" s="159">
        <f>SUM(B11:M11)</f>
        <v>1488.0191681035271</v>
      </c>
    </row>
    <row r="12" spans="1:14" x14ac:dyDescent="0.2">
      <c r="A12" s="86" t="s">
        <v>500</v>
      </c>
      <c r="B12" s="159">
        <v>24.283984970967744</v>
      </c>
      <c r="C12" s="159">
        <v>31.862773207142851</v>
      </c>
      <c r="D12" s="159">
        <v>76.811000225979285</v>
      </c>
      <c r="E12" s="159">
        <v>64.642520606666622</v>
      </c>
      <c r="F12" s="159">
        <v>124.85594774193544</v>
      </c>
      <c r="G12" s="159">
        <v>98.77745166666665</v>
      </c>
      <c r="H12" s="159">
        <v>151.59805350735482</v>
      </c>
      <c r="I12" s="159">
        <v>155.38855491070967</v>
      </c>
      <c r="J12" s="159">
        <v>151.79776298919998</v>
      </c>
      <c r="K12" s="159">
        <v>159.76176547722579</v>
      </c>
      <c r="L12" s="159">
        <v>153.66359150893331</v>
      </c>
      <c r="M12" s="159">
        <v>148.87457586180645</v>
      </c>
      <c r="N12" s="159">
        <f t="shared" ref="N12:N21" si="0">SUM(B12:M12)</f>
        <v>1342.3179826745886</v>
      </c>
    </row>
    <row r="13" spans="1:14" x14ac:dyDescent="0.2">
      <c r="A13" s="86" t="s">
        <v>309</v>
      </c>
      <c r="B13" s="159">
        <v>102.13812903225801</v>
      </c>
      <c r="C13" s="159">
        <v>57.622000000000007</v>
      </c>
      <c r="D13" s="159">
        <v>71.170387096774178</v>
      </c>
      <c r="E13" s="159">
        <v>50.367933333333333</v>
      </c>
      <c r="F13" s="159">
        <v>52.366709677419372</v>
      </c>
      <c r="G13" s="159">
        <v>83.528000000000034</v>
      </c>
      <c r="H13" s="159">
        <v>117.52800000000011</v>
      </c>
      <c r="I13" s="159">
        <v>117.52800000000011</v>
      </c>
      <c r="J13" s="159">
        <v>116.52800000000009</v>
      </c>
      <c r="K13" s="159">
        <v>117.52800000000011</v>
      </c>
      <c r="L13" s="159">
        <v>117.52800000000009</v>
      </c>
      <c r="M13" s="159">
        <v>89.657032258064504</v>
      </c>
      <c r="N13" s="159">
        <f t="shared" si="0"/>
        <v>1093.4901913978499</v>
      </c>
    </row>
    <row r="14" spans="1:14" x14ac:dyDescent="0.2">
      <c r="A14" s="86" t="s">
        <v>96</v>
      </c>
      <c r="B14" s="159">
        <v>94.972868709677442</v>
      </c>
      <c r="C14" s="159">
        <v>79.669572857142938</v>
      </c>
      <c r="D14" s="159">
        <v>71.997464174193638</v>
      </c>
      <c r="E14" s="159">
        <v>85.289488333333395</v>
      </c>
      <c r="F14" s="159">
        <v>77.960300322580707</v>
      </c>
      <c r="G14" s="159">
        <v>90.397985000000062</v>
      </c>
      <c r="H14" s="159">
        <v>87.30945354838714</v>
      </c>
      <c r="I14" s="159">
        <v>75.722891363096878</v>
      </c>
      <c r="J14" s="159">
        <v>85.676351666666704</v>
      </c>
      <c r="K14" s="159">
        <v>93.017864838709713</v>
      </c>
      <c r="L14" s="159">
        <v>73.993001666666686</v>
      </c>
      <c r="M14" s="159">
        <v>89.969993870967798</v>
      </c>
      <c r="N14" s="159">
        <f t="shared" si="0"/>
        <v>1005.9772363514231</v>
      </c>
    </row>
    <row r="15" spans="1:14" x14ac:dyDescent="0.2">
      <c r="A15" s="86" t="s">
        <v>348</v>
      </c>
      <c r="B15" s="159">
        <v>63.005169354838756</v>
      </c>
      <c r="C15" s="159">
        <v>68.167260714285717</v>
      </c>
      <c r="D15" s="159">
        <v>35.93184999999999</v>
      </c>
      <c r="E15" s="159">
        <v>18.578728333333309</v>
      </c>
      <c r="F15" s="159">
        <v>36.236727419354835</v>
      </c>
      <c r="G15" s="159">
        <v>84.746358333333333</v>
      </c>
      <c r="H15" s="159">
        <v>95.423024193548429</v>
      </c>
      <c r="I15" s="159">
        <v>90.451790322580635</v>
      </c>
      <c r="J15" s="159">
        <v>89.51185833333335</v>
      </c>
      <c r="K15" s="159">
        <v>93.365263440860261</v>
      </c>
      <c r="L15" s="159">
        <v>87.991991666666706</v>
      </c>
      <c r="M15" s="159">
        <v>95.96052419354838</v>
      </c>
      <c r="N15" s="159">
        <f t="shared" si="0"/>
        <v>859.37054630568366</v>
      </c>
    </row>
    <row r="16" spans="1:14" x14ac:dyDescent="0.2">
      <c r="A16" s="86" t="s">
        <v>276</v>
      </c>
      <c r="B16" s="159">
        <v>219.90988225806447</v>
      </c>
      <c r="C16" s="159">
        <v>208.8261857142858</v>
      </c>
      <c r="D16" s="159">
        <v>151.4821080645161</v>
      </c>
      <c r="E16" s="159">
        <v>212.44377131333331</v>
      </c>
      <c r="F16" s="159">
        <v>0</v>
      </c>
      <c r="G16" s="159">
        <v>0</v>
      </c>
      <c r="H16" s="159">
        <v>0</v>
      </c>
      <c r="I16" s="159">
        <v>0</v>
      </c>
      <c r="J16" s="159">
        <v>0</v>
      </c>
      <c r="K16" s="159">
        <v>0</v>
      </c>
      <c r="L16" s="159">
        <v>0</v>
      </c>
      <c r="M16" s="159">
        <v>0</v>
      </c>
      <c r="N16" s="159">
        <f t="shared" si="0"/>
        <v>792.66194735019963</v>
      </c>
    </row>
    <row r="17" spans="1:14" x14ac:dyDescent="0.2">
      <c r="A17" s="86" t="s">
        <v>61</v>
      </c>
      <c r="B17" s="159">
        <v>44.818937276129056</v>
      </c>
      <c r="C17" s="159">
        <v>44.718133418571433</v>
      </c>
      <c r="D17" s="159">
        <v>52.299165187096783</v>
      </c>
      <c r="E17" s="159">
        <v>40.000510390666669</v>
      </c>
      <c r="F17" s="159">
        <v>51.514389677419338</v>
      </c>
      <c r="G17" s="159">
        <v>56.836353666666632</v>
      </c>
      <c r="H17" s="159">
        <v>28.075765940064517</v>
      </c>
      <c r="I17" s="159">
        <v>16.926281290322567</v>
      </c>
      <c r="J17" s="159">
        <v>18.914782339466687</v>
      </c>
      <c r="K17" s="159">
        <v>24.748070359548404</v>
      </c>
      <c r="L17" s="159">
        <v>18.17638400000002</v>
      </c>
      <c r="M17" s="159">
        <v>16.251624516129048</v>
      </c>
      <c r="N17" s="159">
        <f t="shared" si="0"/>
        <v>413.28039806208113</v>
      </c>
    </row>
    <row r="18" spans="1:14" x14ac:dyDescent="0.2">
      <c r="A18" s="86" t="s">
        <v>310</v>
      </c>
      <c r="B18" s="159">
        <v>37.897100000000002</v>
      </c>
      <c r="C18" s="159">
        <v>36.940946428571408</v>
      </c>
      <c r="D18" s="159">
        <v>38.352099999999993</v>
      </c>
      <c r="E18" s="159">
        <v>38.383796666666647</v>
      </c>
      <c r="F18" s="159">
        <v>45.109796774193548</v>
      </c>
      <c r="G18" s="159">
        <v>39.096740000000004</v>
      </c>
      <c r="H18" s="159">
        <v>40.484916129032257</v>
      </c>
      <c r="I18" s="159">
        <v>28.21308709677421</v>
      </c>
      <c r="J18" s="159">
        <v>22.164699999999996</v>
      </c>
      <c r="K18" s="159">
        <v>16.767967741935465</v>
      </c>
      <c r="L18" s="159">
        <v>18.64136666666667</v>
      </c>
      <c r="M18" s="159">
        <v>21.377806451612908</v>
      </c>
      <c r="N18" s="159">
        <f t="shared" si="0"/>
        <v>383.4303239554531</v>
      </c>
    </row>
    <row r="19" spans="1:14" x14ac:dyDescent="0.2">
      <c r="A19" s="86" t="s">
        <v>289</v>
      </c>
      <c r="B19" s="159">
        <v>46.629150064516118</v>
      </c>
      <c r="C19" s="159">
        <v>59.06581738571429</v>
      </c>
      <c r="D19" s="159">
        <v>34.451364812903215</v>
      </c>
      <c r="E19" s="159">
        <v>55.15041154202801</v>
      </c>
      <c r="F19" s="159">
        <v>23.786119354838711</v>
      </c>
      <c r="G19" s="159">
        <v>27.276465178133321</v>
      </c>
      <c r="H19" s="159">
        <v>21.817919854838696</v>
      </c>
      <c r="I19" s="159">
        <v>12.09982032258063</v>
      </c>
      <c r="J19" s="159">
        <v>15.787928000000006</v>
      </c>
      <c r="K19" s="159">
        <v>19.326835161290326</v>
      </c>
      <c r="L19" s="159">
        <v>18.082594333333301</v>
      </c>
      <c r="M19" s="159">
        <v>9.9341693548386889</v>
      </c>
      <c r="N19" s="159">
        <f t="shared" si="0"/>
        <v>343.40859536501529</v>
      </c>
    </row>
    <row r="20" spans="1:14" x14ac:dyDescent="0.2">
      <c r="A20" s="86" t="s">
        <v>281</v>
      </c>
      <c r="B20" s="159">
        <v>10.028274193548389</v>
      </c>
      <c r="C20" s="159">
        <v>49.639458228571456</v>
      </c>
      <c r="D20" s="159">
        <v>32.752520746209015</v>
      </c>
      <c r="E20" s="159">
        <v>42.806721013333345</v>
      </c>
      <c r="F20" s="159">
        <v>23.933310167741947</v>
      </c>
      <c r="G20" s="159">
        <v>14.818777700000002</v>
      </c>
      <c r="H20" s="159">
        <v>20.828216774193535</v>
      </c>
      <c r="I20" s="159">
        <v>17.518661290322573</v>
      </c>
      <c r="J20" s="159">
        <v>0</v>
      </c>
      <c r="K20" s="159">
        <v>9.9702612903225791</v>
      </c>
      <c r="L20" s="159">
        <v>27.910246666666673</v>
      </c>
      <c r="M20" s="159">
        <v>53.918732258064509</v>
      </c>
      <c r="N20" s="159">
        <f>SUM(B20:M20)</f>
        <v>304.12518032897401</v>
      </c>
    </row>
    <row r="21" spans="1:14" x14ac:dyDescent="0.2">
      <c r="A21" s="86" t="s">
        <v>201</v>
      </c>
      <c r="B21" s="159">
        <v>433.13440474544956</v>
      </c>
      <c r="C21" s="159">
        <v>417.0191612688958</v>
      </c>
      <c r="D21" s="159">
        <v>423.9542831180064</v>
      </c>
      <c r="E21" s="159">
        <v>376.89217724846537</v>
      </c>
      <c r="F21" s="159">
        <v>416.40801353746775</v>
      </c>
      <c r="G21" s="159">
        <v>384.28353410416668</v>
      </c>
      <c r="H21" s="159">
        <v>374.89040074830638</v>
      </c>
      <c r="I21" s="159">
        <v>454.27578390281616</v>
      </c>
      <c r="J21" s="159">
        <v>402.85267782010038</v>
      </c>
      <c r="K21" s="159">
        <v>438.09618732878045</v>
      </c>
      <c r="L21" s="159">
        <v>516.9149379439333</v>
      </c>
      <c r="M21" s="159">
        <v>485.77495829916785</v>
      </c>
      <c r="N21" s="159">
        <f t="shared" si="0"/>
        <v>5124.496520065557</v>
      </c>
    </row>
    <row r="22" spans="1:14" x14ac:dyDescent="0.2">
      <c r="A22" s="96" t="s">
        <v>80</v>
      </c>
      <c r="B22" s="159">
        <v>0.75965613084540851</v>
      </c>
      <c r="C22" s="159">
        <v>0.56551977599673209</v>
      </c>
      <c r="D22" s="162">
        <v>0.62809238872113349</v>
      </c>
      <c r="E22" s="159">
        <v>1.0601548491774586</v>
      </c>
      <c r="F22" s="159">
        <v>0.16063046198103892</v>
      </c>
      <c r="G22" s="159">
        <v>9.4914656220364546E-2</v>
      </c>
      <c r="H22" s="159">
        <v>0.10938526759594706</v>
      </c>
      <c r="I22" s="159">
        <v>4.2459639422920421E-2</v>
      </c>
      <c r="J22" s="159">
        <v>0.3473908017626649</v>
      </c>
      <c r="K22" s="159">
        <v>0.24064536285443558</v>
      </c>
      <c r="L22" s="159">
        <v>0.15854337691439122</v>
      </c>
      <c r="M22" s="159">
        <v>0.43666734144311198</v>
      </c>
      <c r="N22" s="159">
        <f>AVERAGE(B22:M22)</f>
        <v>0.38367167107796729</v>
      </c>
    </row>
    <row r="23" spans="1:14" ht="16.5" customHeight="1" x14ac:dyDescent="0.2">
      <c r="A23" s="61" t="s">
        <v>454</v>
      </c>
      <c r="B23" s="157"/>
      <c r="C23" s="157"/>
      <c r="D23" s="157"/>
      <c r="E23" s="157"/>
      <c r="F23" s="157"/>
      <c r="G23" s="157"/>
      <c r="H23" s="157"/>
      <c r="I23" s="157"/>
      <c r="J23" s="157"/>
      <c r="K23" s="157"/>
      <c r="L23" s="157"/>
      <c r="M23" s="157"/>
      <c r="N23" s="157"/>
    </row>
    <row r="24" spans="1:14" s="158" customFormat="1" ht="9.75" customHeight="1" x14ac:dyDescent="0.2">
      <c r="A24" s="405" t="s">
        <v>733</v>
      </c>
      <c r="B24" s="405"/>
      <c r="C24" s="405"/>
      <c r="D24" s="405"/>
      <c r="E24" s="405"/>
      <c r="F24" s="405"/>
      <c r="G24" s="405"/>
      <c r="H24" s="405"/>
      <c r="I24" s="405"/>
      <c r="J24" s="405"/>
      <c r="K24" s="405"/>
      <c r="L24" s="405"/>
      <c r="M24" s="405"/>
      <c r="N24" s="405"/>
    </row>
    <row r="25" spans="1:14" s="158" customFormat="1" x14ac:dyDescent="0.2">
      <c r="A25" s="405"/>
      <c r="B25" s="405"/>
      <c r="C25" s="405"/>
      <c r="D25" s="405"/>
      <c r="E25" s="405"/>
      <c r="F25" s="405"/>
      <c r="G25" s="405"/>
      <c r="H25" s="405"/>
      <c r="I25" s="405"/>
      <c r="J25" s="405"/>
      <c r="K25" s="405"/>
      <c r="L25" s="405"/>
      <c r="M25" s="405"/>
      <c r="N25" s="405"/>
    </row>
    <row r="26" spans="1:14" s="158" customFormat="1" x14ac:dyDescent="0.2">
      <c r="A26" s="405"/>
      <c r="B26" s="405"/>
      <c r="C26" s="405"/>
      <c r="D26" s="405"/>
      <c r="E26" s="405"/>
      <c r="F26" s="405"/>
      <c r="G26" s="405"/>
      <c r="H26" s="405"/>
      <c r="I26" s="405"/>
      <c r="J26" s="405"/>
      <c r="K26" s="405"/>
      <c r="L26" s="405"/>
      <c r="M26" s="405"/>
      <c r="N26" s="405"/>
    </row>
    <row r="27" spans="1:14" s="158" customFormat="1" x14ac:dyDescent="0.2">
      <c r="A27" s="405"/>
      <c r="B27" s="405"/>
      <c r="C27" s="405"/>
      <c r="D27" s="405"/>
      <c r="E27" s="405"/>
      <c r="F27" s="405"/>
      <c r="G27" s="405"/>
      <c r="H27" s="405"/>
      <c r="I27" s="405"/>
      <c r="J27" s="405"/>
      <c r="K27" s="405"/>
      <c r="L27" s="405"/>
      <c r="M27" s="405"/>
      <c r="N27" s="405"/>
    </row>
    <row r="28" spans="1:14" s="158" customFormat="1" x14ac:dyDescent="0.2">
      <c r="A28" s="405"/>
      <c r="B28" s="405"/>
      <c r="C28" s="405"/>
      <c r="D28" s="405"/>
      <c r="E28" s="405"/>
      <c r="F28" s="405"/>
      <c r="G28" s="405"/>
      <c r="H28" s="405"/>
      <c r="I28" s="405"/>
      <c r="J28" s="405"/>
      <c r="K28" s="405"/>
      <c r="L28" s="405"/>
      <c r="M28" s="405"/>
      <c r="N28" s="405"/>
    </row>
    <row r="29" spans="1:14" s="158" customFormat="1" x14ac:dyDescent="0.2">
      <c r="A29" s="405"/>
      <c r="B29" s="405"/>
      <c r="C29" s="405"/>
      <c r="D29" s="405"/>
      <c r="E29" s="405"/>
      <c r="F29" s="405"/>
      <c r="G29" s="405"/>
      <c r="H29" s="405"/>
      <c r="I29" s="405"/>
      <c r="J29" s="405"/>
      <c r="K29" s="405"/>
      <c r="L29" s="405"/>
      <c r="M29" s="405"/>
      <c r="N29" s="405"/>
    </row>
    <row r="30" spans="1:14" s="158" customFormat="1" x14ac:dyDescent="0.2">
      <c r="A30" s="405"/>
      <c r="B30" s="405"/>
      <c r="C30" s="405"/>
      <c r="D30" s="405"/>
      <c r="E30" s="405"/>
      <c r="F30" s="405"/>
      <c r="G30" s="405"/>
      <c r="H30" s="405"/>
      <c r="I30" s="405"/>
      <c r="J30" s="405"/>
      <c r="K30" s="405"/>
      <c r="L30" s="405"/>
      <c r="M30" s="405"/>
      <c r="N30" s="405"/>
    </row>
    <row r="31" spans="1:14" s="158" customFormat="1" x14ac:dyDescent="0.2">
      <c r="A31" s="405"/>
      <c r="B31" s="405"/>
      <c r="C31" s="405"/>
      <c r="D31" s="405"/>
      <c r="E31" s="405"/>
      <c r="F31" s="405"/>
      <c r="G31" s="405"/>
      <c r="H31" s="405"/>
      <c r="I31" s="405"/>
      <c r="J31" s="405"/>
      <c r="K31" s="405"/>
      <c r="L31" s="405"/>
      <c r="M31" s="405"/>
      <c r="N31" s="405"/>
    </row>
    <row r="32" spans="1:14" s="158" customFormat="1" x14ac:dyDescent="0.2">
      <c r="A32" s="405"/>
      <c r="B32" s="405"/>
      <c r="C32" s="405"/>
      <c r="D32" s="405"/>
      <c r="E32" s="405"/>
      <c r="F32" s="405"/>
      <c r="G32" s="405"/>
      <c r="H32" s="405"/>
      <c r="I32" s="405"/>
      <c r="J32" s="405"/>
      <c r="K32" s="405"/>
      <c r="L32" s="405"/>
      <c r="M32" s="405"/>
      <c r="N32" s="405"/>
    </row>
    <row r="33" spans="1:14" s="158" customFormat="1" x14ac:dyDescent="0.2">
      <c r="A33" s="405"/>
      <c r="B33" s="405"/>
      <c r="C33" s="405"/>
      <c r="D33" s="405"/>
      <c r="E33" s="405"/>
      <c r="F33" s="405"/>
      <c r="G33" s="405"/>
      <c r="H33" s="405"/>
      <c r="I33" s="405"/>
      <c r="J33" s="405"/>
      <c r="K33" s="405"/>
      <c r="L33" s="405"/>
      <c r="M33" s="405"/>
      <c r="N33" s="405"/>
    </row>
    <row r="34" spans="1:14" s="158" customFormat="1" x14ac:dyDescent="0.2">
      <c r="A34" s="405"/>
      <c r="B34" s="405"/>
      <c r="C34" s="405"/>
      <c r="D34" s="405"/>
      <c r="E34" s="405"/>
      <c r="F34" s="405"/>
      <c r="G34" s="405"/>
      <c r="H34" s="405"/>
      <c r="I34" s="405"/>
      <c r="J34" s="405"/>
      <c r="K34" s="405"/>
      <c r="L34" s="405"/>
      <c r="M34" s="405"/>
      <c r="N34" s="405"/>
    </row>
    <row r="35" spans="1:14" x14ac:dyDescent="0.2">
      <c r="A35" s="157"/>
      <c r="B35" s="157"/>
      <c r="C35" s="157"/>
      <c r="D35" s="157"/>
      <c r="E35" s="157"/>
      <c r="F35" s="157"/>
      <c r="G35" s="157"/>
      <c r="H35" s="157"/>
      <c r="I35" s="157"/>
      <c r="J35" s="157"/>
      <c r="K35" s="157"/>
      <c r="L35" s="157"/>
      <c r="M35" s="157"/>
      <c r="N35" s="157"/>
    </row>
    <row r="36" spans="1:14" x14ac:dyDescent="0.2">
      <c r="A36" s="378" t="s">
        <v>3</v>
      </c>
      <c r="B36" s="378"/>
      <c r="C36" s="378"/>
      <c r="D36" s="378"/>
      <c r="E36" s="378"/>
      <c r="F36" s="378"/>
      <c r="G36" s="378"/>
      <c r="H36" s="378"/>
      <c r="I36" s="378"/>
      <c r="J36" s="378"/>
      <c r="K36" s="378"/>
      <c r="L36" s="378"/>
      <c r="M36" s="378"/>
    </row>
    <row r="37" spans="1:14" x14ac:dyDescent="0.2">
      <c r="B37" s="83"/>
    </row>
    <row r="38" spans="1:14" x14ac:dyDescent="0.2">
      <c r="A38" s="263" t="s">
        <v>131</v>
      </c>
      <c r="B38" s="263" t="s">
        <v>33</v>
      </c>
      <c r="C38" s="263" t="s">
        <v>34</v>
      </c>
      <c r="D38" s="263" t="s">
        <v>35</v>
      </c>
      <c r="E38" s="263" t="s">
        <v>36</v>
      </c>
      <c r="F38" s="263" t="s">
        <v>37</v>
      </c>
      <c r="G38" s="263" t="s">
        <v>38</v>
      </c>
      <c r="H38" s="263" t="s">
        <v>39</v>
      </c>
      <c r="I38" s="263" t="s">
        <v>40</v>
      </c>
      <c r="J38" s="263" t="s">
        <v>41</v>
      </c>
      <c r="K38" s="263" t="s">
        <v>42</v>
      </c>
      <c r="L38" s="263" t="s">
        <v>43</v>
      </c>
      <c r="M38" s="263" t="s">
        <v>44</v>
      </c>
      <c r="N38" s="263" t="s">
        <v>135</v>
      </c>
    </row>
    <row r="39" spans="1:14" x14ac:dyDescent="0.2">
      <c r="A39" s="86" t="s">
        <v>500</v>
      </c>
      <c r="B39" s="159">
        <v>-46.44326053548388</v>
      </c>
      <c r="C39" s="159">
        <v>-38.263164968582863</v>
      </c>
      <c r="D39" s="159">
        <v>0</v>
      </c>
      <c r="E39" s="159">
        <v>-29.631495439999998</v>
      </c>
      <c r="F39" s="159">
        <v>-3.8537712903225811</v>
      </c>
      <c r="G39" s="159">
        <v>0</v>
      </c>
      <c r="H39" s="159">
        <v>0</v>
      </c>
      <c r="I39" s="159">
        <v>0</v>
      </c>
      <c r="J39" s="159">
        <v>0</v>
      </c>
      <c r="K39" s="159">
        <v>0</v>
      </c>
      <c r="L39" s="159">
        <v>0</v>
      </c>
      <c r="M39" s="264">
        <v>0</v>
      </c>
      <c r="N39" s="159">
        <f>SUM(B39:M39)</f>
        <v>-118.19169223438932</v>
      </c>
    </row>
    <row r="40" spans="1:14" x14ac:dyDescent="0.2">
      <c r="A40" s="86" t="s">
        <v>236</v>
      </c>
      <c r="B40" s="159">
        <v>-13.78313709677419</v>
      </c>
      <c r="C40" s="159">
        <v>0</v>
      </c>
      <c r="D40" s="159">
        <v>-29.488137096774178</v>
      </c>
      <c r="E40" s="159">
        <v>0</v>
      </c>
      <c r="F40" s="159">
        <v>0</v>
      </c>
      <c r="G40" s="159">
        <v>0</v>
      </c>
      <c r="H40" s="159">
        <v>0</v>
      </c>
      <c r="I40" s="159">
        <v>0</v>
      </c>
      <c r="J40" s="159">
        <v>-23.246858333333329</v>
      </c>
      <c r="K40" s="159">
        <v>-3.6522580645161291</v>
      </c>
      <c r="L40" s="159">
        <v>-3.1363333333333339</v>
      </c>
      <c r="M40" s="264">
        <v>-13.15229032258064</v>
      </c>
      <c r="N40" s="159">
        <f t="shared" ref="N40:N49" si="1">SUM(B40:M40)</f>
        <v>-86.459014247311799</v>
      </c>
    </row>
    <row r="41" spans="1:14" x14ac:dyDescent="0.2">
      <c r="A41" s="86" t="s">
        <v>551</v>
      </c>
      <c r="B41" s="159">
        <v>-0.967741935483871</v>
      </c>
      <c r="C41" s="159">
        <v>0</v>
      </c>
      <c r="D41" s="159">
        <v>0</v>
      </c>
      <c r="E41" s="159">
        <v>-20</v>
      </c>
      <c r="F41" s="159">
        <v>0</v>
      </c>
      <c r="G41" s="159">
        <v>0</v>
      </c>
      <c r="H41" s="159">
        <v>0</v>
      </c>
      <c r="I41" s="159">
        <v>0</v>
      </c>
      <c r="J41" s="159">
        <v>-0.92199999999999993</v>
      </c>
      <c r="K41" s="159">
        <v>0</v>
      </c>
      <c r="L41" s="159">
        <v>0</v>
      </c>
      <c r="M41" s="264">
        <v>-30.617419354838706</v>
      </c>
      <c r="N41" s="159">
        <f t="shared" si="1"/>
        <v>-52.507161290322578</v>
      </c>
    </row>
    <row r="42" spans="1:14" x14ac:dyDescent="0.2">
      <c r="A42" s="86" t="s">
        <v>4</v>
      </c>
      <c r="B42" s="159">
        <v>-12.531123640000001</v>
      </c>
      <c r="C42" s="159">
        <v>-7.2906295200000004</v>
      </c>
      <c r="D42" s="159">
        <v>-10.71656404</v>
      </c>
      <c r="E42" s="159">
        <v>-9.9576129610000006</v>
      </c>
      <c r="F42" s="159">
        <v>0</v>
      </c>
      <c r="G42" s="159">
        <v>0</v>
      </c>
      <c r="H42" s="159">
        <v>0</v>
      </c>
      <c r="I42" s="159">
        <v>0</v>
      </c>
      <c r="J42" s="159">
        <v>0</v>
      </c>
      <c r="K42" s="159">
        <v>0</v>
      </c>
      <c r="L42" s="159">
        <v>0</v>
      </c>
      <c r="M42" s="264">
        <v>0</v>
      </c>
      <c r="N42" s="159">
        <f t="shared" si="1"/>
        <v>-40.495930161000004</v>
      </c>
    </row>
    <row r="43" spans="1:14" x14ac:dyDescent="0.2">
      <c r="A43" s="86" t="s">
        <v>257</v>
      </c>
      <c r="B43" s="159">
        <v>0</v>
      </c>
      <c r="C43" s="159">
        <v>0</v>
      </c>
      <c r="D43" s="159">
        <v>-5.4833174855225799</v>
      </c>
      <c r="E43" s="159">
        <v>-16.509184561038662</v>
      </c>
      <c r="F43" s="159">
        <v>0</v>
      </c>
      <c r="G43" s="159">
        <v>0</v>
      </c>
      <c r="H43" s="159">
        <v>-1.1638819522580641</v>
      </c>
      <c r="I43" s="159">
        <v>0</v>
      </c>
      <c r="J43" s="159">
        <v>0</v>
      </c>
      <c r="K43" s="159">
        <v>0</v>
      </c>
      <c r="L43" s="159">
        <v>0</v>
      </c>
      <c r="M43" s="264">
        <v>0</v>
      </c>
      <c r="N43" s="159">
        <f t="shared" si="1"/>
        <v>-23.156383998819305</v>
      </c>
    </row>
    <row r="44" spans="1:14" x14ac:dyDescent="0.2">
      <c r="A44" s="86" t="s">
        <v>559</v>
      </c>
      <c r="B44" s="159">
        <v>-2.4992661470999997</v>
      </c>
      <c r="C44" s="159">
        <v>-2.8772746435999998</v>
      </c>
      <c r="D44" s="159">
        <v>-3.6385779347999998</v>
      </c>
      <c r="E44" s="159">
        <v>-6.4795448346000013</v>
      </c>
      <c r="F44" s="159">
        <v>-0.36804944039999998</v>
      </c>
      <c r="G44" s="159">
        <v>-0.64996509550000003</v>
      </c>
      <c r="H44" s="159">
        <v>0</v>
      </c>
      <c r="I44" s="159">
        <v>0</v>
      </c>
      <c r="J44" s="159">
        <v>-0.1572195136</v>
      </c>
      <c r="K44" s="159">
        <v>-0.97841904290000004</v>
      </c>
      <c r="L44" s="159">
        <v>-1.1489122849000002</v>
      </c>
      <c r="M44" s="264">
        <v>-1.5397902102000001</v>
      </c>
      <c r="N44" s="159">
        <f t="shared" si="1"/>
        <v>-20.337019147600003</v>
      </c>
    </row>
    <row r="45" spans="1:14" x14ac:dyDescent="0.2">
      <c r="A45" s="86" t="s">
        <v>281</v>
      </c>
      <c r="B45" s="159">
        <v>-3.5070645161290335</v>
      </c>
      <c r="C45" s="159">
        <v>0</v>
      </c>
      <c r="D45" s="159">
        <v>-0.43964074838709671</v>
      </c>
      <c r="E45" s="159">
        <v>0</v>
      </c>
      <c r="F45" s="159">
        <v>0</v>
      </c>
      <c r="G45" s="159">
        <v>-2.2703640000000007</v>
      </c>
      <c r="H45" s="159">
        <v>0</v>
      </c>
      <c r="I45" s="159">
        <v>-0.12914838709677415</v>
      </c>
      <c r="J45" s="159">
        <v>-5.6645000000000012</v>
      </c>
      <c r="K45" s="159">
        <v>-4.3684677419354854</v>
      </c>
      <c r="L45" s="159">
        <v>-1.1243866666666666</v>
      </c>
      <c r="M45" s="264">
        <v>0</v>
      </c>
      <c r="N45" s="159">
        <f t="shared" si="1"/>
        <v>-17.503572060215056</v>
      </c>
    </row>
    <row r="46" spans="1:14" x14ac:dyDescent="0.2">
      <c r="A46" s="86" t="s">
        <v>313</v>
      </c>
      <c r="B46" s="159">
        <v>0</v>
      </c>
      <c r="C46" s="159">
        <v>-4.25</v>
      </c>
      <c r="D46" s="159">
        <v>-0.73962903225806453</v>
      </c>
      <c r="E46" s="159">
        <v>0</v>
      </c>
      <c r="F46" s="159">
        <v>-1.4624064516129029</v>
      </c>
      <c r="G46" s="159">
        <v>-3.07178</v>
      </c>
      <c r="H46" s="159">
        <v>-3.2444354838709684</v>
      </c>
      <c r="I46" s="159">
        <v>-0.53467580645161317</v>
      </c>
      <c r="J46" s="159">
        <v>-3.2959333333333332</v>
      </c>
      <c r="K46" s="159">
        <v>-1.9406451612902921E-2</v>
      </c>
      <c r="L46" s="159">
        <v>-0.6518466666666668</v>
      </c>
      <c r="M46" s="264">
        <v>0</v>
      </c>
      <c r="N46" s="159">
        <f t="shared" si="1"/>
        <v>-17.270113225806451</v>
      </c>
    </row>
    <row r="47" spans="1:14" x14ac:dyDescent="0.2">
      <c r="A47" s="86" t="s">
        <v>600</v>
      </c>
      <c r="B47" s="159">
        <v>0</v>
      </c>
      <c r="C47" s="159">
        <v>-0.12999999999999995</v>
      </c>
      <c r="D47" s="159">
        <v>-0.12467741935483798</v>
      </c>
      <c r="E47" s="159">
        <v>-0.90799999999999836</v>
      </c>
      <c r="F47" s="159">
        <v>-0.20556451612903118</v>
      </c>
      <c r="G47" s="159">
        <v>-0.27099999999999935</v>
      </c>
      <c r="H47" s="159">
        <v>-4.1820967741935471</v>
      </c>
      <c r="I47" s="162">
        <v>-0.72717741935483726</v>
      </c>
      <c r="J47" s="159">
        <v>-0.59449999999999847</v>
      </c>
      <c r="K47" s="159">
        <v>-7.0954032258064483</v>
      </c>
      <c r="L47" s="159">
        <v>-1.6202499999999991</v>
      </c>
      <c r="M47" s="264">
        <v>0</v>
      </c>
      <c r="N47" s="159">
        <f t="shared" si="1"/>
        <v>-15.858669354838696</v>
      </c>
    </row>
    <row r="48" spans="1:14" x14ac:dyDescent="0.2">
      <c r="A48" s="86" t="s">
        <v>216</v>
      </c>
      <c r="B48" s="159">
        <v>0</v>
      </c>
      <c r="C48" s="159">
        <v>-0.38460714285714304</v>
      </c>
      <c r="D48" s="159">
        <v>-0.79912903225806464</v>
      </c>
      <c r="E48" s="159">
        <v>-2.6565089756666667</v>
      </c>
      <c r="F48" s="159">
        <v>-1.6488064516129031</v>
      </c>
      <c r="G48" s="159">
        <v>-0.44499666666666682</v>
      </c>
      <c r="H48" s="159">
        <v>-1.9898645161290314</v>
      </c>
      <c r="I48" s="162">
        <v>-0.2491419354838709</v>
      </c>
      <c r="J48" s="159">
        <v>0</v>
      </c>
      <c r="K48" s="159">
        <v>-2.9203354838709674</v>
      </c>
      <c r="L48" s="159">
        <v>-2.3260533333333315</v>
      </c>
      <c r="M48" s="264">
        <v>0</v>
      </c>
      <c r="N48" s="159">
        <f t="shared" si="1"/>
        <v>-13.419443537878646</v>
      </c>
    </row>
    <row r="49" spans="1:14" x14ac:dyDescent="0.2">
      <c r="A49" s="86" t="s">
        <v>201</v>
      </c>
      <c r="B49" s="159">
        <v>-12.1797906989742</v>
      </c>
      <c r="C49" s="159">
        <v>-13.747333876357146</v>
      </c>
      <c r="D49" s="159">
        <v>-18.380484715148395</v>
      </c>
      <c r="E49" s="159">
        <v>-31.1365166012</v>
      </c>
      <c r="F49" s="159">
        <v>-12.1574254359957</v>
      </c>
      <c r="G49" s="159">
        <v>-4.7813986650333318</v>
      </c>
      <c r="H49" s="159">
        <v>-4.0540754683322575</v>
      </c>
      <c r="I49" s="159">
        <v>-4.0315420964838706</v>
      </c>
      <c r="J49" s="159">
        <v>-5.6279498090333329</v>
      </c>
      <c r="K49" s="159">
        <v>-11.099035428193547</v>
      </c>
      <c r="L49" s="159">
        <v>-11.160041640566666</v>
      </c>
      <c r="M49" s="264">
        <v>-12.749865997612906</v>
      </c>
      <c r="N49" s="159">
        <f t="shared" si="1"/>
        <v>-141.10546043293138</v>
      </c>
    </row>
    <row r="50" spans="1:14" x14ac:dyDescent="0.2">
      <c r="A50" s="86" t="s">
        <v>45</v>
      </c>
      <c r="B50" s="159">
        <f>SUM(B39:B49)</f>
        <v>-91.911384569945184</v>
      </c>
      <c r="C50" s="159">
        <f t="shared" ref="C50:N50" si="2">SUM(C39:C49)</f>
        <v>-66.943010151397161</v>
      </c>
      <c r="D50" s="159">
        <f t="shared" si="2"/>
        <v>-69.810157504503209</v>
      </c>
      <c r="E50" s="159">
        <f t="shared" si="2"/>
        <v>-117.27886337350533</v>
      </c>
      <c r="F50" s="159">
        <f t="shared" si="2"/>
        <v>-19.696023586073117</v>
      </c>
      <c r="G50" s="159">
        <f t="shared" si="2"/>
        <v>-11.489504427199996</v>
      </c>
      <c r="H50" s="159">
        <f t="shared" si="2"/>
        <v>-14.634354194783869</v>
      </c>
      <c r="I50" s="159">
        <f t="shared" si="2"/>
        <v>-5.6716856448709656</v>
      </c>
      <c r="J50" s="159">
        <f t="shared" si="2"/>
        <v>-39.508960989299993</v>
      </c>
      <c r="K50" s="159">
        <f t="shared" si="2"/>
        <v>-30.133325438835485</v>
      </c>
      <c r="L50" s="159">
        <f t="shared" si="2"/>
        <v>-21.167823925466664</v>
      </c>
      <c r="M50" s="159">
        <f t="shared" si="2"/>
        <v>-58.059365885232253</v>
      </c>
      <c r="N50" s="159">
        <f t="shared" si="2"/>
        <v>-546.30445969111315</v>
      </c>
    </row>
    <row r="51" spans="1:14" x14ac:dyDescent="0.2">
      <c r="A51" s="96" t="s">
        <v>82</v>
      </c>
      <c r="B51" s="159">
        <v>8.9</v>
      </c>
      <c r="C51" s="159">
        <v>8.9</v>
      </c>
      <c r="D51" s="159">
        <v>8.9</v>
      </c>
      <c r="E51" s="159">
        <v>8.9</v>
      </c>
      <c r="F51" s="159">
        <v>8.9</v>
      </c>
      <c r="G51" s="159">
        <v>8.9</v>
      </c>
      <c r="H51" s="159">
        <v>8.9</v>
      </c>
      <c r="I51" s="159">
        <v>8.9</v>
      </c>
      <c r="J51" s="159">
        <v>8.9</v>
      </c>
      <c r="K51" s="159">
        <v>8.9</v>
      </c>
      <c r="L51" s="159">
        <v>8.9</v>
      </c>
      <c r="M51" s="159">
        <v>8.9</v>
      </c>
      <c r="N51" s="96"/>
    </row>
    <row r="52" spans="1:14" x14ac:dyDescent="0.2">
      <c r="A52" s="61" t="s">
        <v>453</v>
      </c>
      <c r="B52" s="83"/>
      <c r="C52" s="83"/>
      <c r="D52" s="83"/>
      <c r="E52" s="83"/>
      <c r="F52" s="83"/>
      <c r="G52" s="83"/>
      <c r="H52" s="83"/>
      <c r="I52" s="83"/>
      <c r="J52" s="83"/>
      <c r="K52" s="83"/>
      <c r="L52" s="83"/>
      <c r="M52" s="83"/>
    </row>
    <row r="53" spans="1:14" ht="12.75" customHeight="1" x14ac:dyDescent="0.2">
      <c r="A53" s="392" t="s">
        <v>734</v>
      </c>
      <c r="B53" s="392"/>
      <c r="C53" s="392"/>
      <c r="D53" s="392"/>
      <c r="E53" s="392"/>
      <c r="F53" s="392"/>
      <c r="G53" s="392"/>
      <c r="H53" s="392"/>
      <c r="I53" s="392"/>
      <c r="J53" s="392"/>
      <c r="K53" s="392"/>
      <c r="L53" s="392"/>
      <c r="M53" s="392"/>
      <c r="N53" s="392"/>
    </row>
    <row r="54" spans="1:14" x14ac:dyDescent="0.2">
      <c r="A54" s="392"/>
      <c r="B54" s="392"/>
      <c r="C54" s="392"/>
      <c r="D54" s="392"/>
      <c r="E54" s="392"/>
      <c r="F54" s="392"/>
      <c r="G54" s="392"/>
      <c r="H54" s="392"/>
      <c r="I54" s="392"/>
      <c r="J54" s="392"/>
      <c r="K54" s="392"/>
      <c r="L54" s="392"/>
      <c r="M54" s="392"/>
      <c r="N54" s="392"/>
    </row>
    <row r="55" spans="1:14" x14ac:dyDescent="0.2">
      <c r="A55" s="392"/>
      <c r="B55" s="392"/>
      <c r="C55" s="392"/>
      <c r="D55" s="392"/>
      <c r="E55" s="392"/>
      <c r="F55" s="392"/>
      <c r="G55" s="392"/>
      <c r="H55" s="392"/>
      <c r="I55" s="392"/>
      <c r="J55" s="392"/>
      <c r="K55" s="392"/>
      <c r="L55" s="392"/>
      <c r="M55" s="392"/>
      <c r="N55" s="392"/>
    </row>
    <row r="56" spans="1:14" x14ac:dyDescent="0.2">
      <c r="A56" s="392"/>
      <c r="B56" s="392"/>
      <c r="C56" s="392"/>
      <c r="D56" s="392"/>
      <c r="E56" s="392"/>
      <c r="F56" s="392"/>
      <c r="G56" s="392"/>
      <c r="H56" s="392"/>
      <c r="I56" s="392"/>
      <c r="J56" s="392"/>
      <c r="K56" s="392"/>
      <c r="L56" s="392"/>
      <c r="M56" s="392"/>
      <c r="N56" s="392"/>
    </row>
    <row r="57" spans="1:14" x14ac:dyDescent="0.2">
      <c r="A57" s="392"/>
      <c r="B57" s="392"/>
      <c r="C57" s="392"/>
      <c r="D57" s="392"/>
      <c r="E57" s="392"/>
      <c r="F57" s="392"/>
      <c r="G57" s="392"/>
      <c r="H57" s="392"/>
      <c r="I57" s="392"/>
      <c r="J57" s="392"/>
      <c r="K57" s="392"/>
      <c r="L57" s="392"/>
      <c r="M57" s="392"/>
      <c r="N57" s="392"/>
    </row>
    <row r="58" spans="1:14" x14ac:dyDescent="0.2">
      <c r="A58" s="392"/>
      <c r="B58" s="392"/>
      <c r="C58" s="392"/>
      <c r="D58" s="392"/>
      <c r="E58" s="392"/>
      <c r="F58" s="392"/>
      <c r="G58" s="392"/>
      <c r="H58" s="392"/>
      <c r="I58" s="392"/>
      <c r="J58" s="392"/>
      <c r="K58" s="392"/>
      <c r="L58" s="392"/>
      <c r="M58" s="392"/>
      <c r="N58" s="392"/>
    </row>
    <row r="59" spans="1:14" x14ac:dyDescent="0.2">
      <c r="A59" s="392"/>
      <c r="B59" s="392"/>
      <c r="C59" s="392"/>
      <c r="D59" s="392"/>
      <c r="E59" s="392"/>
      <c r="F59" s="392"/>
      <c r="G59" s="392"/>
      <c r="H59" s="392"/>
      <c r="I59" s="392"/>
      <c r="J59" s="392"/>
      <c r="K59" s="392"/>
      <c r="L59" s="392"/>
      <c r="M59" s="392"/>
      <c r="N59" s="392"/>
    </row>
    <row r="60" spans="1:14" x14ac:dyDescent="0.2">
      <c r="A60" s="392"/>
      <c r="B60" s="392"/>
      <c r="C60" s="392"/>
      <c r="D60" s="392"/>
      <c r="E60" s="392"/>
      <c r="F60" s="392"/>
      <c r="G60" s="392"/>
      <c r="H60" s="392"/>
      <c r="I60" s="392"/>
      <c r="J60" s="392"/>
      <c r="K60" s="392"/>
      <c r="L60" s="392"/>
      <c r="M60" s="392"/>
      <c r="N60" s="392"/>
    </row>
    <row r="61" spans="1:14" x14ac:dyDescent="0.2">
      <c r="A61" s="392"/>
      <c r="B61" s="392"/>
      <c r="C61" s="392"/>
      <c r="D61" s="392"/>
      <c r="E61" s="392"/>
      <c r="F61" s="392"/>
      <c r="G61" s="392"/>
      <c r="H61" s="392"/>
      <c r="I61" s="392"/>
      <c r="J61" s="392"/>
      <c r="K61" s="392"/>
      <c r="L61" s="392"/>
      <c r="M61" s="392"/>
      <c r="N61" s="392"/>
    </row>
    <row r="62" spans="1:14" x14ac:dyDescent="0.2">
      <c r="A62" s="392"/>
      <c r="B62" s="392"/>
      <c r="C62" s="392"/>
      <c r="D62" s="392"/>
      <c r="E62" s="392"/>
      <c r="F62" s="392"/>
      <c r="G62" s="392"/>
      <c r="H62" s="392"/>
      <c r="I62" s="392"/>
      <c r="J62" s="392"/>
      <c r="K62" s="392"/>
      <c r="L62" s="392"/>
      <c r="M62" s="392"/>
      <c r="N62" s="392"/>
    </row>
    <row r="63" spans="1:14" x14ac:dyDescent="0.2">
      <c r="A63" s="392"/>
      <c r="B63" s="392"/>
      <c r="C63" s="392"/>
      <c r="D63" s="392"/>
      <c r="E63" s="392"/>
      <c r="F63" s="392"/>
      <c r="G63" s="392"/>
      <c r="H63" s="392"/>
      <c r="I63" s="392"/>
      <c r="J63" s="392"/>
      <c r="K63" s="392"/>
      <c r="L63" s="392"/>
      <c r="M63" s="392"/>
      <c r="N63" s="392"/>
    </row>
    <row r="64" spans="1:14" x14ac:dyDescent="0.2">
      <c r="A64" s="124"/>
      <c r="B64" s="124"/>
      <c r="C64" s="124"/>
      <c r="D64" s="124"/>
      <c r="E64" s="124"/>
      <c r="F64" s="124"/>
      <c r="G64" s="124"/>
      <c r="H64" s="124"/>
      <c r="I64" s="124"/>
      <c r="J64" s="124"/>
      <c r="K64" s="124"/>
      <c r="L64" s="124"/>
      <c r="M64" s="124"/>
      <c r="N64" s="124"/>
    </row>
    <row r="70" spans="1:7" x14ac:dyDescent="0.2">
      <c r="A70" s="60" t="str">
        <f>A11</f>
        <v>ORAZUL ENERGY GUATEMALA Y CIA. S. C. A.</v>
      </c>
      <c r="B70" s="83">
        <f>N11</f>
        <v>1488.0191681035271</v>
      </c>
      <c r="F70" s="60" t="str">
        <f>A39</f>
        <v>JAGUAR ENERGY GUATEMALA LLC.</v>
      </c>
      <c r="G70" s="83">
        <f>-N39</f>
        <v>118.19169223438932</v>
      </c>
    </row>
    <row r="71" spans="1:7" x14ac:dyDescent="0.2">
      <c r="A71" s="60" t="str">
        <f t="shared" ref="A71:A79" si="3">A12</f>
        <v>JAGUAR ENERGY GUATEMALA LLC.</v>
      </c>
      <c r="B71" s="83">
        <f t="shared" ref="B71:B79" si="4">N12</f>
        <v>1342.3179826745886</v>
      </c>
      <c r="F71" s="60" t="str">
        <f t="shared" ref="F71:F79" si="5">A40</f>
        <v>GENERADORA ELÉCTRICA DEL NORTE, LIMITADA</v>
      </c>
      <c r="G71" s="83">
        <f t="shared" ref="G71:G79" si="6">-N40</f>
        <v>86.459014247311799</v>
      </c>
    </row>
    <row r="72" spans="1:7" x14ac:dyDescent="0.2">
      <c r="A72" s="60" t="str">
        <f t="shared" si="3"/>
        <v>EMPRESA DE COMERCIALIZACIÓN DE ENERGÍA ELÉCTRICA DEL INDE</v>
      </c>
      <c r="B72" s="83">
        <f t="shared" si="4"/>
        <v>1093.4901913978499</v>
      </c>
      <c r="F72" s="60" t="str">
        <f t="shared" si="5"/>
        <v>ENERGIA DEL CARIBE, S. A.</v>
      </c>
      <c r="G72" s="83">
        <f t="shared" si="6"/>
        <v>52.507161290322578</v>
      </c>
    </row>
    <row r="73" spans="1:7" x14ac:dyDescent="0.2">
      <c r="A73" s="60" t="str">
        <f t="shared" si="3"/>
        <v>EMPRESA DE GENERACIÓN DE ENERGÍA ELÉCTRICA DEL INDE</v>
      </c>
      <c r="B73" s="83">
        <f t="shared" si="4"/>
        <v>1005.9772363514231</v>
      </c>
      <c r="F73" s="60" t="str">
        <f t="shared" si="5"/>
        <v>DISTRIBUIDORA DE ELECTRICIDAD DE OCCIDENTE, S. A. (CONSUMO TARIFA SOCIAL)</v>
      </c>
      <c r="G73" s="83">
        <f t="shared" si="6"/>
        <v>40.495930161000004</v>
      </c>
    </row>
    <row r="74" spans="1:7" x14ac:dyDescent="0.2">
      <c r="A74" s="60" t="str">
        <f t="shared" si="3"/>
        <v>RENACE, S. A.</v>
      </c>
      <c r="B74" s="83">
        <f t="shared" si="4"/>
        <v>859.37054630568366</v>
      </c>
      <c r="F74" s="60" t="str">
        <f t="shared" si="5"/>
        <v>HIDRO XACBAL</v>
      </c>
      <c r="G74" s="83">
        <f t="shared" si="6"/>
        <v>23.156383998819305</v>
      </c>
    </row>
    <row r="75" spans="1:7" x14ac:dyDescent="0.2">
      <c r="A75" s="60" t="str">
        <f t="shared" si="3"/>
        <v>DUKE ENERGY GUATEMALA Y CIA. S. C. A.</v>
      </c>
      <c r="B75" s="83">
        <f t="shared" si="4"/>
        <v>792.66194735019963</v>
      </c>
      <c r="F75" s="60" t="str">
        <f t="shared" si="5"/>
        <v>EMPRESA DE GENERACION DE ENERGIA ELECTRICA DEL INDE (DEMANDA PUNTOS EEMs)</v>
      </c>
      <c r="G75" s="83">
        <f t="shared" si="6"/>
        <v>20.337019147600003</v>
      </c>
    </row>
    <row r="76" spans="1:7" x14ac:dyDescent="0.2">
      <c r="A76" s="60" t="str">
        <f t="shared" si="3"/>
        <v>PUERTO QUETZAL POWER LLC</v>
      </c>
      <c r="B76" s="83">
        <f t="shared" si="4"/>
        <v>413.28039806208113</v>
      </c>
      <c r="F76" s="60" t="str">
        <f t="shared" si="5"/>
        <v>RENOVABLES DE GUATEMALA, S. A.</v>
      </c>
      <c r="G76" s="83">
        <f t="shared" si="6"/>
        <v>17.503572060215056</v>
      </c>
    </row>
    <row r="77" spans="1:7" x14ac:dyDescent="0.2">
      <c r="A77" s="60" t="str">
        <f t="shared" si="3"/>
        <v>LUZ Y FUERZA ELECTRICA DE GUATEMALA, LTDA.</v>
      </c>
      <c r="B77" s="83">
        <f t="shared" si="4"/>
        <v>383.4303239554531</v>
      </c>
      <c r="F77" s="60" t="str">
        <f t="shared" si="5"/>
        <v>GENERADORA DE OCCIDENTE LTDA.</v>
      </c>
      <c r="G77" s="83">
        <f t="shared" si="6"/>
        <v>17.270113225806451</v>
      </c>
    </row>
    <row r="78" spans="1:7" x14ac:dyDescent="0.2">
      <c r="A78" s="60" t="str">
        <f t="shared" si="3"/>
        <v>BIOMASS ENERGY, S. A.</v>
      </c>
      <c r="B78" s="83">
        <f t="shared" si="4"/>
        <v>343.40859536501529</v>
      </c>
      <c r="F78" s="60" t="str">
        <f t="shared" si="5"/>
        <v>COMERCIALIZADORA COMERTITLAN, S. A.</v>
      </c>
      <c r="G78" s="83">
        <f t="shared" si="6"/>
        <v>15.858669354838696</v>
      </c>
    </row>
    <row r="79" spans="1:7" x14ac:dyDescent="0.2">
      <c r="A79" s="60" t="str">
        <f t="shared" si="3"/>
        <v>RENOVABLES DE GUATEMALA, S. A.</v>
      </c>
      <c r="B79" s="83">
        <f t="shared" si="4"/>
        <v>304.12518032897401</v>
      </c>
      <c r="F79" s="60" t="str">
        <f t="shared" si="5"/>
        <v>COMERCIALIZADORA ELECTRICA DE GUATEMALA, S.A.</v>
      </c>
      <c r="G79" s="83">
        <f t="shared" si="6"/>
        <v>13.419443537878646</v>
      </c>
    </row>
    <row r="80" spans="1:7" x14ac:dyDescent="0.2">
      <c r="A80" s="60" t="s">
        <v>201</v>
      </c>
      <c r="B80" s="83">
        <f>N21</f>
        <v>5124.496520065557</v>
      </c>
      <c r="F80" s="60" t="s">
        <v>201</v>
      </c>
      <c r="G80" s="83">
        <f>-N49</f>
        <v>141.10546043293138</v>
      </c>
    </row>
  </sheetData>
  <mergeCells count="6">
    <mergeCell ref="A53:N63"/>
    <mergeCell ref="A1:M1"/>
    <mergeCell ref="A3:M3"/>
    <mergeCell ref="A8:M8"/>
    <mergeCell ref="A36:M36"/>
    <mergeCell ref="A24:N34"/>
  </mergeCells>
  <printOptions horizontalCentered="1"/>
  <pageMargins left="0.19685039370078741" right="0.19685039370078741" top="0.19685039370078741" bottom="0.19685039370078741" header="0" footer="0"/>
  <pageSetup scale="46"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pageSetUpPr fitToPage="1"/>
  </sheetPr>
  <dimension ref="A1:S130"/>
  <sheetViews>
    <sheetView workbookViewId="0">
      <selection sqref="A1:M1"/>
    </sheetView>
  </sheetViews>
  <sheetFormatPr baseColWidth="10" defaultColWidth="10.85546875" defaultRowHeight="12.75" x14ac:dyDescent="0.2"/>
  <cols>
    <col min="1" max="1" width="3.140625" style="60" customWidth="1"/>
    <col min="2" max="2" width="35.140625" style="60" bestFit="1" customWidth="1"/>
    <col min="3" max="3" width="14.42578125" style="60" customWidth="1"/>
    <col min="4" max="5" width="14.85546875" style="60" customWidth="1"/>
    <col min="6" max="6" width="10.85546875" style="60"/>
    <col min="7" max="7" width="14" style="60" customWidth="1"/>
    <col min="8" max="8" width="15.42578125" style="60" customWidth="1"/>
    <col min="9" max="10" width="10.85546875" style="60"/>
    <col min="11" max="11" width="14.85546875" style="60" customWidth="1"/>
    <col min="12" max="12" width="12.7109375" style="60" bestFit="1" customWidth="1"/>
    <col min="13" max="14" width="12.7109375" style="60" customWidth="1"/>
    <col min="15" max="15" width="10.85546875" style="60"/>
    <col min="16" max="16" width="52.5703125" style="325" bestFit="1" customWidth="1"/>
    <col min="17" max="17" width="12.7109375" style="325" bestFit="1" customWidth="1"/>
    <col min="18" max="18" width="11.7109375" style="325" bestFit="1" customWidth="1"/>
    <col min="19" max="19" width="10.85546875" style="325"/>
    <col min="20" max="16384" width="10.85546875" style="60"/>
  </cols>
  <sheetData>
    <row r="1" spans="1:16" s="60" customFormat="1" ht="15.75" x14ac:dyDescent="0.25">
      <c r="A1" s="375" t="s">
        <v>137</v>
      </c>
      <c r="B1" s="375"/>
      <c r="C1" s="375"/>
      <c r="D1" s="375"/>
      <c r="E1" s="375"/>
      <c r="F1" s="375"/>
      <c r="G1" s="375"/>
      <c r="H1" s="375"/>
      <c r="I1" s="375"/>
      <c r="J1" s="375"/>
      <c r="K1" s="375"/>
      <c r="L1" s="375"/>
      <c r="M1" s="375"/>
      <c r="N1" s="243"/>
    </row>
    <row r="2" spans="1:16" s="60" customFormat="1" x14ac:dyDescent="0.2"/>
    <row r="3" spans="1:16" s="60" customFormat="1" x14ac:dyDescent="0.2">
      <c r="B3" s="378" t="s">
        <v>338</v>
      </c>
      <c r="C3" s="378"/>
      <c r="D3" s="378"/>
      <c r="E3" s="378"/>
      <c r="F3" s="378"/>
      <c r="G3" s="378"/>
      <c r="H3" s="378"/>
      <c r="I3" s="378"/>
      <c r="J3" s="378"/>
      <c r="K3" s="378"/>
      <c r="L3" s="378"/>
      <c r="M3" s="378"/>
      <c r="N3" s="244"/>
    </row>
    <row r="4" spans="1:16" s="60" customFormat="1" x14ac:dyDescent="0.2"/>
    <row r="5" spans="1:16" s="60" customFormat="1" x14ac:dyDescent="0.2">
      <c r="B5" s="165"/>
      <c r="C5" s="166" t="s">
        <v>33</v>
      </c>
      <c r="D5" s="166" t="s">
        <v>34</v>
      </c>
      <c r="E5" s="166" t="s">
        <v>35</v>
      </c>
      <c r="F5" s="166" t="s">
        <v>36</v>
      </c>
      <c r="G5" s="166" t="s">
        <v>37</v>
      </c>
      <c r="H5" s="166" t="s">
        <v>38</v>
      </c>
      <c r="I5" s="166" t="s">
        <v>39</v>
      </c>
      <c r="J5" s="166" t="s">
        <v>40</v>
      </c>
      <c r="K5" s="166" t="s">
        <v>41</v>
      </c>
      <c r="L5" s="166" t="s">
        <v>42</v>
      </c>
      <c r="M5" s="166" t="s">
        <v>43</v>
      </c>
      <c r="N5" s="166" t="s">
        <v>44</v>
      </c>
      <c r="O5" s="166" t="s">
        <v>135</v>
      </c>
    </row>
    <row r="6" spans="1:16" s="60" customFormat="1" x14ac:dyDescent="0.2">
      <c r="B6" s="169" t="s">
        <v>136</v>
      </c>
      <c r="C6" s="168">
        <v>2.0913520379008359</v>
      </c>
      <c r="D6" s="168">
        <v>2.0293283630383736</v>
      </c>
      <c r="E6" s="168">
        <v>2.4694683797324024</v>
      </c>
      <c r="F6" s="168">
        <v>2.1880927758275655</v>
      </c>
      <c r="G6" s="168">
        <v>2.4977913358994557</v>
      </c>
      <c r="H6" s="168">
        <v>2.2950852588177764</v>
      </c>
      <c r="I6" s="168">
        <v>2.7410653618311205</v>
      </c>
      <c r="J6" s="168">
        <v>3.1851628508004448</v>
      </c>
      <c r="K6" s="168">
        <v>2.4588143850695028</v>
      </c>
      <c r="L6" s="168">
        <v>2.419443642211113</v>
      </c>
      <c r="M6" s="168">
        <v>2.3533868849714814</v>
      </c>
      <c r="N6" s="168">
        <v>1.9465223857591392</v>
      </c>
      <c r="O6" s="170">
        <f>SUM(C6:N6)</f>
        <v>28.67551366185921</v>
      </c>
      <c r="P6" s="83"/>
    </row>
    <row r="7" spans="1:16" s="60" customFormat="1" x14ac:dyDescent="0.2">
      <c r="B7" s="169" t="s">
        <v>11</v>
      </c>
      <c r="C7" s="168">
        <v>2.2644015825215988</v>
      </c>
      <c r="D7" s="168">
        <v>1.7462913749327742</v>
      </c>
      <c r="E7" s="168">
        <v>2.0656021075806366</v>
      </c>
      <c r="F7" s="168">
        <v>1.7341844483440148</v>
      </c>
      <c r="G7" s="168">
        <v>2.2792647302724394</v>
      </c>
      <c r="H7" s="168">
        <v>2.4603472988177768</v>
      </c>
      <c r="I7" s="168">
        <v>2.8807877418311207</v>
      </c>
      <c r="J7" s="168">
        <v>2.8552108708004447</v>
      </c>
      <c r="K7" s="168">
        <v>2.437458575069503</v>
      </c>
      <c r="L7" s="168">
        <v>2.4582138722111133</v>
      </c>
      <c r="M7" s="168">
        <v>2.4597207349714814</v>
      </c>
      <c r="N7" s="168">
        <v>1.9569928957591392</v>
      </c>
      <c r="O7" s="170">
        <f>SUM(C7:N7)</f>
        <v>27.598476233112045</v>
      </c>
    </row>
    <row r="8" spans="1:16" s="60" customFormat="1" x14ac:dyDescent="0.2">
      <c r="B8" s="156"/>
    </row>
    <row r="9" spans="1:16" s="60" customFormat="1" x14ac:dyDescent="0.2"/>
    <row r="10" spans="1:16" s="60" customFormat="1" x14ac:dyDescent="0.2"/>
    <row r="11" spans="1:16" s="60" customFormat="1" x14ac:dyDescent="0.2"/>
    <row r="12" spans="1:16" s="60" customFormat="1" x14ac:dyDescent="0.2"/>
    <row r="13" spans="1:16" s="60" customFormat="1" x14ac:dyDescent="0.2"/>
    <row r="14" spans="1:16" s="60" customFormat="1" x14ac:dyDescent="0.2"/>
    <row r="15" spans="1:16" s="60" customFormat="1" x14ac:dyDescent="0.2"/>
    <row r="16" spans="1:16" s="60" customFormat="1" x14ac:dyDescent="0.2"/>
    <row r="17" spans="16:16" s="60" customFormat="1" x14ac:dyDescent="0.2"/>
    <row r="18" spans="16:16" s="60" customFormat="1" x14ac:dyDescent="0.2"/>
    <row r="19" spans="16:16" s="60" customFormat="1" x14ac:dyDescent="0.2">
      <c r="P19" s="84"/>
    </row>
    <row r="20" spans="16:16" s="60" customFormat="1" x14ac:dyDescent="0.2">
      <c r="P20" s="84"/>
    </row>
    <row r="21" spans="16:16" s="60" customFormat="1" x14ac:dyDescent="0.2">
      <c r="P21" s="84"/>
    </row>
    <row r="22" spans="16:16" s="60" customFormat="1" x14ac:dyDescent="0.2">
      <c r="P22" s="84"/>
    </row>
    <row r="23" spans="16:16" s="60" customFormat="1" x14ac:dyDescent="0.2">
      <c r="P23" s="84"/>
    </row>
    <row r="24" spans="16:16" s="60" customFormat="1" x14ac:dyDescent="0.2"/>
    <row r="25" spans="16:16" s="60" customFormat="1" x14ac:dyDescent="0.2"/>
    <row r="26" spans="16:16" s="60" customFormat="1" x14ac:dyDescent="0.2"/>
    <row r="27" spans="16:16" s="60" customFormat="1" x14ac:dyDescent="0.2"/>
    <row r="28" spans="16:16" s="60" customFormat="1" x14ac:dyDescent="0.2"/>
    <row r="29" spans="16:16" s="60" customFormat="1" x14ac:dyDescent="0.2"/>
    <row r="30" spans="16:16" s="60" customFormat="1" x14ac:dyDescent="0.2"/>
    <row r="31" spans="16:16" s="60" customFormat="1" x14ac:dyDescent="0.2"/>
    <row r="32" spans="16:16" s="60" customFormat="1" x14ac:dyDescent="0.2"/>
    <row r="33" spans="1:14" s="60" customFormat="1" x14ac:dyDescent="0.2"/>
    <row r="34" spans="1:14" s="60" customFormat="1" x14ac:dyDescent="0.2"/>
    <row r="35" spans="1:14" s="60" customFormat="1" x14ac:dyDescent="0.2"/>
    <row r="36" spans="1:14" s="60" customFormat="1" x14ac:dyDescent="0.2"/>
    <row r="37" spans="1:14" s="60" customFormat="1" x14ac:dyDescent="0.2"/>
    <row r="38" spans="1:14" s="60" customFormat="1" x14ac:dyDescent="0.2"/>
    <row r="39" spans="1:14" s="60" customFormat="1" x14ac:dyDescent="0.2"/>
    <row r="40" spans="1:14" s="60" customFormat="1" x14ac:dyDescent="0.2"/>
    <row r="41" spans="1:14" s="60" customFormat="1" x14ac:dyDescent="0.2"/>
    <row r="42" spans="1:14" s="60" customFormat="1" x14ac:dyDescent="0.2"/>
    <row r="43" spans="1:14" s="60" customFormat="1" x14ac:dyDescent="0.2"/>
    <row r="44" spans="1:14" s="60" customFormat="1" x14ac:dyDescent="0.2"/>
    <row r="45" spans="1:14" s="60" customFormat="1" ht="15.75" x14ac:dyDescent="0.25">
      <c r="A45" s="375" t="s">
        <v>138</v>
      </c>
      <c r="B45" s="375"/>
      <c r="C45" s="375"/>
      <c r="D45" s="375"/>
      <c r="E45" s="375"/>
      <c r="F45" s="375"/>
      <c r="G45" s="375"/>
      <c r="H45" s="375"/>
      <c r="I45" s="375"/>
      <c r="J45" s="375"/>
      <c r="K45" s="375"/>
      <c r="L45" s="375"/>
      <c r="M45" s="375"/>
      <c r="N45" s="243"/>
    </row>
    <row r="46" spans="1:14" s="60" customFormat="1" ht="15.75" x14ac:dyDescent="0.25">
      <c r="A46" s="163"/>
      <c r="B46" s="163"/>
      <c r="C46" s="163"/>
      <c r="D46" s="163"/>
      <c r="E46" s="163"/>
      <c r="I46" s="163"/>
      <c r="J46" s="163"/>
      <c r="K46" s="163"/>
      <c r="L46" s="163"/>
      <c r="M46" s="163"/>
      <c r="N46" s="163"/>
    </row>
    <row r="47" spans="1:14" s="60" customFormat="1" hidden="1" x14ac:dyDescent="0.2"/>
    <row r="48" spans="1:14" s="60" customFormat="1" ht="81.75" customHeight="1" x14ac:dyDescent="0.2">
      <c r="B48" s="96"/>
      <c r="C48" s="227" t="s">
        <v>260</v>
      </c>
      <c r="D48" s="227" t="s">
        <v>261</v>
      </c>
      <c r="E48" s="167"/>
      <c r="F48" s="406" t="s">
        <v>16</v>
      </c>
      <c r="G48" s="406"/>
      <c r="H48" s="406"/>
      <c r="I48" s="406"/>
      <c r="J48" s="227" t="s">
        <v>366</v>
      </c>
      <c r="K48" s="227" t="s">
        <v>367</v>
      </c>
      <c r="L48" s="227" t="s">
        <v>204</v>
      </c>
    </row>
    <row r="49" spans="2:19" x14ac:dyDescent="0.2">
      <c r="B49" s="171" t="s">
        <v>153</v>
      </c>
      <c r="C49" s="172">
        <v>5739306.4091666667</v>
      </c>
      <c r="D49" s="172">
        <v>4364509.1791675342</v>
      </c>
      <c r="E49" s="84"/>
      <c r="F49" s="231">
        <v>1</v>
      </c>
      <c r="G49" s="232" t="s">
        <v>560</v>
      </c>
      <c r="H49" s="232"/>
      <c r="I49" s="232"/>
      <c r="J49" s="233">
        <v>2.9337053312813239</v>
      </c>
      <c r="K49" s="234">
        <v>132000</v>
      </c>
      <c r="L49" s="172">
        <v>387249.10372913477</v>
      </c>
      <c r="M49" s="282"/>
      <c r="N49" s="164"/>
      <c r="Q49" s="326"/>
      <c r="R49" s="326"/>
      <c r="S49" s="327"/>
    </row>
    <row r="50" spans="2:19" x14ac:dyDescent="0.2">
      <c r="B50" s="171" t="s">
        <v>154</v>
      </c>
      <c r="C50" s="172">
        <v>5753893.430672043</v>
      </c>
      <c r="D50" s="172">
        <v>4386888.129553197</v>
      </c>
      <c r="E50" s="84"/>
      <c r="F50" s="231">
        <v>2</v>
      </c>
      <c r="G50" s="232" t="s">
        <v>561</v>
      </c>
      <c r="H50" s="232"/>
      <c r="I50" s="232"/>
      <c r="J50" s="233">
        <v>3.9546793875030688</v>
      </c>
      <c r="K50" s="234">
        <v>125511</v>
      </c>
      <c r="L50" s="172">
        <v>496355.76460489765</v>
      </c>
      <c r="M50" s="282"/>
      <c r="Q50" s="326"/>
      <c r="R50" s="326"/>
      <c r="S50" s="327"/>
    </row>
    <row r="51" spans="2:19" x14ac:dyDescent="0.2">
      <c r="B51" s="171" t="s">
        <v>155</v>
      </c>
      <c r="C51" s="172">
        <v>5761916.2925000004</v>
      </c>
      <c r="D51" s="172">
        <v>4410274.7098349249</v>
      </c>
      <c r="E51" s="84"/>
      <c r="F51" s="231">
        <v>3</v>
      </c>
      <c r="G51" s="232" t="s">
        <v>562</v>
      </c>
      <c r="H51" s="232"/>
      <c r="I51" s="232"/>
      <c r="J51" s="233">
        <v>3.4096903455880319</v>
      </c>
      <c r="K51" s="234">
        <v>81241.600000000006</v>
      </c>
      <c r="L51" s="172">
        <v>277008.69918012468</v>
      </c>
      <c r="M51" s="282"/>
      <c r="Q51" s="326"/>
      <c r="R51" s="326"/>
      <c r="S51" s="327"/>
    </row>
    <row r="52" spans="2:19" x14ac:dyDescent="0.2">
      <c r="B52" s="171" t="s">
        <v>156</v>
      </c>
      <c r="C52" s="172">
        <v>5761916.2925000004</v>
      </c>
      <c r="D52" s="172">
        <v>4389142.5596809667</v>
      </c>
      <c r="E52" s="84"/>
      <c r="F52" s="231">
        <v>4</v>
      </c>
      <c r="G52" s="232" t="s">
        <v>563</v>
      </c>
      <c r="H52" s="232"/>
      <c r="I52" s="232"/>
      <c r="J52" s="233">
        <v>2.8200560853232632</v>
      </c>
      <c r="K52" s="234">
        <v>38000</v>
      </c>
      <c r="L52" s="172">
        <v>107162.131242284</v>
      </c>
      <c r="M52" s="282"/>
      <c r="Q52" s="326"/>
      <c r="R52" s="326"/>
      <c r="S52" s="327"/>
    </row>
    <row r="53" spans="2:19" x14ac:dyDescent="0.2">
      <c r="B53" s="171" t="s">
        <v>157</v>
      </c>
      <c r="C53" s="172">
        <v>5761916.2925000004</v>
      </c>
      <c r="D53" s="172">
        <v>4387932.5391503125</v>
      </c>
      <c r="E53" s="84"/>
      <c r="F53" s="231">
        <v>5</v>
      </c>
      <c r="G53" s="232" t="s">
        <v>564</v>
      </c>
      <c r="H53" s="232"/>
      <c r="I53" s="232"/>
      <c r="J53" s="233">
        <v>1.9117299691743355</v>
      </c>
      <c r="K53" s="234">
        <v>15260</v>
      </c>
      <c r="L53" s="172">
        <v>29172.999329600359</v>
      </c>
      <c r="M53" s="282"/>
      <c r="Q53" s="326"/>
      <c r="R53" s="326"/>
      <c r="S53" s="327"/>
    </row>
    <row r="54" spans="2:19" x14ac:dyDescent="0.2">
      <c r="B54" s="171" t="s">
        <v>158</v>
      </c>
      <c r="C54" s="172">
        <v>5761916.2925000004</v>
      </c>
      <c r="D54" s="172">
        <v>4386965.0785211865</v>
      </c>
      <c r="E54" s="84"/>
      <c r="F54" s="231">
        <v>6</v>
      </c>
      <c r="G54" s="232" t="s">
        <v>565</v>
      </c>
      <c r="H54" s="232"/>
      <c r="I54" s="232"/>
      <c r="J54" s="233">
        <v>1.8705487524333915</v>
      </c>
      <c r="K54" s="234">
        <v>46572.580645161288</v>
      </c>
      <c r="L54" s="172">
        <v>87116.282623409963</v>
      </c>
      <c r="M54" s="282"/>
      <c r="Q54" s="326"/>
      <c r="R54" s="326"/>
      <c r="S54" s="327"/>
    </row>
    <row r="55" spans="2:19" x14ac:dyDescent="0.2">
      <c r="B55" s="171" t="s">
        <v>159</v>
      </c>
      <c r="C55" s="172">
        <v>5761916.2925000004</v>
      </c>
      <c r="D55" s="172">
        <v>4389840.7721854653</v>
      </c>
      <c r="E55" s="84"/>
      <c r="F55" s="231">
        <v>7</v>
      </c>
      <c r="G55" s="232" t="s">
        <v>566</v>
      </c>
      <c r="H55" s="232"/>
      <c r="I55" s="232"/>
      <c r="J55" s="233">
        <v>5.0833808472718944</v>
      </c>
      <c r="K55" s="234">
        <v>17382</v>
      </c>
      <c r="L55" s="172">
        <v>88359.325887280065</v>
      </c>
      <c r="M55" s="282"/>
      <c r="Q55" s="326"/>
      <c r="R55" s="326"/>
      <c r="S55" s="327"/>
    </row>
    <row r="56" spans="2:19" x14ac:dyDescent="0.2">
      <c r="B56" s="171" t="s">
        <v>160</v>
      </c>
      <c r="C56" s="172">
        <v>5789131.4358333349</v>
      </c>
      <c r="D56" s="172">
        <v>4592607.3770113215</v>
      </c>
      <c r="E56" s="84"/>
      <c r="F56" s="231">
        <v>8</v>
      </c>
      <c r="G56" s="232" t="s">
        <v>567</v>
      </c>
      <c r="H56" s="232"/>
      <c r="I56" s="232"/>
      <c r="J56" s="233">
        <v>0.60906431776788883</v>
      </c>
      <c r="K56" s="234">
        <v>81687.000000000015</v>
      </c>
      <c r="L56" s="172">
        <v>49752.636925505547</v>
      </c>
      <c r="M56" s="282"/>
      <c r="Q56" s="326"/>
      <c r="R56" s="326"/>
      <c r="S56" s="327"/>
    </row>
    <row r="57" spans="2:19" x14ac:dyDescent="0.2">
      <c r="B57" s="171" t="s">
        <v>161</v>
      </c>
      <c r="C57" s="172">
        <v>5984860.7399731223</v>
      </c>
      <c r="D57" s="172">
        <v>4415844.3085782733</v>
      </c>
      <c r="E57" s="84"/>
      <c r="F57" s="231">
        <v>9</v>
      </c>
      <c r="G57" s="232" t="s">
        <v>568</v>
      </c>
      <c r="H57" s="232"/>
      <c r="I57" s="232"/>
      <c r="J57" s="233">
        <v>5.6301092243320863</v>
      </c>
      <c r="K57" s="234">
        <v>33831</v>
      </c>
      <c r="L57" s="172">
        <v>190472.22516837882</v>
      </c>
      <c r="M57" s="282"/>
      <c r="Q57" s="326"/>
      <c r="R57" s="326"/>
      <c r="S57" s="327"/>
    </row>
    <row r="58" spans="2:19" x14ac:dyDescent="0.2">
      <c r="B58" s="171" t="s">
        <v>162</v>
      </c>
      <c r="C58" s="172">
        <v>5789131.4358333349</v>
      </c>
      <c r="D58" s="172">
        <v>4403795.4475160316</v>
      </c>
      <c r="E58" s="84"/>
      <c r="F58" s="231">
        <v>10</v>
      </c>
      <c r="G58" s="232" t="s">
        <v>569</v>
      </c>
      <c r="H58" s="232"/>
      <c r="I58" s="232"/>
      <c r="J58" s="233">
        <v>5.3821430343418726</v>
      </c>
      <c r="K58" s="234">
        <v>38000</v>
      </c>
      <c r="L58" s="172">
        <v>204521.43530499117</v>
      </c>
      <c r="M58" s="282"/>
      <c r="Q58" s="326"/>
      <c r="R58" s="326"/>
      <c r="S58" s="327"/>
    </row>
    <row r="59" spans="2:19" x14ac:dyDescent="0.2">
      <c r="B59" s="171" t="s">
        <v>163</v>
      </c>
      <c r="C59" s="172">
        <v>5896735.6141666677</v>
      </c>
      <c r="D59" s="172">
        <v>4436525.904215456</v>
      </c>
      <c r="E59" s="84"/>
      <c r="F59" s="231">
        <v>11</v>
      </c>
      <c r="G59" s="232" t="s">
        <v>570</v>
      </c>
      <c r="H59" s="232"/>
      <c r="I59" s="232"/>
      <c r="J59" s="233">
        <v>2.2636334419643824</v>
      </c>
      <c r="K59" s="234">
        <v>81687.000000000015</v>
      </c>
      <c r="L59" s="172">
        <v>184909.42497374455</v>
      </c>
      <c r="M59" s="282"/>
      <c r="Q59" s="326"/>
      <c r="R59" s="326"/>
      <c r="S59" s="327"/>
    </row>
    <row r="60" spans="2:19" x14ac:dyDescent="0.2">
      <c r="B60" s="171" t="s">
        <v>164</v>
      </c>
      <c r="C60" s="172">
        <v>6511909.4007857377</v>
      </c>
      <c r="D60" s="172">
        <v>4470832.9868348269</v>
      </c>
      <c r="E60" s="84"/>
      <c r="F60" s="231">
        <v>12</v>
      </c>
      <c r="G60" s="232" t="s">
        <v>571</v>
      </c>
      <c r="H60" s="232"/>
      <c r="I60" s="232"/>
      <c r="J60" s="233">
        <v>2.7395672225459511</v>
      </c>
      <c r="K60" s="234">
        <v>38000</v>
      </c>
      <c r="L60" s="172">
        <v>104103.55445674615</v>
      </c>
      <c r="M60" s="282"/>
      <c r="Q60" s="326"/>
      <c r="R60" s="326"/>
      <c r="S60" s="327"/>
    </row>
    <row r="61" spans="2:19" x14ac:dyDescent="0.2">
      <c r="B61" s="96"/>
      <c r="C61" s="173">
        <f>SUM(C49:C60)</f>
        <v>70274549.928930923</v>
      </c>
      <c r="D61" s="173">
        <f>SUM(D49:D60)</f>
        <v>53035158.992249496</v>
      </c>
      <c r="E61" s="84"/>
      <c r="F61" s="231">
        <v>13</v>
      </c>
      <c r="G61" s="232" t="s">
        <v>572</v>
      </c>
      <c r="H61" s="232"/>
      <c r="I61" s="232"/>
      <c r="J61" s="233">
        <v>2.8474843067103328</v>
      </c>
      <c r="K61" s="234">
        <v>33831</v>
      </c>
      <c r="L61" s="172">
        <v>96333.241580317263</v>
      </c>
      <c r="M61" s="282"/>
      <c r="Q61" s="326"/>
      <c r="R61" s="326"/>
      <c r="S61" s="327"/>
    </row>
    <row r="62" spans="2:19" x14ac:dyDescent="0.2">
      <c r="C62" s="84"/>
      <c r="F62" s="231">
        <v>14</v>
      </c>
      <c r="G62" s="232" t="s">
        <v>573</v>
      </c>
      <c r="H62" s="232"/>
      <c r="I62" s="232"/>
      <c r="J62" s="233">
        <v>26.750136889147157</v>
      </c>
      <c r="K62" s="234">
        <v>2371</v>
      </c>
      <c r="L62" s="172">
        <v>63424.57456416791</v>
      </c>
      <c r="M62" s="282"/>
      <c r="Q62" s="326"/>
      <c r="R62" s="326"/>
      <c r="S62" s="327"/>
    </row>
    <row r="63" spans="2:19" x14ac:dyDescent="0.2">
      <c r="F63" s="231">
        <v>15</v>
      </c>
      <c r="G63" s="232" t="s">
        <v>574</v>
      </c>
      <c r="H63" s="232"/>
      <c r="I63" s="232"/>
      <c r="J63" s="233">
        <v>4.6207499816127049</v>
      </c>
      <c r="K63" s="234">
        <v>20574</v>
      </c>
      <c r="L63" s="172">
        <v>95067.310121699789</v>
      </c>
      <c r="M63" s="282"/>
      <c r="Q63" s="326"/>
      <c r="R63" s="326"/>
      <c r="S63" s="327"/>
    </row>
    <row r="64" spans="2:19" x14ac:dyDescent="0.2">
      <c r="F64" s="231">
        <v>16</v>
      </c>
      <c r="G64" s="232" t="s">
        <v>575</v>
      </c>
      <c r="H64" s="232"/>
      <c r="I64" s="232"/>
      <c r="J64" s="233">
        <v>11.308491568160663</v>
      </c>
      <c r="K64" s="234">
        <v>3924</v>
      </c>
      <c r="L64" s="172">
        <v>44374.520913462446</v>
      </c>
      <c r="M64" s="282"/>
      <c r="Q64" s="326"/>
      <c r="R64" s="326"/>
      <c r="S64" s="327"/>
    </row>
    <row r="65" spans="6:19" x14ac:dyDescent="0.2">
      <c r="F65" s="231">
        <v>17</v>
      </c>
      <c r="G65" s="232" t="s">
        <v>576</v>
      </c>
      <c r="H65" s="232"/>
      <c r="I65" s="232"/>
      <c r="J65" s="233">
        <v>8.5462595229216198</v>
      </c>
      <c r="K65" s="234">
        <v>20833</v>
      </c>
      <c r="L65" s="172">
        <v>178044.22464102611</v>
      </c>
      <c r="M65" s="282"/>
      <c r="Q65" s="326"/>
      <c r="R65" s="326"/>
      <c r="S65" s="327"/>
    </row>
    <row r="66" spans="6:19" x14ac:dyDescent="0.2">
      <c r="F66" s="231">
        <v>18</v>
      </c>
      <c r="G66" s="232" t="s">
        <v>577</v>
      </c>
      <c r="H66" s="232"/>
      <c r="I66" s="232"/>
      <c r="J66" s="233">
        <v>23.398550823515645</v>
      </c>
      <c r="K66" s="234">
        <v>10000</v>
      </c>
      <c r="L66" s="172">
        <v>233985.50823515645</v>
      </c>
      <c r="M66" s="282"/>
      <c r="Q66" s="326"/>
      <c r="R66" s="326"/>
      <c r="S66" s="327"/>
    </row>
    <row r="67" spans="6:19" x14ac:dyDescent="0.2">
      <c r="F67" s="231">
        <v>19</v>
      </c>
      <c r="G67" s="232" t="s">
        <v>578</v>
      </c>
      <c r="H67" s="232"/>
      <c r="I67" s="232"/>
      <c r="J67" s="233">
        <v>2.4601447258238638</v>
      </c>
      <c r="K67" s="234">
        <v>20718</v>
      </c>
      <c r="L67" s="172">
        <v>50969.278429618811</v>
      </c>
      <c r="M67" s="282"/>
      <c r="Q67" s="326"/>
      <c r="R67" s="326"/>
      <c r="S67" s="327"/>
    </row>
    <row r="68" spans="6:19" x14ac:dyDescent="0.2">
      <c r="F68" s="231">
        <v>20</v>
      </c>
      <c r="G68" s="232" t="s">
        <v>579</v>
      </c>
      <c r="H68" s="232"/>
      <c r="I68" s="232"/>
      <c r="J68" s="233">
        <v>3.0826667934700804</v>
      </c>
      <c r="K68" s="234">
        <v>4300</v>
      </c>
      <c r="L68" s="172">
        <v>13255.467211921346</v>
      </c>
      <c r="M68" s="282"/>
      <c r="Q68" s="326"/>
      <c r="R68" s="326"/>
      <c r="S68" s="327"/>
    </row>
    <row r="69" spans="6:19" x14ac:dyDescent="0.2">
      <c r="F69" s="231">
        <v>21</v>
      </c>
      <c r="G69" s="232" t="s">
        <v>580</v>
      </c>
      <c r="H69" s="232"/>
      <c r="I69" s="232"/>
      <c r="J69" s="233">
        <v>3.0826667934700773</v>
      </c>
      <c r="K69" s="234">
        <v>9527</v>
      </c>
      <c r="L69" s="172">
        <v>29368.566541389428</v>
      </c>
      <c r="M69" s="282"/>
      <c r="Q69" s="326"/>
      <c r="R69" s="326"/>
      <c r="S69" s="327"/>
    </row>
    <row r="70" spans="6:19" x14ac:dyDescent="0.2">
      <c r="F70" s="231">
        <v>22</v>
      </c>
      <c r="G70" s="232" t="s">
        <v>581</v>
      </c>
      <c r="H70" s="232"/>
      <c r="I70" s="232"/>
      <c r="J70" s="233">
        <v>0.46248106494915214</v>
      </c>
      <c r="K70" s="234">
        <v>132000</v>
      </c>
      <c r="L70" s="172">
        <v>61047.500573288082</v>
      </c>
      <c r="M70" s="282"/>
      <c r="Q70" s="326"/>
      <c r="R70" s="326"/>
      <c r="S70" s="327"/>
    </row>
    <row r="71" spans="6:19" x14ac:dyDescent="0.2">
      <c r="F71" s="231">
        <v>23</v>
      </c>
      <c r="G71" s="232" t="s">
        <v>582</v>
      </c>
      <c r="H71" s="232"/>
      <c r="I71" s="232"/>
      <c r="J71" s="233">
        <v>0.31217272512649913</v>
      </c>
      <c r="K71" s="234">
        <v>125511</v>
      </c>
      <c r="L71" s="172">
        <v>39181.110903352033</v>
      </c>
      <c r="M71" s="282"/>
      <c r="Q71" s="326"/>
      <c r="R71" s="326"/>
      <c r="S71" s="327"/>
    </row>
    <row r="72" spans="6:19" x14ac:dyDescent="0.2">
      <c r="F72" s="231">
        <v>24</v>
      </c>
      <c r="G72" s="232" t="s">
        <v>583</v>
      </c>
      <c r="H72" s="232"/>
      <c r="I72" s="232"/>
      <c r="J72" s="233">
        <v>0.26915262217799824</v>
      </c>
      <c r="K72" s="234">
        <v>81241.600000000006</v>
      </c>
      <c r="L72" s="172">
        <v>21866.389669936063</v>
      </c>
      <c r="M72" s="282"/>
      <c r="Q72" s="326"/>
      <c r="R72" s="326"/>
      <c r="S72" s="327"/>
    </row>
    <row r="73" spans="6:19" x14ac:dyDescent="0.2">
      <c r="F73" s="231">
        <v>25</v>
      </c>
      <c r="G73" s="232" t="s">
        <v>584</v>
      </c>
      <c r="H73" s="232"/>
      <c r="I73" s="232"/>
      <c r="J73" s="233">
        <v>0.80810521779741717</v>
      </c>
      <c r="K73" s="234">
        <v>75544</v>
      </c>
      <c r="L73" s="172">
        <v>61047.500573288082</v>
      </c>
      <c r="M73" s="282"/>
      <c r="Q73" s="326"/>
      <c r="R73" s="326"/>
      <c r="S73" s="327"/>
    </row>
    <row r="74" spans="6:19" x14ac:dyDescent="0.2">
      <c r="F74" s="231">
        <v>26</v>
      </c>
      <c r="G74" s="232" t="s">
        <v>585</v>
      </c>
      <c r="H74" s="232"/>
      <c r="I74" s="232"/>
      <c r="J74" s="233">
        <v>1.3664675123382697</v>
      </c>
      <c r="K74" s="234">
        <v>26129</v>
      </c>
      <c r="L74" s="172">
        <v>35704.429629886647</v>
      </c>
      <c r="M74" s="282"/>
      <c r="Q74" s="326"/>
      <c r="R74" s="326"/>
      <c r="S74" s="327"/>
    </row>
    <row r="75" spans="6:19" x14ac:dyDescent="0.2">
      <c r="F75" s="231">
        <v>27</v>
      </c>
      <c r="G75" s="232" t="s">
        <v>586</v>
      </c>
      <c r="H75" s="232"/>
      <c r="I75" s="232"/>
      <c r="J75" s="233">
        <v>1.226350181300716</v>
      </c>
      <c r="K75" s="234">
        <v>21985</v>
      </c>
      <c r="L75" s="172">
        <v>26961.30873589624</v>
      </c>
      <c r="M75" s="282"/>
      <c r="Q75" s="326"/>
      <c r="R75" s="326"/>
      <c r="S75" s="327"/>
    </row>
    <row r="76" spans="6:19" x14ac:dyDescent="0.2">
      <c r="F76" s="231">
        <v>28</v>
      </c>
      <c r="G76" s="232" t="s">
        <v>587</v>
      </c>
      <c r="H76" s="232"/>
      <c r="I76" s="232"/>
      <c r="J76" s="233">
        <v>2.0405230609189631</v>
      </c>
      <c r="K76" s="234">
        <v>57419</v>
      </c>
      <c r="L76" s="172">
        <v>117164.79363490593</v>
      </c>
      <c r="M76" s="282"/>
      <c r="Q76" s="326"/>
      <c r="R76" s="326"/>
      <c r="S76" s="327"/>
    </row>
    <row r="77" spans="6:19" x14ac:dyDescent="0.2">
      <c r="F77" s="231">
        <v>29</v>
      </c>
      <c r="G77" s="232" t="s">
        <v>588</v>
      </c>
      <c r="H77" s="232"/>
      <c r="I77" s="232"/>
      <c r="J77" s="233">
        <v>99.623541319579459</v>
      </c>
      <c r="K77" s="234">
        <v>2000</v>
      </c>
      <c r="L77" s="172">
        <v>199247.08263915891</v>
      </c>
      <c r="M77" s="282"/>
      <c r="Q77" s="326"/>
      <c r="R77" s="326"/>
      <c r="S77" s="327"/>
    </row>
    <row r="78" spans="6:19" x14ac:dyDescent="0.2">
      <c r="F78" s="231">
        <v>30</v>
      </c>
      <c r="G78" s="232" t="s">
        <v>589</v>
      </c>
      <c r="H78" s="232"/>
      <c r="I78" s="232"/>
      <c r="J78" s="233">
        <v>8.0369800773533324</v>
      </c>
      <c r="K78" s="234">
        <v>120000</v>
      </c>
      <c r="L78" s="172">
        <v>964437.60928239988</v>
      </c>
      <c r="M78" s="282"/>
      <c r="Q78" s="326"/>
      <c r="R78" s="326"/>
      <c r="S78" s="327"/>
    </row>
    <row r="79" spans="6:19" x14ac:dyDescent="0.2">
      <c r="F79" s="231">
        <v>31</v>
      </c>
      <c r="G79" s="232" t="s">
        <v>590</v>
      </c>
      <c r="H79" s="232"/>
      <c r="I79" s="232"/>
      <c r="J79" s="233">
        <v>8.0369800773533324</v>
      </c>
      <c r="K79" s="234">
        <v>120000</v>
      </c>
      <c r="L79" s="172">
        <v>964437.60928239988</v>
      </c>
      <c r="M79" s="282"/>
      <c r="Q79" s="326"/>
      <c r="R79" s="326"/>
      <c r="S79" s="327"/>
    </row>
    <row r="80" spans="6:19" x14ac:dyDescent="0.2">
      <c r="F80" s="231">
        <v>32</v>
      </c>
      <c r="G80" s="232" t="s">
        <v>591</v>
      </c>
      <c r="H80" s="232"/>
      <c r="I80" s="232"/>
      <c r="J80" s="233">
        <v>13.056019526397243</v>
      </c>
      <c r="K80" s="234">
        <v>160755</v>
      </c>
      <c r="L80" s="172">
        <v>2098820.4189659888</v>
      </c>
      <c r="M80" s="282"/>
      <c r="Q80" s="326"/>
      <c r="R80" s="326"/>
      <c r="S80" s="327"/>
    </row>
    <row r="81" spans="2:19" x14ac:dyDescent="0.2">
      <c r="F81" s="231">
        <v>33</v>
      </c>
      <c r="G81" s="232" t="s">
        <v>592</v>
      </c>
      <c r="H81" s="232"/>
      <c r="I81" s="232"/>
      <c r="J81" s="233">
        <v>13.05601952639724</v>
      </c>
      <c r="K81" s="234">
        <v>3285</v>
      </c>
      <c r="L81" s="172">
        <v>42889.024144214934</v>
      </c>
      <c r="M81" s="282"/>
      <c r="Q81" s="326"/>
      <c r="R81" s="326"/>
      <c r="S81" s="327"/>
    </row>
    <row r="82" spans="2:19" x14ac:dyDescent="0.2">
      <c r="F82" s="231">
        <v>34</v>
      </c>
      <c r="G82" s="232" t="s">
        <v>735</v>
      </c>
      <c r="H82" s="232"/>
      <c r="I82" s="232"/>
      <c r="J82" s="233">
        <v>8.8457645853215201</v>
      </c>
      <c r="K82" s="234">
        <v>12261</v>
      </c>
      <c r="L82" s="172">
        <v>108457.91958062716</v>
      </c>
      <c r="M82" s="282"/>
      <c r="Q82" s="326"/>
      <c r="R82" s="326"/>
      <c r="S82" s="327"/>
    </row>
    <row r="83" spans="2:19" x14ac:dyDescent="0.2">
      <c r="F83" s="231">
        <v>35</v>
      </c>
      <c r="G83" s="232" t="s">
        <v>736</v>
      </c>
      <c r="H83" s="232"/>
      <c r="I83" s="232"/>
      <c r="J83" s="233">
        <v>8.9246440207141688</v>
      </c>
      <c r="K83" s="234">
        <v>15366</v>
      </c>
      <c r="L83" s="172">
        <v>137136.08002229393</v>
      </c>
      <c r="M83" s="282"/>
      <c r="Q83" s="326"/>
      <c r="R83" s="326"/>
      <c r="S83" s="327"/>
    </row>
    <row r="84" spans="2:19" x14ac:dyDescent="0.2">
      <c r="F84" s="231">
        <v>36</v>
      </c>
      <c r="G84" s="232" t="s">
        <v>737</v>
      </c>
      <c r="H84" s="232"/>
      <c r="I84" s="232"/>
      <c r="J84" s="233">
        <v>8.9246440207141724</v>
      </c>
      <c r="K84" s="234">
        <v>15620</v>
      </c>
      <c r="L84" s="172">
        <v>139402.93960355537</v>
      </c>
      <c r="M84" s="282"/>
      <c r="Q84" s="326"/>
      <c r="R84" s="326"/>
      <c r="S84" s="327"/>
    </row>
    <row r="85" spans="2:19" x14ac:dyDescent="0.2">
      <c r="F85" s="231">
        <v>37</v>
      </c>
      <c r="G85" s="232" t="s">
        <v>738</v>
      </c>
      <c r="H85" s="232"/>
      <c r="I85" s="232"/>
      <c r="J85" s="233">
        <v>1.5136726393207542</v>
      </c>
      <c r="K85" s="234">
        <v>44686</v>
      </c>
      <c r="L85" s="172">
        <v>67639.97556068722</v>
      </c>
      <c r="M85" s="282"/>
      <c r="Q85" s="326"/>
      <c r="R85" s="326"/>
      <c r="S85" s="327"/>
    </row>
    <row r="86" spans="2:19" x14ac:dyDescent="0.2">
      <c r="F86" s="231">
        <v>38</v>
      </c>
      <c r="G86" s="232" t="s">
        <v>739</v>
      </c>
      <c r="H86" s="232"/>
      <c r="I86" s="232"/>
      <c r="J86" s="233">
        <v>1.4632005211172792</v>
      </c>
      <c r="K86" s="234">
        <v>57432</v>
      </c>
      <c r="L86" s="172">
        <v>84034.532328807574</v>
      </c>
      <c r="M86" s="282"/>
      <c r="Q86" s="326"/>
      <c r="R86" s="326"/>
      <c r="S86" s="327"/>
    </row>
    <row r="87" spans="2:19" x14ac:dyDescent="0.2">
      <c r="F87" s="231">
        <v>39</v>
      </c>
      <c r="G87" s="232" t="s">
        <v>740</v>
      </c>
      <c r="H87" s="232"/>
      <c r="I87" s="232"/>
      <c r="J87" s="233">
        <v>1.4444330926394053</v>
      </c>
      <c r="K87" s="234">
        <v>57287</v>
      </c>
      <c r="L87" s="172">
        <v>82747.238578033619</v>
      </c>
      <c r="M87" s="282"/>
      <c r="Q87" s="326"/>
      <c r="R87" s="326"/>
      <c r="S87" s="327"/>
    </row>
    <row r="88" spans="2:19" x14ac:dyDescent="0.2">
      <c r="F88" s="231">
        <v>40</v>
      </c>
      <c r="G88" s="232" t="s">
        <v>741</v>
      </c>
      <c r="H88" s="232"/>
      <c r="I88" s="232"/>
      <c r="J88" s="233">
        <v>3.6458948665029407</v>
      </c>
      <c r="K88" s="234">
        <v>12261</v>
      </c>
      <c r="L88" s="172">
        <v>44702.316958192554</v>
      </c>
      <c r="M88" s="282"/>
      <c r="Q88" s="326"/>
      <c r="R88" s="326"/>
      <c r="S88" s="327"/>
    </row>
    <row r="89" spans="2:19" x14ac:dyDescent="0.2">
      <c r="F89" s="231">
        <v>41</v>
      </c>
      <c r="G89" s="232" t="s">
        <v>742</v>
      </c>
      <c r="H89" s="232"/>
      <c r="I89" s="232"/>
      <c r="J89" s="233">
        <v>3.677853633101507</v>
      </c>
      <c r="K89" s="234">
        <v>15366</v>
      </c>
      <c r="L89" s="172">
        <v>56513.898926237758</v>
      </c>
      <c r="M89" s="282"/>
      <c r="Q89" s="326"/>
      <c r="R89" s="326"/>
      <c r="S89" s="327"/>
    </row>
    <row r="90" spans="2:19" x14ac:dyDescent="0.2">
      <c r="F90" s="231">
        <v>42</v>
      </c>
      <c r="G90" s="232" t="s">
        <v>743</v>
      </c>
      <c r="H90" s="232"/>
      <c r="I90" s="232"/>
      <c r="J90" s="233">
        <v>3.6778536331015079</v>
      </c>
      <c r="K90" s="234">
        <v>15620</v>
      </c>
      <c r="L90" s="172">
        <v>57448.07374904555</v>
      </c>
      <c r="M90" s="282"/>
      <c r="Q90" s="327"/>
    </row>
    <row r="91" spans="2:19" x14ac:dyDescent="0.2">
      <c r="F91" s="231">
        <v>43</v>
      </c>
      <c r="G91" s="232" t="s">
        <v>744</v>
      </c>
      <c r="H91" s="232"/>
      <c r="I91" s="232"/>
      <c r="J91" s="233">
        <v>3.5721800434911568</v>
      </c>
      <c r="K91" s="234">
        <v>44686</v>
      </c>
      <c r="L91" s="172">
        <v>159626.43742344584</v>
      </c>
      <c r="M91" s="282"/>
    </row>
    <row r="92" spans="2:19" x14ac:dyDescent="0.2">
      <c r="F92" s="231">
        <v>44</v>
      </c>
      <c r="G92" s="232" t="s">
        <v>745</v>
      </c>
      <c r="H92" s="232"/>
      <c r="I92" s="232"/>
      <c r="J92" s="233">
        <v>3.4575683371616805</v>
      </c>
      <c r="K92" s="234">
        <v>57432</v>
      </c>
      <c r="L92" s="172">
        <v>198575.06473986965</v>
      </c>
      <c r="M92" s="282"/>
      <c r="P92" s="328"/>
      <c r="Q92" s="328"/>
      <c r="R92" s="328"/>
    </row>
    <row r="93" spans="2:19" x14ac:dyDescent="0.2">
      <c r="F93" s="231">
        <v>45</v>
      </c>
      <c r="G93" s="232" t="s">
        <v>746</v>
      </c>
      <c r="H93" s="232"/>
      <c r="I93" s="232"/>
      <c r="J93" s="233">
        <v>3.4138896128162202</v>
      </c>
      <c r="K93" s="234">
        <v>57287</v>
      </c>
      <c r="L93" s="172">
        <v>195571.49424940281</v>
      </c>
      <c r="M93" s="282"/>
    </row>
    <row r="94" spans="2:19" x14ac:dyDescent="0.2">
      <c r="F94" s="231">
        <v>46</v>
      </c>
      <c r="G94" s="232" t="s">
        <v>593</v>
      </c>
      <c r="H94" s="232"/>
      <c r="I94" s="232"/>
      <c r="J94" s="233">
        <v>4.2118083302410492</v>
      </c>
      <c r="K94" s="234">
        <v>94000</v>
      </c>
      <c r="L94" s="172">
        <v>395909.98304265866</v>
      </c>
      <c r="M94" s="282"/>
    </row>
    <row r="95" spans="2:19" x14ac:dyDescent="0.2">
      <c r="M95" s="282"/>
    </row>
    <row r="96" spans="2:19" ht="51" x14ac:dyDescent="0.2">
      <c r="B96" s="103"/>
      <c r="C96" s="103"/>
      <c r="D96" s="329" t="s">
        <v>205</v>
      </c>
      <c r="E96" s="329" t="s">
        <v>206</v>
      </c>
      <c r="F96" s="103"/>
      <c r="G96" s="103"/>
      <c r="H96" s="103"/>
      <c r="M96" s="282"/>
    </row>
    <row r="97" spans="2:13" x14ac:dyDescent="0.2">
      <c r="B97" s="103"/>
      <c r="C97" s="103" t="s">
        <v>33</v>
      </c>
      <c r="D97" s="330">
        <f>C49</f>
        <v>5739306.4091666667</v>
      </c>
      <c r="E97" s="330">
        <f>D49</f>
        <v>4364509.1791675342</v>
      </c>
      <c r="F97" s="103"/>
      <c r="G97" s="103"/>
      <c r="H97" s="103"/>
      <c r="M97" s="282"/>
    </row>
    <row r="98" spans="2:13" x14ac:dyDescent="0.2">
      <c r="B98" s="103"/>
      <c r="C98" s="103" t="s">
        <v>34</v>
      </c>
      <c r="D98" s="330">
        <f t="shared" ref="D98:E108" si="0">C50</f>
        <v>5753893.430672043</v>
      </c>
      <c r="E98" s="330">
        <f t="shared" si="0"/>
        <v>4386888.129553197</v>
      </c>
      <c r="F98" s="103"/>
      <c r="G98" s="103"/>
      <c r="H98" s="103"/>
      <c r="M98" s="282"/>
    </row>
    <row r="99" spans="2:13" x14ac:dyDescent="0.2">
      <c r="B99" s="103"/>
      <c r="C99" s="103" t="s">
        <v>35</v>
      </c>
      <c r="D99" s="330">
        <f t="shared" si="0"/>
        <v>5761916.2925000004</v>
      </c>
      <c r="E99" s="330">
        <f t="shared" si="0"/>
        <v>4410274.7098349249</v>
      </c>
      <c r="F99" s="103"/>
      <c r="G99" s="103"/>
      <c r="H99" s="103"/>
      <c r="M99" s="282"/>
    </row>
    <row r="100" spans="2:13" x14ac:dyDescent="0.2">
      <c r="B100" s="103"/>
      <c r="C100" s="103" t="s">
        <v>36</v>
      </c>
      <c r="D100" s="330">
        <f t="shared" si="0"/>
        <v>5761916.2925000004</v>
      </c>
      <c r="E100" s="330">
        <f t="shared" si="0"/>
        <v>4389142.5596809667</v>
      </c>
      <c r="F100" s="103"/>
      <c r="G100" s="103"/>
      <c r="H100" s="103"/>
      <c r="M100" s="282"/>
    </row>
    <row r="101" spans="2:13" x14ac:dyDescent="0.2">
      <c r="B101" s="103"/>
      <c r="C101" s="103" t="s">
        <v>37</v>
      </c>
      <c r="D101" s="330">
        <f t="shared" si="0"/>
        <v>5761916.2925000004</v>
      </c>
      <c r="E101" s="330">
        <f t="shared" si="0"/>
        <v>4387932.5391503125</v>
      </c>
      <c r="F101" s="103"/>
      <c r="G101" s="103"/>
      <c r="H101" s="103"/>
      <c r="M101" s="282"/>
    </row>
    <row r="102" spans="2:13" x14ac:dyDescent="0.2">
      <c r="B102" s="103"/>
      <c r="C102" s="103" t="s">
        <v>38</v>
      </c>
      <c r="D102" s="330">
        <f t="shared" si="0"/>
        <v>5761916.2925000004</v>
      </c>
      <c r="E102" s="330">
        <f t="shared" si="0"/>
        <v>4386965.0785211865</v>
      </c>
      <c r="F102" s="103"/>
      <c r="G102" s="103"/>
      <c r="H102" s="103"/>
      <c r="M102" s="282"/>
    </row>
    <row r="103" spans="2:13" x14ac:dyDescent="0.2">
      <c r="B103" s="103"/>
      <c r="C103" s="103" t="s">
        <v>39</v>
      </c>
      <c r="D103" s="330">
        <f t="shared" si="0"/>
        <v>5761916.2925000004</v>
      </c>
      <c r="E103" s="330">
        <f t="shared" si="0"/>
        <v>4389840.7721854653</v>
      </c>
      <c r="F103" s="103"/>
      <c r="G103" s="103"/>
      <c r="H103" s="103"/>
      <c r="M103" s="282"/>
    </row>
    <row r="104" spans="2:13" x14ac:dyDescent="0.2">
      <c r="B104" s="103"/>
      <c r="C104" s="103" t="s">
        <v>40</v>
      </c>
      <c r="D104" s="330">
        <f t="shared" si="0"/>
        <v>5789131.4358333349</v>
      </c>
      <c r="E104" s="330">
        <f t="shared" si="0"/>
        <v>4592607.3770113215</v>
      </c>
      <c r="F104" s="103"/>
      <c r="G104" s="103"/>
      <c r="H104" s="103"/>
      <c r="M104" s="282"/>
    </row>
    <row r="105" spans="2:13" x14ac:dyDescent="0.2">
      <c r="B105" s="103"/>
      <c r="C105" s="103" t="s">
        <v>41</v>
      </c>
      <c r="D105" s="330">
        <f t="shared" si="0"/>
        <v>5984860.7399731223</v>
      </c>
      <c r="E105" s="330">
        <f t="shared" si="0"/>
        <v>4415844.3085782733</v>
      </c>
      <c r="F105" s="103"/>
      <c r="G105" s="103"/>
      <c r="H105" s="103"/>
      <c r="M105" s="282"/>
    </row>
    <row r="106" spans="2:13" x14ac:dyDescent="0.2">
      <c r="B106" s="103"/>
      <c r="C106" s="103" t="s">
        <v>42</v>
      </c>
      <c r="D106" s="330">
        <f t="shared" si="0"/>
        <v>5789131.4358333349</v>
      </c>
      <c r="E106" s="330">
        <f t="shared" si="0"/>
        <v>4403795.4475160316</v>
      </c>
      <c r="F106" s="103"/>
      <c r="G106" s="103"/>
      <c r="H106" s="103"/>
      <c r="M106" s="282"/>
    </row>
    <row r="107" spans="2:13" x14ac:dyDescent="0.2">
      <c r="B107" s="103"/>
      <c r="C107" s="103" t="s">
        <v>43</v>
      </c>
      <c r="D107" s="330">
        <f t="shared" si="0"/>
        <v>5896735.6141666677</v>
      </c>
      <c r="E107" s="330">
        <f t="shared" si="0"/>
        <v>4436525.904215456</v>
      </c>
      <c r="F107" s="103"/>
      <c r="G107" s="103"/>
      <c r="H107" s="103"/>
      <c r="M107" s="282"/>
    </row>
    <row r="108" spans="2:13" x14ac:dyDescent="0.2">
      <c r="B108" s="103"/>
      <c r="C108" s="103" t="s">
        <v>44</v>
      </c>
      <c r="D108" s="330">
        <f t="shared" si="0"/>
        <v>6511909.4007857377</v>
      </c>
      <c r="E108" s="330">
        <f t="shared" si="0"/>
        <v>4470832.9868348269</v>
      </c>
      <c r="F108" s="103"/>
      <c r="G108" s="103"/>
      <c r="H108" s="103"/>
      <c r="M108" s="282"/>
    </row>
    <row r="109" spans="2:13" x14ac:dyDescent="0.2">
      <c r="B109" s="103"/>
      <c r="C109" s="103"/>
      <c r="D109" s="103"/>
      <c r="E109" s="103"/>
      <c r="F109" s="103"/>
      <c r="G109" s="103"/>
      <c r="H109" s="103"/>
    </row>
    <row r="110" spans="2:13" x14ac:dyDescent="0.2">
      <c r="B110" s="103"/>
      <c r="C110" s="103"/>
      <c r="D110" s="103"/>
      <c r="E110" s="103"/>
      <c r="F110" s="103"/>
      <c r="G110" s="103"/>
      <c r="H110" s="103"/>
    </row>
    <row r="111" spans="2:13" x14ac:dyDescent="0.2">
      <c r="B111" s="103"/>
      <c r="C111" s="103"/>
      <c r="D111" s="103"/>
      <c r="E111" s="103"/>
      <c r="F111" s="103"/>
      <c r="G111" s="103"/>
      <c r="H111" s="103"/>
    </row>
    <row r="112" spans="2:13" x14ac:dyDescent="0.2">
      <c r="B112" s="103"/>
      <c r="C112" s="103"/>
      <c r="D112" s="103"/>
      <c r="E112" s="103"/>
      <c r="F112" s="103"/>
      <c r="G112" s="103"/>
      <c r="H112" s="103"/>
    </row>
    <row r="113" spans="2:8" x14ac:dyDescent="0.2">
      <c r="B113" s="103"/>
      <c r="C113" s="103"/>
      <c r="D113" s="103"/>
      <c r="E113" s="103"/>
      <c r="F113" s="103"/>
      <c r="G113" s="103"/>
      <c r="H113" s="103"/>
    </row>
    <row r="114" spans="2:8" x14ac:dyDescent="0.2">
      <c r="B114" s="103"/>
      <c r="C114" s="103"/>
      <c r="D114" s="103"/>
      <c r="E114" s="103"/>
      <c r="F114" s="103"/>
      <c r="G114" s="103"/>
      <c r="H114" s="103"/>
    </row>
    <row r="115" spans="2:8" x14ac:dyDescent="0.2">
      <c r="B115" s="103"/>
      <c r="C115" s="103"/>
      <c r="D115" s="103"/>
      <c r="E115" s="103"/>
      <c r="F115" s="103"/>
      <c r="G115" s="103"/>
      <c r="H115" s="103"/>
    </row>
    <row r="116" spans="2:8" x14ac:dyDescent="0.2">
      <c r="B116" s="103"/>
      <c r="C116" s="103"/>
      <c r="D116" s="103"/>
      <c r="E116" s="103"/>
      <c r="F116" s="103"/>
      <c r="G116" s="103"/>
      <c r="H116" s="103"/>
    </row>
    <row r="117" spans="2:8" x14ac:dyDescent="0.2">
      <c r="B117" s="103"/>
      <c r="C117" s="103"/>
      <c r="D117" s="103"/>
      <c r="E117" s="103"/>
      <c r="F117" s="103"/>
      <c r="G117" s="103"/>
      <c r="H117" s="103"/>
    </row>
    <row r="118" spans="2:8" x14ac:dyDescent="0.2">
      <c r="B118" s="103"/>
      <c r="C118" s="103"/>
      <c r="D118" s="103"/>
      <c r="E118" s="103"/>
      <c r="F118" s="103"/>
      <c r="G118" s="103"/>
      <c r="H118" s="103"/>
    </row>
    <row r="119" spans="2:8" x14ac:dyDescent="0.2">
      <c r="B119" s="103"/>
      <c r="C119" s="103"/>
      <c r="D119" s="103"/>
      <c r="E119" s="103"/>
      <c r="F119" s="103"/>
      <c r="G119" s="103"/>
      <c r="H119" s="103"/>
    </row>
    <row r="120" spans="2:8" x14ac:dyDescent="0.2">
      <c r="B120" s="103"/>
      <c r="C120" s="103"/>
      <c r="D120" s="103"/>
      <c r="E120" s="103"/>
      <c r="F120" s="103"/>
      <c r="G120" s="103"/>
      <c r="H120" s="103"/>
    </row>
    <row r="121" spans="2:8" x14ac:dyDescent="0.2">
      <c r="B121" s="103"/>
      <c r="C121" s="103"/>
      <c r="D121" s="103"/>
      <c r="E121" s="103"/>
      <c r="F121" s="103"/>
      <c r="G121" s="103"/>
      <c r="H121" s="103"/>
    </row>
    <row r="122" spans="2:8" x14ac:dyDescent="0.2">
      <c r="B122" s="103"/>
      <c r="C122" s="103"/>
      <c r="D122" s="103"/>
      <c r="E122" s="103"/>
      <c r="F122" s="103"/>
      <c r="G122" s="103"/>
      <c r="H122" s="103"/>
    </row>
    <row r="123" spans="2:8" x14ac:dyDescent="0.2">
      <c r="B123" s="103"/>
      <c r="C123" s="103"/>
      <c r="D123" s="103"/>
      <c r="E123" s="103"/>
      <c r="F123" s="103"/>
      <c r="G123" s="103"/>
      <c r="H123" s="103"/>
    </row>
    <row r="124" spans="2:8" x14ac:dyDescent="0.2">
      <c r="B124" s="103"/>
      <c r="C124" s="103"/>
      <c r="D124" s="103"/>
      <c r="E124" s="103"/>
      <c r="F124" s="103"/>
      <c r="G124" s="103"/>
      <c r="H124" s="103"/>
    </row>
    <row r="125" spans="2:8" x14ac:dyDescent="0.2">
      <c r="B125" s="103"/>
      <c r="C125" s="103"/>
      <c r="D125" s="103"/>
      <c r="E125" s="103"/>
      <c r="F125" s="103"/>
      <c r="G125" s="103"/>
      <c r="H125" s="103"/>
    </row>
    <row r="126" spans="2:8" x14ac:dyDescent="0.2">
      <c r="B126" s="103"/>
      <c r="C126" s="103"/>
      <c r="D126" s="103"/>
      <c r="E126" s="103"/>
      <c r="F126" s="103"/>
      <c r="G126" s="103"/>
      <c r="H126" s="103"/>
    </row>
    <row r="127" spans="2:8" x14ac:dyDescent="0.2">
      <c r="B127" s="103"/>
      <c r="C127" s="103"/>
      <c r="D127" s="103"/>
      <c r="E127" s="103"/>
      <c r="F127" s="103"/>
      <c r="G127" s="103"/>
      <c r="H127" s="103"/>
    </row>
    <row r="128" spans="2:8" x14ac:dyDescent="0.2">
      <c r="B128" s="103"/>
      <c r="C128" s="103"/>
      <c r="D128" s="103"/>
      <c r="E128" s="103"/>
      <c r="F128" s="103"/>
      <c r="G128" s="103"/>
      <c r="H128" s="103"/>
    </row>
    <row r="129" spans="2:8" x14ac:dyDescent="0.2">
      <c r="B129" s="103"/>
      <c r="C129" s="103"/>
      <c r="D129" s="103"/>
      <c r="E129" s="103"/>
      <c r="F129" s="103"/>
      <c r="G129" s="103"/>
      <c r="H129" s="103"/>
    </row>
    <row r="130" spans="2:8" x14ac:dyDescent="0.2">
      <c r="B130" s="103"/>
      <c r="C130" s="103"/>
      <c r="D130" s="103"/>
      <c r="E130" s="103"/>
      <c r="F130" s="103"/>
      <c r="G130" s="103"/>
      <c r="H130" s="103"/>
    </row>
  </sheetData>
  <mergeCells count="4">
    <mergeCell ref="A1:M1"/>
    <mergeCell ref="A45:M45"/>
    <mergeCell ref="B3:M3"/>
    <mergeCell ref="F48:I48"/>
  </mergeCells>
  <phoneticPr fontId="4" type="noConversion"/>
  <printOptions horizontalCentered="1"/>
  <pageMargins left="0.19685039370078741" right="0.19685039370078741" top="0.19685039370078741" bottom="0.19685039370078741" header="0" footer="0"/>
  <pageSetup scale="40" orientation="landscape" r:id="rId1"/>
  <headerFooter alignWithMargins="0"/>
  <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pageSetUpPr fitToPage="1"/>
  </sheetPr>
  <dimension ref="A1:Z64"/>
  <sheetViews>
    <sheetView workbookViewId="0">
      <selection sqref="A1:N1"/>
    </sheetView>
  </sheetViews>
  <sheetFormatPr baseColWidth="10" defaultColWidth="10.85546875" defaultRowHeight="12.75" x14ac:dyDescent="0.2"/>
  <cols>
    <col min="1" max="2" width="24.7109375" style="60" customWidth="1"/>
    <col min="3" max="3" width="11.42578125" style="60" customWidth="1"/>
    <col min="4" max="16384" width="10.85546875" style="60"/>
  </cols>
  <sheetData>
    <row r="1" spans="1:14" ht="15.75" x14ac:dyDescent="0.25">
      <c r="A1" s="375" t="s">
        <v>71</v>
      </c>
      <c r="B1" s="375"/>
      <c r="C1" s="375"/>
      <c r="D1" s="375"/>
      <c r="E1" s="375"/>
      <c r="F1" s="375"/>
      <c r="G1" s="375"/>
      <c r="H1" s="375"/>
      <c r="I1" s="375"/>
      <c r="J1" s="375"/>
      <c r="K1" s="375"/>
      <c r="L1" s="375"/>
      <c r="M1" s="375"/>
      <c r="N1" s="375"/>
    </row>
    <row r="3" spans="1:14" x14ac:dyDescent="0.2">
      <c r="A3" s="378" t="s">
        <v>73</v>
      </c>
      <c r="B3" s="378"/>
      <c r="C3" s="378"/>
      <c r="D3" s="378"/>
      <c r="E3" s="378"/>
      <c r="F3" s="378"/>
      <c r="G3" s="378"/>
      <c r="H3" s="378"/>
      <c r="I3" s="378"/>
      <c r="J3" s="378"/>
      <c r="K3" s="378"/>
      <c r="L3" s="378"/>
      <c r="M3" s="378"/>
      <c r="N3" s="378"/>
    </row>
    <row r="5" spans="1:14" ht="20.100000000000001" customHeight="1" x14ac:dyDescent="0.2">
      <c r="B5" s="14" t="s">
        <v>117</v>
      </c>
      <c r="C5" s="14" t="s">
        <v>33</v>
      </c>
      <c r="D5" s="14" t="s">
        <v>34</v>
      </c>
      <c r="E5" s="14" t="s">
        <v>35</v>
      </c>
      <c r="F5" s="14" t="s">
        <v>36</v>
      </c>
      <c r="G5" s="14" t="s">
        <v>37</v>
      </c>
      <c r="H5" s="14" t="s">
        <v>38</v>
      </c>
      <c r="I5" s="14" t="s">
        <v>39</v>
      </c>
      <c r="J5" s="14" t="s">
        <v>40</v>
      </c>
      <c r="K5" s="14" t="s">
        <v>41</v>
      </c>
      <c r="L5" s="14" t="s">
        <v>42</v>
      </c>
      <c r="M5" s="14" t="s">
        <v>43</v>
      </c>
      <c r="N5" s="14" t="s">
        <v>44</v>
      </c>
    </row>
    <row r="6" spans="1:14" ht="20.100000000000001" customHeight="1" x14ac:dyDescent="0.2">
      <c r="B6" s="177" t="s">
        <v>74</v>
      </c>
      <c r="C6" s="228">
        <v>53.799123387096763</v>
      </c>
      <c r="D6" s="228">
        <v>52.790941071428549</v>
      </c>
      <c r="E6" s="228">
        <v>43.537918548387097</v>
      </c>
      <c r="F6" s="228">
        <v>55.648402083333266</v>
      </c>
      <c r="G6" s="228">
        <v>51.630959274193586</v>
      </c>
      <c r="H6" s="228">
        <v>39.206769662125488</v>
      </c>
      <c r="I6" s="228">
        <v>32.856012903225754</v>
      </c>
      <c r="J6" s="228">
        <v>34.768232939578468</v>
      </c>
      <c r="K6" s="228">
        <v>18.975686666666679</v>
      </c>
      <c r="L6" s="228">
        <v>11.702964516129043</v>
      </c>
      <c r="M6" s="228">
        <v>24.333199166666653</v>
      </c>
      <c r="N6" s="228">
        <v>38.185085483870971</v>
      </c>
    </row>
    <row r="7" spans="1:14" ht="20.100000000000001" customHeight="1" x14ac:dyDescent="0.2">
      <c r="B7" s="177" t="s">
        <v>75</v>
      </c>
      <c r="C7" s="228">
        <v>70.862313709677451</v>
      </c>
      <c r="D7" s="228">
        <v>74.106082738095338</v>
      </c>
      <c r="E7" s="228">
        <v>61.158837903225866</v>
      </c>
      <c r="F7" s="228">
        <v>71.57796027777772</v>
      </c>
      <c r="G7" s="228">
        <v>63.48007580645158</v>
      </c>
      <c r="H7" s="228">
        <v>56.097265844808945</v>
      </c>
      <c r="I7" s="228">
        <v>50.629655107526993</v>
      </c>
      <c r="J7" s="228">
        <v>52.569554781427676</v>
      </c>
      <c r="K7" s="228">
        <v>46.742612222222263</v>
      </c>
      <c r="L7" s="228">
        <v>46.428859946236585</v>
      </c>
      <c r="M7" s="228">
        <v>47.555491111111181</v>
      </c>
      <c r="N7" s="228">
        <v>49.816661290322607</v>
      </c>
    </row>
    <row r="8" spans="1:14" ht="20.100000000000001" customHeight="1" x14ac:dyDescent="0.2">
      <c r="B8" s="177" t="s">
        <v>76</v>
      </c>
      <c r="C8" s="228">
        <v>66.261435483870969</v>
      </c>
      <c r="D8" s="228">
        <v>70.965600000000023</v>
      </c>
      <c r="E8" s="228">
        <v>56.844491935483845</v>
      </c>
      <c r="F8" s="228">
        <v>70.297962499999997</v>
      </c>
      <c r="G8" s="228">
        <v>63.629058064516109</v>
      </c>
      <c r="H8" s="228">
        <v>57.958040152417652</v>
      </c>
      <c r="I8" s="228">
        <v>52.907598387096812</v>
      </c>
      <c r="J8" s="228">
        <v>54.101316521690649</v>
      </c>
      <c r="K8" s="228">
        <v>67.182613333333322</v>
      </c>
      <c r="L8" s="228">
        <v>64.739554838709694</v>
      </c>
      <c r="M8" s="228">
        <v>45.58099083333336</v>
      </c>
      <c r="N8" s="228">
        <v>48.281350806451591</v>
      </c>
    </row>
    <row r="9" spans="1:14" ht="20.100000000000001" customHeight="1" x14ac:dyDescent="0.2">
      <c r="B9" s="177" t="s">
        <v>72</v>
      </c>
      <c r="C9" s="228">
        <v>64.407770564516014</v>
      </c>
      <c r="D9" s="228">
        <v>66.477621726190435</v>
      </c>
      <c r="E9" s="228">
        <v>54.56614045698926</v>
      </c>
      <c r="F9" s="228">
        <v>66.054774583333185</v>
      </c>
      <c r="G9" s="228">
        <v>59.555200672043149</v>
      </c>
      <c r="H9" s="228">
        <v>50.777229501849199</v>
      </c>
      <c r="I9" s="228">
        <v>45.084764919354889</v>
      </c>
      <c r="J9" s="228">
        <v>46.891074457521796</v>
      </c>
      <c r="K9" s="228">
        <v>40.893637222222218</v>
      </c>
      <c r="L9" s="228">
        <v>37.90534395161292</v>
      </c>
      <c r="M9" s="228">
        <v>39.485643749999923</v>
      </c>
      <c r="N9" s="228">
        <v>45.683584274193471</v>
      </c>
    </row>
    <row r="10" spans="1:14" ht="12.75" customHeight="1" x14ac:dyDescent="0.2"/>
    <row r="11" spans="1:14" ht="12.75" customHeight="1" x14ac:dyDescent="0.2">
      <c r="B11" s="174" t="s">
        <v>0</v>
      </c>
      <c r="C11" s="174"/>
      <c r="E11" s="174"/>
      <c r="G11" s="174" t="s">
        <v>1</v>
      </c>
      <c r="J11" s="174"/>
      <c r="K11" s="174" t="s">
        <v>2</v>
      </c>
    </row>
    <row r="12" spans="1:14" ht="12.75" customHeight="1" x14ac:dyDescent="0.2">
      <c r="A12" s="174"/>
    </row>
    <row r="13" spans="1:14" ht="12.75" customHeight="1" x14ac:dyDescent="0.2"/>
    <row r="15" spans="1:14" x14ac:dyDescent="0.2">
      <c r="A15" s="61"/>
      <c r="B15" s="61"/>
    </row>
    <row r="37" spans="1:26" x14ac:dyDescent="0.2">
      <c r="A37" s="378" t="s">
        <v>133</v>
      </c>
      <c r="B37" s="378"/>
      <c r="C37" s="378"/>
      <c r="D37" s="378"/>
      <c r="E37" s="378"/>
      <c r="F37" s="378"/>
      <c r="G37" s="378"/>
      <c r="H37" s="378"/>
      <c r="I37" s="378"/>
      <c r="J37" s="378"/>
      <c r="K37" s="378"/>
      <c r="L37" s="378"/>
      <c r="M37" s="378"/>
      <c r="N37" s="378"/>
    </row>
    <row r="39" spans="1:26" ht="20.100000000000001" customHeight="1" x14ac:dyDescent="0.2">
      <c r="A39" s="407" t="s">
        <v>449</v>
      </c>
      <c r="B39" s="407" t="s">
        <v>117</v>
      </c>
      <c r="C39" s="407" t="s">
        <v>33</v>
      </c>
      <c r="D39" s="407"/>
      <c r="E39" s="407" t="s">
        <v>34</v>
      </c>
      <c r="F39" s="407"/>
      <c r="G39" s="407" t="s">
        <v>35</v>
      </c>
      <c r="H39" s="407"/>
      <c r="I39" s="407" t="s">
        <v>36</v>
      </c>
      <c r="J39" s="407"/>
      <c r="K39" s="407" t="s">
        <v>37</v>
      </c>
      <c r="L39" s="407"/>
      <c r="M39" s="407" t="s">
        <v>38</v>
      </c>
      <c r="N39" s="407"/>
    </row>
    <row r="40" spans="1:26" ht="20.100000000000001" customHeight="1" x14ac:dyDescent="0.2">
      <c r="A40" s="407"/>
      <c r="B40" s="407"/>
      <c r="C40" s="14" t="s">
        <v>331</v>
      </c>
      <c r="D40" s="14" t="s">
        <v>332</v>
      </c>
      <c r="E40" s="14" t="s">
        <v>331</v>
      </c>
      <c r="F40" s="14" t="s">
        <v>332</v>
      </c>
      <c r="G40" s="14" t="s">
        <v>331</v>
      </c>
      <c r="H40" s="14" t="s">
        <v>332</v>
      </c>
      <c r="I40" s="14" t="s">
        <v>331</v>
      </c>
      <c r="J40" s="14" t="s">
        <v>332</v>
      </c>
      <c r="K40" s="14" t="s">
        <v>331</v>
      </c>
      <c r="L40" s="14" t="s">
        <v>332</v>
      </c>
      <c r="M40" s="14" t="s">
        <v>331</v>
      </c>
      <c r="N40" s="14" t="s">
        <v>332</v>
      </c>
    </row>
    <row r="41" spans="1:26" ht="20.100000000000001" customHeight="1" x14ac:dyDescent="0.2">
      <c r="A41" s="408" t="s">
        <v>388</v>
      </c>
      <c r="B41" s="177" t="s">
        <v>74</v>
      </c>
      <c r="C41" s="95">
        <v>47.345685483870952</v>
      </c>
      <c r="D41" s="95">
        <v>34.521754620000003</v>
      </c>
      <c r="E41" s="95">
        <v>61.858928570000003</v>
      </c>
      <c r="F41" s="95">
        <v>62.492244049999996</v>
      </c>
      <c r="G41" s="95">
        <v>55.357379029999997</v>
      </c>
      <c r="H41" s="95">
        <v>55.286635269999998</v>
      </c>
      <c r="I41" s="95">
        <v>54.944708329999997</v>
      </c>
      <c r="J41" s="95">
        <v>61.758017250000002</v>
      </c>
      <c r="K41" s="95">
        <v>50.252419349999997</v>
      </c>
      <c r="L41" s="95">
        <v>41.009903700000002</v>
      </c>
      <c r="M41" s="95">
        <v>58.413666669999998</v>
      </c>
      <c r="N41" s="95">
        <v>23.343172689999999</v>
      </c>
      <c r="O41" s="175"/>
      <c r="P41" s="175"/>
      <c r="Q41" s="175"/>
      <c r="R41" s="175"/>
      <c r="S41" s="175"/>
      <c r="T41" s="175"/>
      <c r="U41" s="175"/>
      <c r="V41" s="175"/>
      <c r="W41" s="175"/>
      <c r="X41" s="175"/>
      <c r="Y41" s="175"/>
      <c r="Z41" s="175"/>
    </row>
    <row r="42" spans="1:26" ht="20.100000000000001" customHeight="1" x14ac:dyDescent="0.2">
      <c r="A42" s="408"/>
      <c r="B42" s="177" t="s">
        <v>75</v>
      </c>
      <c r="C42" s="95">
        <v>76.037338709677385</v>
      </c>
      <c r="D42" s="95">
        <v>60.11440906</v>
      </c>
      <c r="E42" s="95">
        <v>77.309970239999998</v>
      </c>
      <c r="F42" s="95">
        <v>75.485084470000004</v>
      </c>
      <c r="G42" s="95">
        <v>73.075161289999997</v>
      </c>
      <c r="H42" s="95">
        <v>71.37248099</v>
      </c>
      <c r="I42" s="95">
        <v>68.673111109999994</v>
      </c>
      <c r="J42" s="95">
        <v>69.190214089999998</v>
      </c>
      <c r="K42" s="95">
        <v>57.077258059999998</v>
      </c>
      <c r="L42" s="95">
        <v>51.61637837</v>
      </c>
      <c r="M42" s="95">
        <v>67.25744444</v>
      </c>
      <c r="N42" s="95">
        <v>25.318335489999999</v>
      </c>
      <c r="O42" s="175"/>
      <c r="P42" s="175"/>
      <c r="Q42" s="175"/>
      <c r="R42" s="175"/>
      <c r="S42" s="175"/>
      <c r="T42" s="175"/>
      <c r="U42" s="175"/>
      <c r="V42" s="175"/>
      <c r="W42" s="175"/>
      <c r="X42" s="175"/>
      <c r="Y42" s="175"/>
      <c r="Z42" s="175"/>
    </row>
    <row r="43" spans="1:26" ht="20.100000000000001" customHeight="1" x14ac:dyDescent="0.2">
      <c r="A43" s="408"/>
      <c r="B43" s="177" t="s">
        <v>76</v>
      </c>
      <c r="C43" s="95">
        <v>87.455241935483826</v>
      </c>
      <c r="D43" s="95">
        <v>51.090415780000001</v>
      </c>
      <c r="E43" s="95">
        <v>90.734642859999994</v>
      </c>
      <c r="F43" s="95">
        <v>80.236247969999994</v>
      </c>
      <c r="G43" s="95">
        <v>86.107258060000007</v>
      </c>
      <c r="H43" s="95">
        <v>77.767510849999994</v>
      </c>
      <c r="I43" s="95">
        <v>82.905333330000005</v>
      </c>
      <c r="J43" s="95">
        <v>80.592785770000006</v>
      </c>
      <c r="K43" s="95">
        <v>75.034435479999999</v>
      </c>
      <c r="L43" s="95">
        <v>46.166195020000004</v>
      </c>
      <c r="M43" s="95">
        <v>86.430916670000002</v>
      </c>
      <c r="N43" s="95">
        <v>14.95110779</v>
      </c>
      <c r="O43" s="175"/>
      <c r="P43" s="175"/>
      <c r="Q43" s="175"/>
      <c r="R43" s="175"/>
      <c r="S43" s="175"/>
      <c r="T43" s="175"/>
      <c r="U43" s="175"/>
      <c r="V43" s="175"/>
      <c r="W43" s="175"/>
      <c r="X43" s="175"/>
      <c r="Y43" s="175"/>
      <c r="Z43" s="175"/>
    </row>
    <row r="44" spans="1:26" ht="20.100000000000001" customHeight="1" x14ac:dyDescent="0.2">
      <c r="A44" s="409" t="s">
        <v>335</v>
      </c>
      <c r="B44" s="177" t="s">
        <v>74</v>
      </c>
      <c r="C44" s="95">
        <v>47.611451612903245</v>
      </c>
      <c r="D44" s="95">
        <v>34.719280140000002</v>
      </c>
      <c r="E44" s="95">
        <v>62.333973210000003</v>
      </c>
      <c r="F44" s="95">
        <v>62.994379350000003</v>
      </c>
      <c r="G44" s="95">
        <v>55.963064520000003</v>
      </c>
      <c r="H44" s="95">
        <v>55.907315359999998</v>
      </c>
      <c r="I44" s="95">
        <v>55.95825</v>
      </c>
      <c r="J44" s="95">
        <v>62.897282300000001</v>
      </c>
      <c r="K44" s="95">
        <v>51.156129030000002</v>
      </c>
      <c r="L44" s="95">
        <v>41.703423049999998</v>
      </c>
      <c r="M44" s="95">
        <v>59.484124999999999</v>
      </c>
      <c r="N44" s="95">
        <v>23.772191039999999</v>
      </c>
      <c r="O44" s="175"/>
      <c r="P44" s="175"/>
      <c r="Q44" s="175"/>
      <c r="R44" s="175"/>
      <c r="S44" s="175"/>
      <c r="T44" s="175"/>
      <c r="U44" s="175"/>
      <c r="V44" s="175"/>
      <c r="W44" s="175"/>
      <c r="X44" s="175"/>
      <c r="Y44" s="175"/>
      <c r="Z44" s="175"/>
    </row>
    <row r="45" spans="1:26" ht="20.100000000000001" customHeight="1" x14ac:dyDescent="0.2">
      <c r="A45" s="409"/>
      <c r="B45" s="177" t="s">
        <v>75</v>
      </c>
      <c r="C45" s="95">
        <v>76.461989247311834</v>
      </c>
      <c r="D45" s="95">
        <v>60.408325650000002</v>
      </c>
      <c r="E45" s="95">
        <v>77.848928569999998</v>
      </c>
      <c r="F45" s="95">
        <v>76.025783930000003</v>
      </c>
      <c r="G45" s="95">
        <v>73.94</v>
      </c>
      <c r="H45" s="95">
        <v>72.237599090000003</v>
      </c>
      <c r="I45" s="95">
        <v>69.912944440000004</v>
      </c>
      <c r="J45" s="95">
        <v>70.433077580000003</v>
      </c>
      <c r="K45" s="95">
        <v>58.166720429999998</v>
      </c>
      <c r="L45" s="95">
        <v>52.466416109999997</v>
      </c>
      <c r="M45" s="95">
        <v>68.467916669999994</v>
      </c>
      <c r="N45" s="95">
        <v>25.763431279999999</v>
      </c>
      <c r="O45" s="175"/>
      <c r="P45" s="175"/>
      <c r="Q45" s="175"/>
      <c r="R45" s="175"/>
      <c r="S45" s="175"/>
      <c r="T45" s="175"/>
      <c r="U45" s="175"/>
      <c r="V45" s="175"/>
      <c r="W45" s="175"/>
      <c r="X45" s="175"/>
      <c r="Y45" s="175"/>
      <c r="Z45" s="175"/>
    </row>
    <row r="46" spans="1:26" ht="20.100000000000001" customHeight="1" x14ac:dyDescent="0.2">
      <c r="A46" s="409"/>
      <c r="B46" s="177" t="s">
        <v>76</v>
      </c>
      <c r="C46" s="95">
        <v>88.279838709677406</v>
      </c>
      <c r="D46" s="95">
        <v>51.547339020000003</v>
      </c>
      <c r="E46" s="95">
        <v>91.648750000000007</v>
      </c>
      <c r="F46" s="95">
        <v>81.052323189999996</v>
      </c>
      <c r="G46" s="95">
        <v>87.330241939999993</v>
      </c>
      <c r="H46" s="95">
        <v>78.858080090000001</v>
      </c>
      <c r="I46" s="95">
        <v>84.441166670000001</v>
      </c>
      <c r="J46" s="95">
        <v>82.098011400000004</v>
      </c>
      <c r="K46" s="95">
        <v>76.474919349999993</v>
      </c>
      <c r="L46" s="95">
        <v>47.026403860000002</v>
      </c>
      <c r="M46" s="95">
        <v>88.021333330000004</v>
      </c>
      <c r="N46" s="95">
        <v>15.220950009999999</v>
      </c>
      <c r="O46" s="175"/>
      <c r="P46" s="175"/>
      <c r="Q46" s="175"/>
      <c r="R46" s="175"/>
      <c r="S46" s="175"/>
      <c r="T46" s="175"/>
      <c r="U46" s="175"/>
      <c r="V46" s="175"/>
      <c r="W46" s="175"/>
      <c r="X46" s="175"/>
      <c r="Y46" s="175"/>
      <c r="Z46" s="175"/>
    </row>
    <row r="47" spans="1:26" ht="20.100000000000001" customHeight="1" x14ac:dyDescent="0.2">
      <c r="A47" s="409" t="s">
        <v>389</v>
      </c>
      <c r="B47" s="177" t="s">
        <v>74</v>
      </c>
      <c r="C47" s="95">
        <v>49.579637096774213</v>
      </c>
      <c r="D47" s="95">
        <v>36.051433889999998</v>
      </c>
      <c r="E47" s="95">
        <v>64.436116069999997</v>
      </c>
      <c r="F47" s="95">
        <v>64.970409500000002</v>
      </c>
      <c r="G47" s="95">
        <v>58.184208329999997</v>
      </c>
      <c r="H47" s="95">
        <v>58.013912840000003</v>
      </c>
      <c r="I47" s="95">
        <v>58.434958330000001</v>
      </c>
      <c r="J47" s="95">
        <v>65.563774280000004</v>
      </c>
      <c r="K47" s="95">
        <v>53.102903230000003</v>
      </c>
      <c r="L47" s="95">
        <v>43.322072349999999</v>
      </c>
      <c r="M47" s="95">
        <v>60.899250000000002</v>
      </c>
      <c r="N47" s="95">
        <v>24.47561979</v>
      </c>
      <c r="T47" s="176"/>
      <c r="U47" s="176"/>
      <c r="V47" s="176"/>
      <c r="W47" s="176"/>
      <c r="X47" s="176"/>
      <c r="Y47" s="176"/>
      <c r="Z47" s="176"/>
    </row>
    <row r="48" spans="1:26" ht="20.100000000000001" customHeight="1" x14ac:dyDescent="0.2">
      <c r="A48" s="409"/>
      <c r="B48" s="177" t="s">
        <v>75</v>
      </c>
      <c r="C48" s="95">
        <v>79.629247311827854</v>
      </c>
      <c r="D48" s="95">
        <v>63.32089071</v>
      </c>
      <c r="E48" s="95">
        <v>80.961815479999999</v>
      </c>
      <c r="F48" s="95">
        <v>79.061301330000006</v>
      </c>
      <c r="G48" s="95">
        <v>76.062779370000001</v>
      </c>
      <c r="H48" s="95">
        <v>74.436748440000002</v>
      </c>
      <c r="I48" s="95">
        <v>73.268083329999996</v>
      </c>
      <c r="J48" s="95">
        <v>73.827083579999993</v>
      </c>
      <c r="K48" s="95">
        <v>60.972822579999999</v>
      </c>
      <c r="L48" s="95">
        <v>55.23166887</v>
      </c>
      <c r="M48" s="95">
        <v>71.089500000000001</v>
      </c>
      <c r="N48" s="95">
        <v>26.873314529999998</v>
      </c>
      <c r="T48" s="176"/>
      <c r="U48" s="176"/>
      <c r="V48" s="176"/>
      <c r="W48" s="176"/>
      <c r="X48" s="176"/>
      <c r="Y48" s="176"/>
      <c r="Z48" s="176"/>
    </row>
    <row r="49" spans="1:26" ht="20.100000000000001" customHeight="1" x14ac:dyDescent="0.2">
      <c r="A49" s="409"/>
      <c r="B49" s="177" t="s">
        <v>76</v>
      </c>
      <c r="C49" s="95">
        <v>92.686290322580589</v>
      </c>
      <c r="D49" s="95">
        <v>54.19579126</v>
      </c>
      <c r="E49" s="95">
        <v>96.141964290000004</v>
      </c>
      <c r="F49" s="95">
        <v>85.027240620000001</v>
      </c>
      <c r="G49" s="95">
        <v>91.066806720000002</v>
      </c>
      <c r="H49" s="95">
        <v>82.593673510000002</v>
      </c>
      <c r="I49" s="95">
        <v>89.204333329999997</v>
      </c>
      <c r="J49" s="95">
        <v>86.779443000000001</v>
      </c>
      <c r="K49" s="95">
        <v>80.729032259999997</v>
      </c>
      <c r="L49" s="95">
        <v>49.653846219999998</v>
      </c>
      <c r="M49" s="95">
        <v>92.058250000000001</v>
      </c>
      <c r="N49" s="95">
        <v>15.992911429999999</v>
      </c>
      <c r="T49" s="176"/>
      <c r="U49" s="176"/>
      <c r="V49" s="176"/>
      <c r="W49" s="176"/>
      <c r="X49" s="176"/>
      <c r="Y49" s="176"/>
      <c r="Z49" s="176"/>
    </row>
    <row r="50" spans="1:26" ht="20.100000000000001" customHeight="1" x14ac:dyDescent="0.2">
      <c r="A50" s="178"/>
      <c r="B50" s="174"/>
      <c r="C50" s="175"/>
      <c r="D50" s="175"/>
      <c r="E50" s="175"/>
      <c r="F50" s="175"/>
      <c r="G50" s="175"/>
      <c r="H50" s="175"/>
      <c r="I50" s="175"/>
      <c r="J50" s="175"/>
      <c r="K50" s="175"/>
      <c r="L50" s="175"/>
      <c r="M50" s="176"/>
      <c r="N50" s="176"/>
      <c r="O50" s="176"/>
      <c r="P50" s="176"/>
      <c r="Q50" s="176"/>
      <c r="R50" s="176"/>
      <c r="S50" s="176"/>
      <c r="T50" s="176"/>
      <c r="U50" s="176"/>
      <c r="V50" s="176"/>
      <c r="W50" s="176"/>
      <c r="X50" s="176"/>
      <c r="Y50" s="176"/>
      <c r="Z50" s="176"/>
    </row>
    <row r="51" spans="1:26" ht="20.100000000000001" customHeight="1" x14ac:dyDescent="0.2">
      <c r="A51" s="407" t="s">
        <v>449</v>
      </c>
      <c r="B51" s="407" t="s">
        <v>117</v>
      </c>
      <c r="C51" s="407" t="s">
        <v>39</v>
      </c>
      <c r="D51" s="407"/>
      <c r="E51" s="407" t="s">
        <v>40</v>
      </c>
      <c r="F51" s="407"/>
      <c r="G51" s="407" t="s">
        <v>41</v>
      </c>
      <c r="H51" s="407"/>
      <c r="I51" s="407" t="s">
        <v>42</v>
      </c>
      <c r="J51" s="407"/>
      <c r="K51" s="407" t="s">
        <v>43</v>
      </c>
      <c r="L51" s="407"/>
      <c r="M51" s="407" t="s">
        <v>44</v>
      </c>
      <c r="N51" s="407"/>
      <c r="O51" s="176"/>
      <c r="P51" s="176"/>
      <c r="Q51" s="176"/>
      <c r="R51" s="176"/>
      <c r="S51" s="176"/>
      <c r="T51" s="176"/>
      <c r="U51" s="176"/>
      <c r="V51" s="176"/>
      <c r="W51" s="176"/>
      <c r="X51" s="176"/>
      <c r="Y51" s="176"/>
      <c r="Z51" s="176"/>
    </row>
    <row r="52" spans="1:26" ht="20.100000000000001" customHeight="1" x14ac:dyDescent="0.2">
      <c r="A52" s="407"/>
      <c r="B52" s="407"/>
      <c r="C52" s="14" t="s">
        <v>331</v>
      </c>
      <c r="D52" s="14" t="s">
        <v>332</v>
      </c>
      <c r="E52" s="14" t="s">
        <v>331</v>
      </c>
      <c r="F52" s="14" t="s">
        <v>332</v>
      </c>
      <c r="G52" s="14" t="s">
        <v>331</v>
      </c>
      <c r="H52" s="14" t="s">
        <v>332</v>
      </c>
      <c r="I52" s="14" t="s">
        <v>331</v>
      </c>
      <c r="J52" s="14" t="s">
        <v>332</v>
      </c>
      <c r="K52" s="14" t="s">
        <v>331</v>
      </c>
      <c r="L52" s="14" t="s">
        <v>332</v>
      </c>
      <c r="M52" s="14" t="s">
        <v>331</v>
      </c>
      <c r="N52" s="14" t="s">
        <v>332</v>
      </c>
      <c r="O52" s="176"/>
      <c r="P52" s="176"/>
      <c r="Q52" s="176"/>
      <c r="R52" s="176"/>
      <c r="S52" s="176"/>
      <c r="T52" s="176"/>
      <c r="U52" s="176"/>
      <c r="V52" s="176"/>
      <c r="W52" s="176"/>
      <c r="X52" s="176"/>
      <c r="Y52" s="176"/>
      <c r="Z52" s="176"/>
    </row>
    <row r="53" spans="1:26" ht="20.100000000000001" customHeight="1" x14ac:dyDescent="0.2">
      <c r="A53" s="408" t="s">
        <v>388</v>
      </c>
      <c r="B53" s="177" t="s">
        <v>74</v>
      </c>
      <c r="C53" s="95">
        <v>58.984999999999999</v>
      </c>
      <c r="D53" s="95">
        <v>43.924133519999998</v>
      </c>
      <c r="E53" s="95">
        <v>55.751733870000002</v>
      </c>
      <c r="F53" s="95">
        <v>40.324206439999998</v>
      </c>
      <c r="G53" s="95">
        <v>21.770041670000001</v>
      </c>
      <c r="H53" s="95">
        <v>9.5339316850000007</v>
      </c>
      <c r="I53" s="95">
        <v>25.9533871</v>
      </c>
      <c r="J53" s="95">
        <v>21.40316984</v>
      </c>
      <c r="K53" s="95">
        <v>38.182958329999998</v>
      </c>
      <c r="L53" s="95">
        <v>33.993536769999999</v>
      </c>
      <c r="M53" s="95">
        <v>32.82673387096775</v>
      </c>
      <c r="N53" s="95">
        <v>13.04098958</v>
      </c>
      <c r="O53" s="176"/>
      <c r="P53" s="176"/>
      <c r="Q53" s="176"/>
      <c r="R53" s="176"/>
      <c r="S53" s="176"/>
      <c r="T53" s="176"/>
      <c r="U53" s="176"/>
      <c r="V53" s="176"/>
      <c r="W53" s="176"/>
      <c r="X53" s="176"/>
      <c r="Y53" s="176"/>
      <c r="Z53" s="176"/>
    </row>
    <row r="54" spans="1:26" ht="19.5" customHeight="1" x14ac:dyDescent="0.2">
      <c r="A54" s="408"/>
      <c r="B54" s="177" t="s">
        <v>75</v>
      </c>
      <c r="C54" s="95">
        <v>65.302043010000006</v>
      </c>
      <c r="D54" s="95">
        <v>46.268147839999997</v>
      </c>
      <c r="E54" s="95">
        <v>62.84803763</v>
      </c>
      <c r="F54" s="95">
        <v>44.079246900000001</v>
      </c>
      <c r="G54" s="95">
        <v>46.380444439999998</v>
      </c>
      <c r="H54" s="95">
        <v>25.484650269999999</v>
      </c>
      <c r="I54" s="95">
        <v>50.112338710000003</v>
      </c>
      <c r="J54" s="95">
        <v>41.549530619999999</v>
      </c>
      <c r="K54" s="95">
        <v>66.966999999999999</v>
      </c>
      <c r="L54" s="95">
        <v>61.177166929999999</v>
      </c>
      <c r="M54" s="95">
        <v>73.71486559139781</v>
      </c>
      <c r="N54" s="95">
        <v>28.390537900000002</v>
      </c>
      <c r="O54" s="176"/>
      <c r="P54" s="176"/>
      <c r="Q54" s="176"/>
      <c r="R54" s="176"/>
      <c r="S54" s="176"/>
      <c r="T54" s="176"/>
      <c r="U54" s="176"/>
      <c r="V54" s="176"/>
      <c r="W54" s="176"/>
      <c r="X54" s="176"/>
      <c r="Y54" s="176"/>
      <c r="Z54" s="176"/>
    </row>
    <row r="55" spans="1:26" ht="20.100000000000001" customHeight="1" x14ac:dyDescent="0.2">
      <c r="A55" s="408"/>
      <c r="B55" s="177" t="s">
        <v>76</v>
      </c>
      <c r="C55" s="95">
        <v>87.479516129999993</v>
      </c>
      <c r="D55" s="95">
        <v>44.020979189999998</v>
      </c>
      <c r="E55" s="95">
        <v>90.128064519999995</v>
      </c>
      <c r="F55" s="95">
        <v>47.11342896</v>
      </c>
      <c r="G55" s="95">
        <v>84.861750000000001</v>
      </c>
      <c r="H55" s="95">
        <v>41.70486167</v>
      </c>
      <c r="I55" s="95">
        <v>91.300967740000004</v>
      </c>
      <c r="J55" s="95">
        <v>47.297765800000001</v>
      </c>
      <c r="K55" s="95">
        <v>101.1260833</v>
      </c>
      <c r="L55" s="95">
        <v>69.86448326</v>
      </c>
      <c r="M55" s="95">
        <v>102.91274193548387</v>
      </c>
      <c r="N55" s="95">
        <v>27.04984486</v>
      </c>
      <c r="O55" s="176"/>
      <c r="P55" s="176"/>
      <c r="Q55" s="176"/>
      <c r="R55" s="176"/>
      <c r="S55" s="176"/>
      <c r="T55" s="176"/>
      <c r="U55" s="176"/>
      <c r="V55" s="176"/>
      <c r="W55" s="176"/>
      <c r="X55" s="176"/>
      <c r="Y55" s="176"/>
      <c r="Z55" s="176"/>
    </row>
    <row r="56" spans="1:26" ht="20.100000000000001" customHeight="1" x14ac:dyDescent="0.2">
      <c r="A56" s="409" t="s">
        <v>335</v>
      </c>
      <c r="B56" s="177" t="s">
        <v>74</v>
      </c>
      <c r="C56" s="95">
        <v>59.962056449999999</v>
      </c>
      <c r="D56" s="95">
        <v>44.638023939999997</v>
      </c>
      <c r="E56" s="95">
        <v>56.776895160000002</v>
      </c>
      <c r="F56" s="95">
        <v>41.03361666</v>
      </c>
      <c r="G56" s="95">
        <v>22.057333329999999</v>
      </c>
      <c r="H56" s="95">
        <v>9.6519744620000001</v>
      </c>
      <c r="I56" s="95">
        <v>26.309314520000001</v>
      </c>
      <c r="J56" s="95">
        <v>21.691162930000001</v>
      </c>
      <c r="K56" s="95">
        <v>38.720208329999998</v>
      </c>
      <c r="L56" s="95">
        <v>34.470740360000001</v>
      </c>
      <c r="M56" s="95">
        <v>33.126129032258106</v>
      </c>
      <c r="N56" s="95">
        <v>13.160064719999999</v>
      </c>
      <c r="O56" s="176"/>
      <c r="P56" s="176"/>
      <c r="Q56" s="176"/>
      <c r="R56" s="176"/>
      <c r="S56" s="176"/>
      <c r="T56" s="176"/>
      <c r="U56" s="176"/>
      <c r="V56" s="176"/>
      <c r="W56" s="176"/>
      <c r="X56" s="176"/>
      <c r="Y56" s="176"/>
      <c r="Z56" s="176"/>
    </row>
    <row r="57" spans="1:26" ht="20.100000000000001" customHeight="1" x14ac:dyDescent="0.2">
      <c r="A57" s="409"/>
      <c r="B57" s="177" t="s">
        <v>75</v>
      </c>
      <c r="C57" s="95">
        <v>66.400241940000001</v>
      </c>
      <c r="D57" s="95">
        <v>47.021617890000002</v>
      </c>
      <c r="E57" s="95">
        <v>63.998709679999997</v>
      </c>
      <c r="F57" s="95">
        <v>44.838588549999997</v>
      </c>
      <c r="G57" s="95">
        <v>47.015111109999999</v>
      </c>
      <c r="H57" s="95">
        <v>25.823852720000001</v>
      </c>
      <c r="I57" s="95">
        <v>50.816505380000002</v>
      </c>
      <c r="J57" s="95">
        <v>42.118215669999998</v>
      </c>
      <c r="K57" s="95">
        <v>68.103999999999999</v>
      </c>
      <c r="L57" s="95">
        <v>62.346119950000002</v>
      </c>
      <c r="M57" s="95">
        <v>74.884892473118256</v>
      </c>
      <c r="N57" s="95">
        <v>28.827534450000002</v>
      </c>
      <c r="O57" s="176"/>
      <c r="P57" s="176"/>
      <c r="Q57" s="176"/>
      <c r="R57" s="176"/>
      <c r="S57" s="176"/>
      <c r="T57" s="176"/>
      <c r="U57" s="176"/>
      <c r="V57" s="176"/>
      <c r="W57" s="176"/>
      <c r="X57" s="176"/>
      <c r="Y57" s="176"/>
      <c r="Z57" s="176"/>
    </row>
    <row r="58" spans="1:26" ht="20.100000000000001" customHeight="1" x14ac:dyDescent="0.2">
      <c r="A58" s="409"/>
      <c r="B58" s="177" t="s">
        <v>76</v>
      </c>
      <c r="C58" s="95">
        <v>88.746129030000006</v>
      </c>
      <c r="D58" s="95">
        <v>44.631000909999997</v>
      </c>
      <c r="E58" s="95">
        <v>91.360967740000007</v>
      </c>
      <c r="F58" s="95">
        <v>47.745776990000003</v>
      </c>
      <c r="G58" s="95">
        <v>85.926833329999994</v>
      </c>
      <c r="H58" s="95">
        <v>42.220987059999999</v>
      </c>
      <c r="I58" s="95">
        <v>92.272580649999995</v>
      </c>
      <c r="J58" s="95">
        <v>47.815317049999997</v>
      </c>
      <c r="K58" s="95">
        <v>102.407</v>
      </c>
      <c r="L58" s="95">
        <v>70.737370170000005</v>
      </c>
      <c r="M58" s="95">
        <v>104.21338709677414</v>
      </c>
      <c r="N58" s="95">
        <v>27.363776789999999</v>
      </c>
      <c r="O58" s="176"/>
      <c r="P58" s="176"/>
      <c r="Q58" s="176"/>
      <c r="R58" s="176"/>
      <c r="S58" s="176"/>
      <c r="T58" s="176"/>
      <c r="U58" s="176"/>
      <c r="V58" s="176"/>
      <c r="W58" s="176"/>
      <c r="X58" s="176"/>
      <c r="Y58" s="176"/>
      <c r="Z58" s="176"/>
    </row>
    <row r="59" spans="1:26" ht="20.100000000000001" customHeight="1" x14ac:dyDescent="0.2">
      <c r="A59" s="409" t="s">
        <v>389</v>
      </c>
      <c r="B59" s="177" t="s">
        <v>74</v>
      </c>
      <c r="C59" s="95">
        <v>59.468064519999999</v>
      </c>
      <c r="D59" s="95">
        <v>44.488722889999998</v>
      </c>
      <c r="E59" s="95">
        <v>56.853427420000003</v>
      </c>
      <c r="F59" s="95">
        <v>41.263857819999998</v>
      </c>
      <c r="G59" s="95">
        <v>22.28166667</v>
      </c>
      <c r="H59" s="95">
        <v>9.7630351219999998</v>
      </c>
      <c r="I59" s="95">
        <v>26.445322579999999</v>
      </c>
      <c r="J59" s="95">
        <v>21.814830520000001</v>
      </c>
      <c r="K59" s="95">
        <v>39.112375</v>
      </c>
      <c r="L59" s="95">
        <v>34.696288180000003</v>
      </c>
      <c r="M59" s="95">
        <v>33.616370967741936</v>
      </c>
      <c r="N59" s="95">
        <v>13.316744610000001</v>
      </c>
      <c r="R59" s="176"/>
      <c r="S59" s="176"/>
      <c r="T59" s="176"/>
      <c r="U59" s="176"/>
      <c r="V59" s="176"/>
      <c r="W59" s="176"/>
      <c r="X59" s="176"/>
      <c r="Y59" s="176"/>
      <c r="Z59" s="176"/>
    </row>
    <row r="60" spans="1:26" ht="20.100000000000001" customHeight="1" x14ac:dyDescent="0.2">
      <c r="A60" s="409"/>
      <c r="B60" s="177" t="s">
        <v>75</v>
      </c>
      <c r="C60" s="95">
        <v>66.388440860000003</v>
      </c>
      <c r="D60" s="95">
        <v>47.306144109999998</v>
      </c>
      <c r="E60" s="95">
        <v>64.817876339999998</v>
      </c>
      <c r="F60" s="95">
        <v>45.473187160000002</v>
      </c>
      <c r="G60" s="95">
        <v>47.93936111</v>
      </c>
      <c r="H60" s="95">
        <v>26.396947369999999</v>
      </c>
      <c r="I60" s="95">
        <v>51.796559139999999</v>
      </c>
      <c r="J60" s="95">
        <v>42.982029349999998</v>
      </c>
      <c r="K60" s="95">
        <v>68.212861110000006</v>
      </c>
      <c r="L60" s="95">
        <v>62.396654040000001</v>
      </c>
      <c r="M60" s="95">
        <v>75.422795698924773</v>
      </c>
      <c r="N60" s="95">
        <v>29.06160723</v>
      </c>
      <c r="R60" s="176"/>
      <c r="S60" s="176"/>
      <c r="T60" s="176"/>
      <c r="U60" s="176"/>
      <c r="V60" s="176"/>
      <c r="W60" s="176"/>
      <c r="X60" s="176"/>
      <c r="Y60" s="176"/>
      <c r="Z60" s="176"/>
    </row>
    <row r="61" spans="1:26" ht="20.100000000000001" customHeight="1" x14ac:dyDescent="0.2">
      <c r="A61" s="409"/>
      <c r="B61" s="177" t="s">
        <v>76</v>
      </c>
      <c r="C61" s="95">
        <v>90.649032259999998</v>
      </c>
      <c r="D61" s="95">
        <v>45.568988760000003</v>
      </c>
      <c r="E61" s="95">
        <v>94.144193549999997</v>
      </c>
      <c r="F61" s="95">
        <v>49.333971589999997</v>
      </c>
      <c r="G61" s="95">
        <v>88.835583330000006</v>
      </c>
      <c r="H61" s="95">
        <v>43.673572010000001</v>
      </c>
      <c r="I61" s="95">
        <v>95.435000000000002</v>
      </c>
      <c r="J61" s="95">
        <v>49.459714660000003</v>
      </c>
      <c r="K61" s="95">
        <v>105.7491667</v>
      </c>
      <c r="L61" s="95">
        <v>73.187696500000001</v>
      </c>
      <c r="M61" s="95">
        <v>106.6195967741936</v>
      </c>
      <c r="N61" s="95">
        <v>28.19380658</v>
      </c>
      <c r="R61" s="176"/>
      <c r="S61" s="176"/>
      <c r="T61" s="176"/>
      <c r="U61" s="176"/>
      <c r="V61" s="176"/>
      <c r="W61" s="176"/>
      <c r="X61" s="176"/>
      <c r="Y61" s="176"/>
      <c r="Z61" s="176"/>
    </row>
    <row r="62" spans="1:26" x14ac:dyDescent="0.2">
      <c r="A62" s="61" t="s">
        <v>515</v>
      </c>
      <c r="D62" s="83"/>
      <c r="E62" s="83"/>
      <c r="F62" s="83"/>
      <c r="G62" s="83"/>
      <c r="H62" s="83"/>
      <c r="I62" s="83"/>
      <c r="J62" s="83"/>
      <c r="K62" s="83"/>
      <c r="L62" s="83"/>
      <c r="M62" s="83"/>
      <c r="N62" s="83"/>
      <c r="O62" s="83"/>
    </row>
    <row r="63" spans="1:26" x14ac:dyDescent="0.2">
      <c r="A63" s="174" t="s">
        <v>0</v>
      </c>
      <c r="B63" s="174"/>
      <c r="C63" s="174"/>
      <c r="D63" s="174" t="s">
        <v>1</v>
      </c>
      <c r="F63" s="174"/>
      <c r="H63" s="174" t="s">
        <v>2</v>
      </c>
    </row>
    <row r="64" spans="1:26" x14ac:dyDescent="0.2">
      <c r="A64" s="61" t="s">
        <v>339</v>
      </c>
    </row>
  </sheetData>
  <mergeCells count="25">
    <mergeCell ref="A53:A55"/>
    <mergeCell ref="A56:A58"/>
    <mergeCell ref="A59:A61"/>
    <mergeCell ref="A51:A52"/>
    <mergeCell ref="A1:N1"/>
    <mergeCell ref="A3:N3"/>
    <mergeCell ref="A37:N37"/>
    <mergeCell ref="M39:N39"/>
    <mergeCell ref="C51:D51"/>
    <mergeCell ref="E51:F51"/>
    <mergeCell ref="C39:D39"/>
    <mergeCell ref="E39:F39"/>
    <mergeCell ref="G39:H39"/>
    <mergeCell ref="I39:J39"/>
    <mergeCell ref="K39:L39"/>
    <mergeCell ref="A47:A49"/>
    <mergeCell ref="B39:B40"/>
    <mergeCell ref="A39:A40"/>
    <mergeCell ref="A41:A43"/>
    <mergeCell ref="K51:L51"/>
    <mergeCell ref="M51:N51"/>
    <mergeCell ref="A44:A46"/>
    <mergeCell ref="G51:H51"/>
    <mergeCell ref="B51:B52"/>
    <mergeCell ref="I51:J51"/>
  </mergeCells>
  <phoneticPr fontId="4" type="noConversion"/>
  <printOptions horizontalCentered="1"/>
  <pageMargins left="0.19685039370078741" right="0.19685039370078741" top="0.19685039370078741" bottom="0.19685039370078741" header="0" footer="0"/>
  <pageSetup scale="44" orientation="landscape" r:id="rId1"/>
  <headerFooter alignWithMargins="0"/>
  <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pageSetUpPr fitToPage="1"/>
  </sheetPr>
  <dimension ref="A1:IG104"/>
  <sheetViews>
    <sheetView workbookViewId="0">
      <selection sqref="A1:H1"/>
    </sheetView>
  </sheetViews>
  <sheetFormatPr baseColWidth="10" defaultColWidth="10.85546875" defaultRowHeight="12.75" x14ac:dyDescent="0.2"/>
  <cols>
    <col min="1" max="1" width="32.7109375" style="179" bestFit="1" customWidth="1"/>
    <col min="2" max="14" width="17.140625" style="179" customWidth="1"/>
    <col min="15" max="17" width="5.7109375" style="179" customWidth="1"/>
    <col min="18" max="16384" width="10.85546875" style="179"/>
  </cols>
  <sheetData>
    <row r="1" spans="1:241" ht="18" x14ac:dyDescent="0.25">
      <c r="A1" s="410" t="s">
        <v>70</v>
      </c>
      <c r="B1" s="410"/>
      <c r="C1" s="410"/>
      <c r="D1" s="410"/>
      <c r="E1" s="410"/>
      <c r="F1" s="410"/>
      <c r="G1" s="410"/>
      <c r="H1" s="410"/>
      <c r="I1" s="182"/>
      <c r="J1" s="182"/>
      <c r="K1" s="182"/>
      <c r="L1" s="182"/>
      <c r="M1" s="182"/>
      <c r="N1" s="182"/>
      <c r="O1" s="182"/>
      <c r="P1" s="182"/>
      <c r="Q1" s="182"/>
      <c r="R1" s="182"/>
    </row>
    <row r="5" spans="1:241" ht="20.100000000000001" customHeight="1" x14ac:dyDescent="0.2"/>
    <row r="6" spans="1:241" ht="20.100000000000001" customHeight="1" x14ac:dyDescent="0.2"/>
    <row r="7" spans="1:241" ht="20.100000000000001" customHeight="1" x14ac:dyDescent="0.2"/>
    <row r="8" spans="1:241" ht="20.100000000000001" customHeight="1" x14ac:dyDescent="0.2">
      <c r="A8" s="119"/>
      <c r="B8" s="119">
        <v>35796</v>
      </c>
      <c r="C8" s="119">
        <v>35827</v>
      </c>
      <c r="D8" s="119">
        <v>35855</v>
      </c>
      <c r="E8" s="119">
        <v>35886</v>
      </c>
      <c r="F8" s="119">
        <v>35916</v>
      </c>
      <c r="G8" s="119">
        <v>35947</v>
      </c>
      <c r="H8" s="119">
        <v>35977</v>
      </c>
      <c r="I8" s="119">
        <v>36008</v>
      </c>
      <c r="J8" s="119">
        <v>36039</v>
      </c>
      <c r="K8" s="119">
        <v>36069</v>
      </c>
      <c r="L8" s="119">
        <v>36100</v>
      </c>
      <c r="M8" s="119">
        <v>36130</v>
      </c>
      <c r="N8" s="119">
        <v>36161</v>
      </c>
      <c r="O8" s="119">
        <v>36192</v>
      </c>
      <c r="P8" s="119">
        <v>36220</v>
      </c>
      <c r="Q8" s="119">
        <v>36251</v>
      </c>
      <c r="R8" s="119">
        <v>36281</v>
      </c>
      <c r="S8" s="119">
        <v>36312</v>
      </c>
      <c r="T8" s="119">
        <v>36342</v>
      </c>
      <c r="U8" s="119">
        <v>36373</v>
      </c>
      <c r="V8" s="119">
        <v>36404</v>
      </c>
      <c r="W8" s="119">
        <v>36434</v>
      </c>
      <c r="X8" s="119">
        <v>36465</v>
      </c>
      <c r="Y8" s="119">
        <v>36495</v>
      </c>
      <c r="Z8" s="119">
        <v>36526</v>
      </c>
      <c r="AA8" s="119">
        <v>36557</v>
      </c>
      <c r="AB8" s="119">
        <v>36586</v>
      </c>
      <c r="AC8" s="119">
        <v>36617</v>
      </c>
      <c r="AD8" s="119">
        <v>36647</v>
      </c>
      <c r="AE8" s="119">
        <v>36678</v>
      </c>
      <c r="AF8" s="119">
        <v>36708</v>
      </c>
      <c r="AG8" s="119">
        <v>36739</v>
      </c>
      <c r="AH8" s="119">
        <v>36770</v>
      </c>
      <c r="AI8" s="119">
        <v>36800</v>
      </c>
      <c r="AJ8" s="119">
        <v>36831</v>
      </c>
      <c r="AK8" s="119">
        <v>36861</v>
      </c>
      <c r="AL8" s="119">
        <v>36892</v>
      </c>
      <c r="AM8" s="119">
        <v>36923</v>
      </c>
      <c r="AN8" s="119">
        <v>36951</v>
      </c>
      <c r="AO8" s="119">
        <v>36982</v>
      </c>
      <c r="AP8" s="119">
        <v>37012</v>
      </c>
      <c r="AQ8" s="119">
        <v>37043</v>
      </c>
      <c r="AR8" s="119">
        <v>37073</v>
      </c>
      <c r="AS8" s="119">
        <v>37104</v>
      </c>
      <c r="AT8" s="119">
        <v>37135</v>
      </c>
      <c r="AU8" s="119">
        <v>37165</v>
      </c>
      <c r="AV8" s="119">
        <v>37196</v>
      </c>
      <c r="AW8" s="119">
        <v>37226</v>
      </c>
      <c r="AX8" s="119">
        <v>37257</v>
      </c>
      <c r="AY8" s="119">
        <v>37288</v>
      </c>
      <c r="AZ8" s="119">
        <v>37316</v>
      </c>
      <c r="BA8" s="119">
        <v>37347</v>
      </c>
      <c r="BB8" s="119">
        <v>37377</v>
      </c>
      <c r="BC8" s="119">
        <v>37408</v>
      </c>
      <c r="BD8" s="119">
        <v>37438</v>
      </c>
      <c r="BE8" s="119">
        <v>37469</v>
      </c>
      <c r="BF8" s="119">
        <v>37500</v>
      </c>
      <c r="BG8" s="119">
        <v>37530</v>
      </c>
      <c r="BH8" s="119">
        <v>37561</v>
      </c>
      <c r="BI8" s="119">
        <v>37591</v>
      </c>
      <c r="BJ8" s="119">
        <v>37622</v>
      </c>
      <c r="BK8" s="119">
        <v>37653</v>
      </c>
      <c r="BL8" s="119">
        <v>37681</v>
      </c>
      <c r="BM8" s="119">
        <v>37712</v>
      </c>
      <c r="BN8" s="119">
        <v>37742</v>
      </c>
      <c r="BO8" s="119">
        <v>37773</v>
      </c>
      <c r="BP8" s="119">
        <v>37803</v>
      </c>
      <c r="BQ8" s="119">
        <v>37834</v>
      </c>
      <c r="BR8" s="119">
        <v>37865</v>
      </c>
      <c r="BS8" s="119">
        <v>37895</v>
      </c>
      <c r="BT8" s="119">
        <v>37926</v>
      </c>
      <c r="BU8" s="119">
        <v>37956</v>
      </c>
      <c r="BV8" s="119">
        <v>37987</v>
      </c>
      <c r="BW8" s="119">
        <v>38018</v>
      </c>
      <c r="BX8" s="119">
        <v>38047</v>
      </c>
      <c r="BY8" s="119">
        <v>38078</v>
      </c>
      <c r="BZ8" s="119">
        <v>38108</v>
      </c>
      <c r="CA8" s="119">
        <v>38139</v>
      </c>
      <c r="CB8" s="119">
        <v>38169</v>
      </c>
      <c r="CC8" s="119">
        <v>38200</v>
      </c>
      <c r="CD8" s="119">
        <v>38231</v>
      </c>
      <c r="CE8" s="119">
        <v>38261</v>
      </c>
      <c r="CF8" s="119">
        <v>38292</v>
      </c>
      <c r="CG8" s="119">
        <v>38322</v>
      </c>
      <c r="CH8" s="119">
        <v>38353</v>
      </c>
      <c r="CI8" s="119">
        <v>38384</v>
      </c>
      <c r="CJ8" s="119">
        <v>38412</v>
      </c>
      <c r="CK8" s="119">
        <v>38443</v>
      </c>
      <c r="CL8" s="119">
        <v>38473</v>
      </c>
      <c r="CM8" s="119">
        <v>38504</v>
      </c>
      <c r="CN8" s="119">
        <v>38534</v>
      </c>
      <c r="CO8" s="119">
        <v>38565</v>
      </c>
      <c r="CP8" s="119">
        <v>38596</v>
      </c>
      <c r="CQ8" s="119">
        <v>38626</v>
      </c>
      <c r="CR8" s="119">
        <v>38657</v>
      </c>
      <c r="CS8" s="119">
        <v>38687</v>
      </c>
      <c r="CT8" s="119">
        <v>38718</v>
      </c>
      <c r="CU8" s="119">
        <v>38749</v>
      </c>
      <c r="CV8" s="119">
        <v>38777</v>
      </c>
      <c r="CW8" s="119">
        <v>38808</v>
      </c>
      <c r="CX8" s="119">
        <v>38838</v>
      </c>
      <c r="CY8" s="119">
        <v>38869</v>
      </c>
      <c r="CZ8" s="119">
        <v>38899</v>
      </c>
      <c r="DA8" s="119">
        <v>38930</v>
      </c>
      <c r="DB8" s="119">
        <v>38961</v>
      </c>
      <c r="DC8" s="119">
        <v>38991</v>
      </c>
      <c r="DD8" s="119">
        <v>39022</v>
      </c>
      <c r="DE8" s="119">
        <v>39052</v>
      </c>
      <c r="DF8" s="119">
        <v>39083</v>
      </c>
      <c r="DG8" s="119">
        <v>39114</v>
      </c>
      <c r="DH8" s="119">
        <v>39142</v>
      </c>
      <c r="DI8" s="119">
        <v>39173</v>
      </c>
      <c r="DJ8" s="119">
        <v>39203</v>
      </c>
      <c r="DK8" s="119">
        <v>39234</v>
      </c>
      <c r="DL8" s="119">
        <v>39264</v>
      </c>
      <c r="DM8" s="119">
        <v>39295</v>
      </c>
      <c r="DN8" s="119">
        <v>39326</v>
      </c>
      <c r="DO8" s="119">
        <v>39356</v>
      </c>
      <c r="DP8" s="119">
        <v>39387</v>
      </c>
      <c r="DQ8" s="119">
        <v>39417</v>
      </c>
      <c r="DR8" s="119">
        <v>39448</v>
      </c>
      <c r="DS8" s="119">
        <v>39479</v>
      </c>
      <c r="DT8" s="119">
        <v>39508</v>
      </c>
      <c r="DU8" s="119">
        <v>39539</v>
      </c>
      <c r="DV8" s="119">
        <v>39569</v>
      </c>
      <c r="DW8" s="119">
        <v>39600</v>
      </c>
      <c r="DX8" s="119">
        <v>39630</v>
      </c>
      <c r="DY8" s="119">
        <v>39661</v>
      </c>
      <c r="DZ8" s="119">
        <v>39692</v>
      </c>
      <c r="EA8" s="119">
        <v>39722</v>
      </c>
      <c r="EB8" s="119">
        <v>39753</v>
      </c>
      <c r="EC8" s="119">
        <v>39783</v>
      </c>
      <c r="ED8" s="119">
        <v>39814</v>
      </c>
      <c r="EE8" s="119">
        <v>39845</v>
      </c>
      <c r="EF8" s="119">
        <v>39873</v>
      </c>
      <c r="EG8" s="119">
        <v>39904</v>
      </c>
      <c r="EH8" s="119">
        <v>39934</v>
      </c>
      <c r="EI8" s="119">
        <v>39965</v>
      </c>
      <c r="EJ8" s="119">
        <v>39995</v>
      </c>
      <c r="EK8" s="119">
        <v>40026</v>
      </c>
      <c r="EL8" s="119">
        <v>40057</v>
      </c>
      <c r="EM8" s="119">
        <v>40087</v>
      </c>
      <c r="EN8" s="119">
        <v>40118</v>
      </c>
      <c r="EO8" s="119">
        <v>40148</v>
      </c>
      <c r="EP8" s="119">
        <v>40179</v>
      </c>
      <c r="EQ8" s="119">
        <v>40210</v>
      </c>
      <c r="ER8" s="119">
        <v>40238</v>
      </c>
      <c r="ES8" s="119">
        <v>40269</v>
      </c>
      <c r="ET8" s="119">
        <v>40299</v>
      </c>
      <c r="EU8" s="119">
        <v>40330</v>
      </c>
      <c r="EV8" s="119">
        <v>40360</v>
      </c>
      <c r="EW8" s="119">
        <v>40391</v>
      </c>
      <c r="EX8" s="119">
        <v>40422</v>
      </c>
      <c r="EY8" s="119">
        <v>40452</v>
      </c>
      <c r="EZ8" s="119">
        <v>40483</v>
      </c>
      <c r="FA8" s="119">
        <v>40513</v>
      </c>
      <c r="FB8" s="119">
        <v>40544</v>
      </c>
      <c r="FC8" s="119">
        <v>40575</v>
      </c>
      <c r="FD8" s="119">
        <v>40603</v>
      </c>
      <c r="FE8" s="119">
        <v>40634</v>
      </c>
      <c r="FF8" s="119">
        <v>40664</v>
      </c>
      <c r="FG8" s="119">
        <v>40695</v>
      </c>
      <c r="FH8" s="119">
        <v>40725</v>
      </c>
      <c r="FI8" s="119">
        <v>40756</v>
      </c>
      <c r="FJ8" s="119">
        <v>40787</v>
      </c>
      <c r="FK8" s="119">
        <v>40817</v>
      </c>
      <c r="FL8" s="119">
        <v>40848</v>
      </c>
      <c r="FM8" s="119">
        <v>40878</v>
      </c>
      <c r="FN8" s="119">
        <v>40909</v>
      </c>
      <c r="FO8" s="119">
        <v>40940</v>
      </c>
      <c r="FP8" s="119">
        <v>40969</v>
      </c>
      <c r="FQ8" s="119">
        <v>41000</v>
      </c>
      <c r="FR8" s="119">
        <v>41030</v>
      </c>
      <c r="FS8" s="119">
        <v>41061</v>
      </c>
      <c r="FT8" s="119">
        <v>41091</v>
      </c>
      <c r="FU8" s="119">
        <v>41122</v>
      </c>
      <c r="FV8" s="119">
        <v>41153</v>
      </c>
      <c r="FW8" s="119">
        <v>41183</v>
      </c>
      <c r="FX8" s="119">
        <v>41214</v>
      </c>
      <c r="FY8" s="119">
        <v>41244</v>
      </c>
      <c r="FZ8" s="119">
        <v>41275</v>
      </c>
      <c r="GA8" s="119">
        <v>41306</v>
      </c>
      <c r="GB8" s="119">
        <v>41334</v>
      </c>
      <c r="GC8" s="119">
        <v>41365</v>
      </c>
      <c r="GD8" s="119">
        <v>41395</v>
      </c>
      <c r="GE8" s="119">
        <v>41426</v>
      </c>
      <c r="GF8" s="119">
        <v>41456</v>
      </c>
      <c r="GG8" s="119">
        <v>41487</v>
      </c>
      <c r="GH8" s="119">
        <v>41518</v>
      </c>
      <c r="GI8" s="119">
        <v>41548</v>
      </c>
      <c r="GJ8" s="119">
        <v>41579</v>
      </c>
      <c r="GK8" s="119">
        <v>41609</v>
      </c>
      <c r="GL8" s="119">
        <v>41640</v>
      </c>
      <c r="GM8" s="119">
        <v>41671</v>
      </c>
      <c r="GN8" s="119">
        <v>41699</v>
      </c>
      <c r="GO8" s="119">
        <v>41730</v>
      </c>
      <c r="GP8" s="119">
        <v>41760</v>
      </c>
      <c r="GQ8" s="119">
        <v>41791</v>
      </c>
      <c r="GR8" s="119">
        <v>41821</v>
      </c>
      <c r="GS8" s="119">
        <v>41852</v>
      </c>
      <c r="GT8" s="119">
        <v>41883</v>
      </c>
      <c r="GU8" s="119">
        <v>41913</v>
      </c>
      <c r="GV8" s="119">
        <v>41944</v>
      </c>
      <c r="GW8" s="119">
        <v>41974</v>
      </c>
      <c r="GX8" s="119">
        <v>42005</v>
      </c>
      <c r="GY8" s="119">
        <v>42036</v>
      </c>
      <c r="GZ8" s="119">
        <v>42064</v>
      </c>
      <c r="HA8" s="119">
        <v>42095</v>
      </c>
      <c r="HB8" s="119">
        <v>42125</v>
      </c>
      <c r="HC8" s="119">
        <v>42156</v>
      </c>
      <c r="HD8" s="119">
        <v>42186</v>
      </c>
      <c r="HE8" s="119">
        <v>42217</v>
      </c>
      <c r="HF8" s="119">
        <v>42248</v>
      </c>
      <c r="HG8" s="119">
        <v>42278</v>
      </c>
      <c r="HH8" s="119">
        <v>42309</v>
      </c>
      <c r="HI8" s="119">
        <v>42339</v>
      </c>
      <c r="HJ8" s="119">
        <v>42370</v>
      </c>
      <c r="HK8" s="119">
        <v>42401</v>
      </c>
      <c r="HL8" s="119">
        <v>42430</v>
      </c>
      <c r="HM8" s="119">
        <v>42461</v>
      </c>
      <c r="HN8" s="119">
        <v>42491</v>
      </c>
      <c r="HO8" s="119">
        <v>42522</v>
      </c>
      <c r="HP8" s="119">
        <v>42552</v>
      </c>
      <c r="HQ8" s="119">
        <v>42583</v>
      </c>
      <c r="HR8" s="119">
        <v>42614</v>
      </c>
      <c r="HS8" s="119">
        <v>42644</v>
      </c>
      <c r="HT8" s="119">
        <v>42675</v>
      </c>
      <c r="HU8" s="119">
        <v>42705</v>
      </c>
      <c r="HV8" s="119">
        <v>42736</v>
      </c>
      <c r="HW8" s="119">
        <v>42767</v>
      </c>
      <c r="HX8" s="119">
        <v>42795</v>
      </c>
      <c r="HY8" s="119">
        <v>42826</v>
      </c>
      <c r="HZ8" s="119">
        <v>42856</v>
      </c>
      <c r="IA8" s="119">
        <v>42887</v>
      </c>
      <c r="IB8" s="119">
        <v>42917</v>
      </c>
      <c r="IC8" s="119">
        <v>42948</v>
      </c>
      <c r="ID8" s="119">
        <v>42979</v>
      </c>
      <c r="IE8" s="119">
        <v>43009</v>
      </c>
      <c r="IF8" s="119">
        <v>43040</v>
      </c>
      <c r="IG8" s="119">
        <v>43070</v>
      </c>
    </row>
    <row r="9" spans="1:241" ht="20.100000000000001" customHeight="1" x14ac:dyDescent="0.2">
      <c r="A9" s="119" t="s">
        <v>690</v>
      </c>
      <c r="B9" s="119">
        <v>821.1</v>
      </c>
      <c r="C9" s="119">
        <v>821.1</v>
      </c>
      <c r="D9" s="119">
        <v>815.8</v>
      </c>
      <c r="E9" s="119">
        <v>820</v>
      </c>
      <c r="F9" s="119">
        <v>818.2</v>
      </c>
      <c r="G9" s="119">
        <v>808.2</v>
      </c>
      <c r="H9" s="119">
        <v>807.4</v>
      </c>
      <c r="I9" s="119">
        <v>824.1</v>
      </c>
      <c r="J9" s="119">
        <v>848.8</v>
      </c>
      <c r="K9" s="119">
        <v>859</v>
      </c>
      <c r="L9" s="119">
        <v>870.9</v>
      </c>
      <c r="M9" s="119">
        <v>867.5</v>
      </c>
      <c r="N9" s="119">
        <v>884.4</v>
      </c>
      <c r="O9" s="119">
        <v>895.2</v>
      </c>
      <c r="P9" s="119">
        <v>892.4</v>
      </c>
      <c r="Q9" s="119">
        <v>909.9</v>
      </c>
      <c r="R9" s="119">
        <v>891.4</v>
      </c>
      <c r="S9" s="119">
        <v>870.3</v>
      </c>
      <c r="T9" s="119">
        <v>888.6</v>
      </c>
      <c r="U9" s="119">
        <v>908.6</v>
      </c>
      <c r="V9" s="119">
        <v>888.6</v>
      </c>
      <c r="W9" s="119">
        <v>917</v>
      </c>
      <c r="X9" s="119">
        <v>962.1</v>
      </c>
      <c r="Y9" s="119">
        <v>941.9</v>
      </c>
      <c r="Z9" s="119">
        <v>941.3</v>
      </c>
      <c r="AA9" s="119">
        <v>961.4</v>
      </c>
      <c r="AB9" s="119">
        <v>972.8</v>
      </c>
      <c r="AC9" s="119">
        <v>962</v>
      </c>
      <c r="AD9" s="119">
        <v>946.9</v>
      </c>
      <c r="AE9" s="119">
        <v>920.3</v>
      </c>
      <c r="AF9" s="119">
        <v>945.9</v>
      </c>
      <c r="AG9" s="119">
        <v>958.6</v>
      </c>
      <c r="AH9" s="119">
        <v>971.3</v>
      </c>
      <c r="AI9" s="119">
        <v>998.5</v>
      </c>
      <c r="AJ9" s="119">
        <v>1023.4</v>
      </c>
      <c r="AK9" s="119">
        <v>1039.3</v>
      </c>
      <c r="AL9" s="119">
        <v>1045.5999999999899</v>
      </c>
      <c r="AM9" s="119">
        <v>1015.4</v>
      </c>
      <c r="AN9" s="119">
        <v>1012.8</v>
      </c>
      <c r="AO9" s="119">
        <v>1039.2</v>
      </c>
      <c r="AP9" s="119">
        <v>1007.5</v>
      </c>
      <c r="AQ9" s="119">
        <v>996.8</v>
      </c>
      <c r="AR9" s="119">
        <v>1010.9</v>
      </c>
      <c r="AS9" s="119">
        <v>1016.1</v>
      </c>
      <c r="AT9" s="119">
        <v>1018</v>
      </c>
      <c r="AU9" s="119">
        <v>1037</v>
      </c>
      <c r="AV9" s="119">
        <v>1075.0999999999899</v>
      </c>
      <c r="AW9" s="119">
        <v>1086.5999999999899</v>
      </c>
      <c r="AX9" s="119">
        <v>1083.9000000000001</v>
      </c>
      <c r="AY9" s="119">
        <v>1071.7</v>
      </c>
      <c r="AZ9" s="119">
        <v>1084.7</v>
      </c>
      <c r="BA9" s="119">
        <v>1087.3</v>
      </c>
      <c r="BB9" s="119">
        <v>1073.5</v>
      </c>
      <c r="BC9" s="119">
        <v>1048.5999999999899</v>
      </c>
      <c r="BD9" s="119">
        <v>1044</v>
      </c>
      <c r="BE9" s="119">
        <v>1069.8</v>
      </c>
      <c r="BF9" s="119">
        <v>1066.8</v>
      </c>
      <c r="BG9" s="119">
        <v>1099</v>
      </c>
      <c r="BH9" s="119">
        <v>1103.2</v>
      </c>
      <c r="BI9" s="119">
        <v>1141</v>
      </c>
      <c r="BJ9" s="119">
        <v>1140.5999999999899</v>
      </c>
      <c r="BK9" s="119">
        <v>1125.8</v>
      </c>
      <c r="BL9" s="119">
        <v>1131.2</v>
      </c>
      <c r="BM9" s="119">
        <v>1140</v>
      </c>
      <c r="BN9" s="119">
        <v>1129.2</v>
      </c>
      <c r="BO9" s="119">
        <v>1122.8</v>
      </c>
      <c r="BP9" s="119">
        <v>1112</v>
      </c>
      <c r="BQ9" s="119">
        <v>1131.0999999999899</v>
      </c>
      <c r="BR9" s="119">
        <v>1152.2</v>
      </c>
      <c r="BS9" s="119">
        <v>1178</v>
      </c>
      <c r="BT9" s="119">
        <v>1187.8</v>
      </c>
      <c r="BU9" s="119">
        <v>1194.8499999999899</v>
      </c>
      <c r="BV9" s="119">
        <v>1195.25</v>
      </c>
      <c r="BW9" s="119">
        <v>1183.05</v>
      </c>
      <c r="BX9" s="119">
        <v>1202.3399999999899</v>
      </c>
      <c r="BY9" s="119">
        <v>1211.2</v>
      </c>
      <c r="BZ9" s="119">
        <v>1187.9000000000001</v>
      </c>
      <c r="CA9" s="119">
        <v>1187.1400000000001</v>
      </c>
      <c r="CB9" s="119">
        <v>1187.0999999999899</v>
      </c>
      <c r="CC9" s="119">
        <v>1187.4000000000001</v>
      </c>
      <c r="CD9" s="119">
        <v>1184.94</v>
      </c>
      <c r="CE9" s="119">
        <v>1213.44</v>
      </c>
      <c r="CF9" s="119">
        <v>1237.8499999999899</v>
      </c>
      <c r="CG9" s="119">
        <v>1265.75</v>
      </c>
      <c r="CH9" s="119">
        <v>1215.3699999999899</v>
      </c>
      <c r="CI9" s="119">
        <v>1236.6199999999899</v>
      </c>
      <c r="CJ9" s="119">
        <v>1241.81</v>
      </c>
      <c r="CK9" s="119">
        <v>1270.02</v>
      </c>
      <c r="CL9" s="119">
        <v>1228.73</v>
      </c>
      <c r="CM9" s="119">
        <v>1218.4000000000001</v>
      </c>
      <c r="CN9" s="119">
        <v>1215.8499999999899</v>
      </c>
      <c r="CO9" s="119">
        <v>1241.6500000000001</v>
      </c>
      <c r="CP9" s="119">
        <v>1245</v>
      </c>
      <c r="CQ9" s="119">
        <v>1233.0899999999899</v>
      </c>
      <c r="CR9" s="119">
        <v>1272.1500000000001</v>
      </c>
      <c r="CS9" s="119">
        <v>1290.0899999999899</v>
      </c>
      <c r="CT9" s="119">
        <v>1257.8599999999899</v>
      </c>
      <c r="CU9" s="119">
        <v>1296.21</v>
      </c>
      <c r="CV9" s="119">
        <v>1301.99</v>
      </c>
      <c r="CW9" s="119">
        <v>1298.3599999999899</v>
      </c>
      <c r="CX9" s="119">
        <v>1250.98</v>
      </c>
      <c r="CY9" s="119">
        <v>1267.95</v>
      </c>
      <c r="CZ9" s="119">
        <v>1256.9000000000001</v>
      </c>
      <c r="DA9" s="119">
        <v>1268.8699999999899</v>
      </c>
      <c r="DB9" s="119">
        <v>1294.01</v>
      </c>
      <c r="DC9" s="119">
        <v>1329.98</v>
      </c>
      <c r="DD9" s="119">
        <v>1382.55</v>
      </c>
      <c r="DE9" s="119">
        <v>1367.23</v>
      </c>
      <c r="DF9" s="119">
        <v>1364.92</v>
      </c>
      <c r="DG9" s="119">
        <v>1359.99</v>
      </c>
      <c r="DH9" s="119">
        <v>1378.95</v>
      </c>
      <c r="DI9" s="119">
        <v>1380.23</v>
      </c>
      <c r="DJ9" s="119">
        <v>1380.22</v>
      </c>
      <c r="DK9" s="119">
        <v>1364.74</v>
      </c>
      <c r="DL9" s="119">
        <v>1385.53</v>
      </c>
      <c r="DM9" s="119">
        <v>1374.74</v>
      </c>
      <c r="DN9" s="119">
        <v>1382.01</v>
      </c>
      <c r="DO9" s="119">
        <v>1406.38</v>
      </c>
      <c r="DP9" s="119">
        <v>1399.83</v>
      </c>
      <c r="DQ9" s="119">
        <v>1443.43</v>
      </c>
      <c r="DR9" s="119">
        <v>1362.46</v>
      </c>
      <c r="DS9" s="119">
        <v>1400.69</v>
      </c>
      <c r="DT9" s="119">
        <v>1401.53</v>
      </c>
      <c r="DU9" s="119">
        <v>1420.35</v>
      </c>
      <c r="DV9" s="119">
        <v>1430.05</v>
      </c>
      <c r="DW9" s="119">
        <v>1344.19</v>
      </c>
      <c r="DX9" s="119">
        <v>1337.71</v>
      </c>
      <c r="DY9" s="119">
        <v>1369.04</v>
      </c>
      <c r="DZ9" s="119">
        <v>1403.86</v>
      </c>
      <c r="EA9" s="119">
        <v>1367.52</v>
      </c>
      <c r="EB9" s="119">
        <v>1383.02</v>
      </c>
      <c r="EC9" s="119">
        <v>1355.43</v>
      </c>
      <c r="ED9" s="119">
        <v>1333.1</v>
      </c>
      <c r="EE9" s="119">
        <v>1337.27</v>
      </c>
      <c r="EF9" s="119">
        <v>1397.09</v>
      </c>
      <c r="EG9" s="119">
        <v>1417.18</v>
      </c>
      <c r="EH9" s="119">
        <v>1405.6</v>
      </c>
      <c r="EI9" s="119">
        <v>1388.67</v>
      </c>
      <c r="EJ9" s="119">
        <v>1421.96</v>
      </c>
      <c r="EK9" s="119">
        <v>1392.11</v>
      </c>
      <c r="EL9" s="119">
        <v>1416.2</v>
      </c>
      <c r="EM9" s="119">
        <v>1429.75</v>
      </c>
      <c r="EN9" s="119">
        <v>1455.73</v>
      </c>
      <c r="EO9" s="119">
        <v>1472.47</v>
      </c>
      <c r="EP9" s="119">
        <v>1410.78</v>
      </c>
      <c r="EQ9" s="119">
        <v>1447.04</v>
      </c>
      <c r="ER9" s="119">
        <v>1447.23</v>
      </c>
      <c r="ES9" s="119">
        <v>1437.86</v>
      </c>
      <c r="ET9" s="119">
        <v>1419.11</v>
      </c>
      <c r="EU9" s="119">
        <v>1376.97</v>
      </c>
      <c r="EV9" s="119">
        <v>1358</v>
      </c>
      <c r="EW9" s="119">
        <v>1374.44</v>
      </c>
      <c r="EX9" s="119">
        <v>1389.73</v>
      </c>
      <c r="EY9" s="119">
        <v>1407.5</v>
      </c>
      <c r="EZ9" s="119">
        <v>1467.88</v>
      </c>
      <c r="FA9" s="119">
        <v>1409.57</v>
      </c>
      <c r="FB9" s="119">
        <v>1410.78</v>
      </c>
      <c r="FC9" s="119">
        <v>1465.78</v>
      </c>
      <c r="FD9" s="119">
        <v>1477.79</v>
      </c>
      <c r="FE9" s="119">
        <v>1488.8</v>
      </c>
      <c r="FF9" s="119">
        <v>1491.16</v>
      </c>
      <c r="FG9" s="119">
        <v>1449.8</v>
      </c>
      <c r="FH9" s="119">
        <v>1418.02</v>
      </c>
      <c r="FI9" s="119">
        <v>1415.36</v>
      </c>
      <c r="FJ9" s="119">
        <v>1437.54</v>
      </c>
      <c r="FK9" s="119">
        <v>1420.27</v>
      </c>
      <c r="FL9" s="119">
        <v>1481.59</v>
      </c>
      <c r="FM9" s="119">
        <v>1454.55</v>
      </c>
      <c r="FN9" s="119">
        <v>1483.98</v>
      </c>
      <c r="FO9" s="119">
        <v>1494.43</v>
      </c>
      <c r="FP9" s="119">
        <v>1483.16</v>
      </c>
      <c r="FQ9" s="119">
        <v>1507.41</v>
      </c>
      <c r="FR9" s="119">
        <v>1482.64</v>
      </c>
      <c r="FS9" s="119">
        <v>1459.75</v>
      </c>
      <c r="FT9" s="119">
        <v>1428.56</v>
      </c>
      <c r="FU9" s="119">
        <v>1465.82</v>
      </c>
      <c r="FV9" s="119">
        <v>1499.33</v>
      </c>
      <c r="FW9" s="119">
        <v>1501.7</v>
      </c>
      <c r="FX9" s="119">
        <v>1505.25</v>
      </c>
      <c r="FY9" s="119">
        <v>1532.97</v>
      </c>
      <c r="FZ9" s="119">
        <v>1477</v>
      </c>
      <c r="GA9" s="119">
        <v>1527.82</v>
      </c>
      <c r="GB9" s="119">
        <v>1563.57</v>
      </c>
      <c r="GC9" s="119">
        <v>1548.98</v>
      </c>
      <c r="GD9" s="119">
        <v>1544.25</v>
      </c>
      <c r="GE9" s="119">
        <v>1498.23</v>
      </c>
      <c r="GF9" s="119">
        <v>1506.88</v>
      </c>
      <c r="GG9" s="119">
        <v>1508.9</v>
      </c>
      <c r="GH9" s="119">
        <v>1497.2</v>
      </c>
      <c r="GI9" s="119">
        <v>1507.15</v>
      </c>
      <c r="GJ9" s="119">
        <v>1559.03</v>
      </c>
      <c r="GK9" s="119">
        <v>1547.7</v>
      </c>
      <c r="GL9" s="119">
        <v>1529.56</v>
      </c>
      <c r="GM9" s="119">
        <v>1560.1</v>
      </c>
      <c r="GN9" s="119">
        <v>1573.9</v>
      </c>
      <c r="GO9" s="119">
        <v>1554.7</v>
      </c>
      <c r="GP9" s="119">
        <v>1542.53</v>
      </c>
      <c r="GQ9" s="119">
        <v>1524.3</v>
      </c>
      <c r="GR9" s="119">
        <v>1565</v>
      </c>
      <c r="GS9" s="119">
        <v>1562.6</v>
      </c>
      <c r="GT9" s="119">
        <v>1567.33</v>
      </c>
      <c r="GU9" s="119">
        <v>1577.6</v>
      </c>
      <c r="GV9" s="119">
        <v>1635.9</v>
      </c>
      <c r="GW9" s="119">
        <v>1635.83</v>
      </c>
      <c r="GX9" s="119">
        <v>1600.03</v>
      </c>
      <c r="GY9" s="119">
        <v>1605</v>
      </c>
      <c r="GZ9" s="119">
        <v>1627.2</v>
      </c>
      <c r="HA9" s="119">
        <v>1626.6</v>
      </c>
      <c r="HB9" s="119">
        <v>1604.9</v>
      </c>
      <c r="HC9" s="119">
        <v>1563.1</v>
      </c>
      <c r="HD9" s="119">
        <v>1598.8</v>
      </c>
      <c r="HE9" s="119">
        <v>1618.31</v>
      </c>
      <c r="HF9" s="119">
        <v>1617.3</v>
      </c>
      <c r="HG9" s="119">
        <v>1650.63</v>
      </c>
      <c r="HH9" s="119">
        <v>1636.5</v>
      </c>
      <c r="HI9" s="119">
        <v>1672.05</v>
      </c>
      <c r="HJ9" s="119">
        <v>1658.51</v>
      </c>
      <c r="HK9" s="119">
        <v>1654.3</v>
      </c>
      <c r="HL9" s="119">
        <v>1683.9</v>
      </c>
      <c r="HM9" s="119">
        <v>1691.2</v>
      </c>
      <c r="HN9" s="119">
        <v>1690</v>
      </c>
      <c r="HO9" s="119">
        <v>1632.6</v>
      </c>
      <c r="HP9" s="119">
        <v>1644.2</v>
      </c>
      <c r="HQ9" s="119">
        <v>1654.9</v>
      </c>
      <c r="HR9" s="119">
        <v>1631.5</v>
      </c>
      <c r="HS9" s="119">
        <v>1658.3</v>
      </c>
      <c r="HT9" s="119">
        <v>1682.9</v>
      </c>
      <c r="HU9" s="119">
        <v>1701.6</v>
      </c>
      <c r="HV9" s="119">
        <v>1688.1</v>
      </c>
      <c r="HW9" s="119">
        <v>1675.9</v>
      </c>
      <c r="HX9" s="119">
        <v>1687</v>
      </c>
      <c r="HY9" s="119">
        <v>1749.5</v>
      </c>
      <c r="HZ9" s="119">
        <v>1677.5</v>
      </c>
      <c r="IA9" s="119">
        <v>1639.7</v>
      </c>
      <c r="IB9" s="119">
        <v>1648.5</v>
      </c>
      <c r="IC9" s="119">
        <v>1654.1</v>
      </c>
      <c r="ID9" s="119">
        <v>1661.3</v>
      </c>
      <c r="IE9" s="119">
        <v>1662.7</v>
      </c>
      <c r="IF9" s="119">
        <v>1683.7</v>
      </c>
      <c r="IG9" s="119">
        <v>1705.1</v>
      </c>
    </row>
    <row r="10" spans="1:241" ht="20.100000000000001" customHeight="1" x14ac:dyDescent="0.2"/>
    <row r="11" spans="1:241" ht="20.100000000000001" customHeight="1" x14ac:dyDescent="0.2"/>
    <row r="12" spans="1:241" ht="20.100000000000001" customHeight="1" x14ac:dyDescent="0.2"/>
    <row r="44" spans="1:229" s="119" customFormat="1" x14ac:dyDescent="0.2"/>
    <row r="45" spans="1:229" s="119" customFormat="1" x14ac:dyDescent="0.2">
      <c r="B45" s="119">
        <v>36161</v>
      </c>
      <c r="C45" s="119">
        <v>36192</v>
      </c>
      <c r="D45" s="119">
        <v>36220</v>
      </c>
      <c r="E45" s="119">
        <v>36251</v>
      </c>
      <c r="F45" s="119">
        <v>36281</v>
      </c>
      <c r="G45" s="119">
        <v>36312</v>
      </c>
      <c r="H45" s="119">
        <v>36342</v>
      </c>
      <c r="I45" s="119">
        <v>36373</v>
      </c>
      <c r="J45" s="119">
        <v>36404</v>
      </c>
      <c r="K45" s="119">
        <v>36434</v>
      </c>
      <c r="L45" s="119">
        <v>36465</v>
      </c>
      <c r="M45" s="119">
        <v>36495</v>
      </c>
      <c r="N45" s="119">
        <v>36526</v>
      </c>
      <c r="O45" s="119">
        <v>36557</v>
      </c>
      <c r="P45" s="119">
        <v>36586</v>
      </c>
      <c r="Q45" s="119">
        <v>36617</v>
      </c>
      <c r="R45" s="119">
        <v>36647</v>
      </c>
      <c r="S45" s="119">
        <v>36678</v>
      </c>
      <c r="T45" s="119">
        <v>36708</v>
      </c>
      <c r="U45" s="119">
        <v>36739</v>
      </c>
      <c r="V45" s="119">
        <v>36770</v>
      </c>
      <c r="W45" s="119">
        <v>36800</v>
      </c>
      <c r="X45" s="119">
        <v>36831</v>
      </c>
      <c r="Y45" s="119">
        <v>36861</v>
      </c>
      <c r="Z45" s="119">
        <v>36892</v>
      </c>
      <c r="AA45" s="119">
        <v>36923</v>
      </c>
      <c r="AB45" s="119">
        <v>36951</v>
      </c>
      <c r="AC45" s="119">
        <v>36982</v>
      </c>
      <c r="AD45" s="119">
        <v>37012</v>
      </c>
      <c r="AE45" s="119">
        <v>37043</v>
      </c>
      <c r="AF45" s="119">
        <v>37073</v>
      </c>
      <c r="AG45" s="119">
        <v>37104</v>
      </c>
      <c r="AH45" s="119">
        <v>37135</v>
      </c>
      <c r="AI45" s="119">
        <v>37165</v>
      </c>
      <c r="AJ45" s="119">
        <v>37196</v>
      </c>
      <c r="AK45" s="119">
        <v>37226</v>
      </c>
      <c r="AL45" s="119">
        <v>37257</v>
      </c>
      <c r="AM45" s="119">
        <v>37288</v>
      </c>
      <c r="AN45" s="119">
        <v>37316</v>
      </c>
      <c r="AO45" s="119">
        <v>37347</v>
      </c>
      <c r="AP45" s="119">
        <v>37377</v>
      </c>
      <c r="AQ45" s="119">
        <v>37408</v>
      </c>
      <c r="AR45" s="119">
        <v>37438</v>
      </c>
      <c r="AS45" s="119">
        <v>37469</v>
      </c>
      <c r="AT45" s="119">
        <v>37500</v>
      </c>
      <c r="AU45" s="119">
        <v>37530</v>
      </c>
      <c r="AV45" s="119">
        <v>37561</v>
      </c>
      <c r="AW45" s="119">
        <v>37591</v>
      </c>
      <c r="AX45" s="119">
        <v>37622</v>
      </c>
      <c r="AY45" s="119">
        <v>37653</v>
      </c>
      <c r="AZ45" s="119">
        <v>37681</v>
      </c>
      <c r="BA45" s="119">
        <v>37712</v>
      </c>
      <c r="BB45" s="119">
        <v>37742</v>
      </c>
      <c r="BC45" s="119">
        <v>37773</v>
      </c>
      <c r="BD45" s="119">
        <v>37803</v>
      </c>
      <c r="BE45" s="119">
        <v>37834</v>
      </c>
      <c r="BF45" s="119">
        <v>37865</v>
      </c>
      <c r="BG45" s="119">
        <v>37895</v>
      </c>
      <c r="BH45" s="119">
        <v>37926</v>
      </c>
      <c r="BI45" s="119">
        <v>37956</v>
      </c>
      <c r="BJ45" s="119">
        <v>37987</v>
      </c>
      <c r="BK45" s="119">
        <v>38018</v>
      </c>
      <c r="BL45" s="119">
        <v>38047</v>
      </c>
      <c r="BM45" s="119">
        <v>38078</v>
      </c>
      <c r="BN45" s="119">
        <v>38108</v>
      </c>
      <c r="BO45" s="119">
        <v>38139</v>
      </c>
      <c r="BP45" s="119">
        <v>38169</v>
      </c>
      <c r="BQ45" s="119">
        <v>38200</v>
      </c>
      <c r="BR45" s="119">
        <v>38231</v>
      </c>
      <c r="BS45" s="119">
        <v>38261</v>
      </c>
      <c r="BT45" s="119">
        <v>38292</v>
      </c>
      <c r="BU45" s="119">
        <v>38322</v>
      </c>
      <c r="BV45" s="119">
        <v>38353</v>
      </c>
      <c r="BW45" s="119">
        <v>38384</v>
      </c>
      <c r="BX45" s="119">
        <v>38412</v>
      </c>
      <c r="BY45" s="119">
        <v>38443</v>
      </c>
      <c r="BZ45" s="119">
        <v>38473</v>
      </c>
      <c r="CA45" s="119">
        <v>38504</v>
      </c>
      <c r="CB45" s="119">
        <v>38534</v>
      </c>
      <c r="CC45" s="119">
        <v>38565</v>
      </c>
      <c r="CD45" s="119">
        <v>38596</v>
      </c>
      <c r="CE45" s="119">
        <v>38626</v>
      </c>
      <c r="CF45" s="119">
        <v>38657</v>
      </c>
      <c r="CG45" s="119">
        <v>38687</v>
      </c>
      <c r="CH45" s="119">
        <v>38718</v>
      </c>
      <c r="CI45" s="119">
        <v>38749</v>
      </c>
      <c r="CJ45" s="119">
        <v>38777</v>
      </c>
      <c r="CK45" s="119">
        <v>38808</v>
      </c>
      <c r="CL45" s="119">
        <v>38838</v>
      </c>
      <c r="CM45" s="119">
        <v>38869</v>
      </c>
      <c r="CN45" s="119">
        <v>38899</v>
      </c>
      <c r="CO45" s="119">
        <v>38930</v>
      </c>
      <c r="CP45" s="119">
        <v>38961</v>
      </c>
      <c r="CQ45" s="119">
        <v>38991</v>
      </c>
      <c r="CR45" s="119">
        <v>39022</v>
      </c>
      <c r="CS45" s="119">
        <v>39052</v>
      </c>
      <c r="CT45" s="119">
        <v>39083</v>
      </c>
      <c r="CU45" s="119">
        <v>39114</v>
      </c>
      <c r="CV45" s="119">
        <v>39142</v>
      </c>
      <c r="CW45" s="119">
        <v>39173</v>
      </c>
      <c r="CX45" s="119">
        <v>39203</v>
      </c>
      <c r="CY45" s="119">
        <v>39234</v>
      </c>
      <c r="CZ45" s="119">
        <v>39264</v>
      </c>
      <c r="DA45" s="119">
        <v>39295</v>
      </c>
      <c r="DB45" s="119">
        <v>39326</v>
      </c>
      <c r="DC45" s="119">
        <v>39356</v>
      </c>
      <c r="DD45" s="119">
        <v>39387</v>
      </c>
      <c r="DE45" s="119">
        <v>39417</v>
      </c>
      <c r="DF45" s="119">
        <v>39448</v>
      </c>
      <c r="DG45" s="119">
        <v>39479</v>
      </c>
      <c r="DH45" s="119">
        <v>39508</v>
      </c>
      <c r="DI45" s="119">
        <v>39539</v>
      </c>
      <c r="DJ45" s="119">
        <v>39569</v>
      </c>
      <c r="DK45" s="119">
        <v>39600</v>
      </c>
      <c r="DL45" s="119">
        <v>39630</v>
      </c>
      <c r="DM45" s="119">
        <v>39661</v>
      </c>
      <c r="DN45" s="119">
        <v>39692</v>
      </c>
      <c r="DO45" s="119">
        <v>39722</v>
      </c>
      <c r="DP45" s="119">
        <v>39753</v>
      </c>
      <c r="DQ45" s="119">
        <v>39783</v>
      </c>
      <c r="DR45" s="119">
        <v>39814</v>
      </c>
      <c r="DS45" s="119">
        <v>39845</v>
      </c>
      <c r="DT45" s="119">
        <v>39873</v>
      </c>
      <c r="DU45" s="119">
        <v>39904</v>
      </c>
      <c r="DV45" s="119">
        <v>39934</v>
      </c>
      <c r="DW45" s="119">
        <v>39965</v>
      </c>
      <c r="DX45" s="119">
        <v>39995</v>
      </c>
      <c r="DY45" s="119">
        <v>40026</v>
      </c>
      <c r="DZ45" s="119">
        <v>40057</v>
      </c>
      <c r="EA45" s="119">
        <v>40087</v>
      </c>
      <c r="EB45" s="119">
        <v>40118</v>
      </c>
      <c r="EC45" s="119">
        <v>40148</v>
      </c>
      <c r="ED45" s="119">
        <v>40179</v>
      </c>
      <c r="EE45" s="119">
        <v>40210</v>
      </c>
      <c r="EF45" s="119">
        <v>40238</v>
      </c>
      <c r="EG45" s="119">
        <v>40269</v>
      </c>
      <c r="EH45" s="119">
        <v>40299</v>
      </c>
      <c r="EI45" s="119">
        <v>40330</v>
      </c>
      <c r="EJ45" s="119">
        <v>40360</v>
      </c>
      <c r="EK45" s="119">
        <v>40391</v>
      </c>
      <c r="EL45" s="119">
        <v>40422</v>
      </c>
      <c r="EM45" s="119">
        <v>40452</v>
      </c>
      <c r="EN45" s="119">
        <v>40483</v>
      </c>
      <c r="EO45" s="119">
        <v>40513</v>
      </c>
      <c r="EP45" s="119">
        <v>40544</v>
      </c>
      <c r="EQ45" s="119">
        <v>40575</v>
      </c>
      <c r="ER45" s="119">
        <v>40603</v>
      </c>
      <c r="ES45" s="119">
        <v>40634</v>
      </c>
      <c r="ET45" s="119">
        <v>40664</v>
      </c>
      <c r="EU45" s="119">
        <v>40695</v>
      </c>
      <c r="EV45" s="119">
        <v>40725</v>
      </c>
      <c r="EW45" s="119">
        <v>40756</v>
      </c>
      <c r="EX45" s="119">
        <v>40787</v>
      </c>
      <c r="EY45" s="119">
        <v>40817</v>
      </c>
      <c r="EZ45" s="119">
        <v>40848</v>
      </c>
      <c r="FA45" s="119">
        <v>40878</v>
      </c>
      <c r="FB45" s="119">
        <v>40909</v>
      </c>
      <c r="FC45" s="119">
        <v>40940</v>
      </c>
      <c r="FD45" s="119">
        <v>40969</v>
      </c>
      <c r="FE45" s="119">
        <v>41000</v>
      </c>
      <c r="FF45" s="119">
        <v>41030</v>
      </c>
      <c r="FG45" s="119">
        <v>41061</v>
      </c>
      <c r="FH45" s="119">
        <v>41091</v>
      </c>
      <c r="FI45" s="119">
        <v>41122</v>
      </c>
      <c r="FJ45" s="119">
        <v>41153</v>
      </c>
      <c r="FK45" s="119">
        <v>41183</v>
      </c>
      <c r="FL45" s="119">
        <v>41214</v>
      </c>
      <c r="FM45" s="119">
        <v>41244</v>
      </c>
      <c r="FN45" s="119">
        <v>41275</v>
      </c>
      <c r="FO45" s="119">
        <v>41306</v>
      </c>
      <c r="FP45" s="119">
        <v>41334</v>
      </c>
      <c r="FQ45" s="119">
        <v>41365</v>
      </c>
      <c r="FR45" s="119">
        <v>41395</v>
      </c>
      <c r="FS45" s="119">
        <v>41426</v>
      </c>
      <c r="FT45" s="119">
        <v>41456</v>
      </c>
      <c r="FU45" s="119">
        <v>41487</v>
      </c>
      <c r="FV45" s="119">
        <v>41518</v>
      </c>
      <c r="FW45" s="119">
        <v>41548</v>
      </c>
      <c r="FX45" s="119">
        <v>41579</v>
      </c>
      <c r="FY45" s="119">
        <v>41609</v>
      </c>
      <c r="FZ45" s="119">
        <v>41640</v>
      </c>
      <c r="GA45" s="119">
        <v>41671</v>
      </c>
      <c r="GB45" s="119">
        <v>41699</v>
      </c>
      <c r="GC45" s="119">
        <v>41730</v>
      </c>
      <c r="GD45" s="119">
        <v>41760</v>
      </c>
      <c r="GE45" s="119">
        <v>41791</v>
      </c>
      <c r="GF45" s="119">
        <v>41821</v>
      </c>
      <c r="GG45" s="119">
        <v>41852</v>
      </c>
      <c r="GH45" s="119">
        <v>41883</v>
      </c>
      <c r="GI45" s="119">
        <v>41913</v>
      </c>
      <c r="GJ45" s="119">
        <v>41944</v>
      </c>
      <c r="GK45" s="119">
        <v>41974</v>
      </c>
      <c r="GL45" s="119">
        <v>42005</v>
      </c>
      <c r="GM45" s="119">
        <v>42036</v>
      </c>
      <c r="GN45" s="119">
        <v>42064</v>
      </c>
      <c r="GO45" s="119">
        <v>42095</v>
      </c>
      <c r="GP45" s="119">
        <v>42125</v>
      </c>
      <c r="GQ45" s="119">
        <v>42156</v>
      </c>
      <c r="GR45" s="119">
        <v>42186</v>
      </c>
      <c r="GS45" s="119">
        <v>42217</v>
      </c>
      <c r="GT45" s="119">
        <v>42248</v>
      </c>
      <c r="GU45" s="119">
        <v>42278</v>
      </c>
      <c r="GV45" s="119">
        <v>42309</v>
      </c>
      <c r="GW45" s="119">
        <v>42339</v>
      </c>
      <c r="GX45" s="119">
        <v>42370</v>
      </c>
      <c r="GY45" s="119">
        <v>42401</v>
      </c>
      <c r="GZ45" s="119">
        <v>42430</v>
      </c>
      <c r="HA45" s="119">
        <v>42461</v>
      </c>
      <c r="HB45" s="119">
        <v>42491</v>
      </c>
      <c r="HC45" s="119">
        <v>42522</v>
      </c>
      <c r="HD45" s="119">
        <v>42552</v>
      </c>
      <c r="HE45" s="119">
        <v>42583</v>
      </c>
      <c r="HF45" s="119">
        <v>42614</v>
      </c>
      <c r="HG45" s="119">
        <v>42644</v>
      </c>
      <c r="HH45" s="119">
        <v>42675</v>
      </c>
      <c r="HI45" s="119">
        <v>42705</v>
      </c>
      <c r="HJ45" s="119">
        <v>42736</v>
      </c>
      <c r="HK45" s="119">
        <v>42767</v>
      </c>
      <c r="HL45" s="119">
        <v>42795</v>
      </c>
      <c r="HM45" s="119">
        <v>42826</v>
      </c>
      <c r="HN45" s="119">
        <v>42856</v>
      </c>
      <c r="HO45" s="119">
        <v>42887</v>
      </c>
      <c r="HP45" s="119">
        <v>42917</v>
      </c>
      <c r="HQ45" s="119">
        <v>42948</v>
      </c>
      <c r="HR45" s="119">
        <v>42979</v>
      </c>
      <c r="HS45" s="119">
        <v>43009</v>
      </c>
      <c r="HT45" s="119">
        <v>43040</v>
      </c>
      <c r="HU45" s="119">
        <v>43070</v>
      </c>
    </row>
    <row r="46" spans="1:229" s="119" customFormat="1" x14ac:dyDescent="0.2">
      <c r="A46" s="119" t="s">
        <v>689</v>
      </c>
      <c r="B46" s="119">
        <v>366.30083341702601</v>
      </c>
      <c r="C46" s="119">
        <v>381.10942967912098</v>
      </c>
      <c r="D46" s="119">
        <v>351.22994153169799</v>
      </c>
      <c r="E46" s="119">
        <v>375.784910799079</v>
      </c>
      <c r="F46" s="119">
        <v>370.44339000237397</v>
      </c>
      <c r="G46" s="119">
        <v>375.111279999999</v>
      </c>
      <c r="H46" s="119">
        <v>370.869038800986</v>
      </c>
      <c r="I46" s="119">
        <v>401.23216493507402</v>
      </c>
      <c r="J46" s="119">
        <v>398.693081627943</v>
      </c>
      <c r="K46" s="119">
        <v>393.11588809233598</v>
      </c>
      <c r="L46" s="119">
        <v>410.01674913881197</v>
      </c>
      <c r="M46" s="119">
        <v>401.825264</v>
      </c>
      <c r="N46" s="119">
        <v>410.24</v>
      </c>
      <c r="O46" s="119">
        <v>422.61</v>
      </c>
      <c r="P46" s="119">
        <v>402.74</v>
      </c>
      <c r="Q46" s="119">
        <v>423.4</v>
      </c>
      <c r="R46" s="119">
        <v>449.67</v>
      </c>
      <c r="S46" s="119">
        <v>405.56</v>
      </c>
      <c r="T46" s="119">
        <v>425.32</v>
      </c>
      <c r="U46" s="119">
        <v>435.94</v>
      </c>
      <c r="V46" s="119">
        <v>412.64</v>
      </c>
      <c r="W46" s="119">
        <v>433.56</v>
      </c>
      <c r="X46" s="119">
        <v>426.28</v>
      </c>
      <c r="Y46" s="119">
        <v>420.31</v>
      </c>
      <c r="Z46" s="119">
        <v>435.67</v>
      </c>
      <c r="AA46" s="119">
        <v>407.48</v>
      </c>
      <c r="AB46" s="119">
        <v>453.4</v>
      </c>
      <c r="AC46" s="119">
        <v>423.88</v>
      </c>
      <c r="AD46" s="119">
        <v>454.83</v>
      </c>
      <c r="AE46" s="119">
        <v>424.36</v>
      </c>
      <c r="AF46" s="119">
        <v>444.18</v>
      </c>
      <c r="AG46" s="119">
        <v>451.44</v>
      </c>
      <c r="AH46" s="119">
        <v>431.28</v>
      </c>
      <c r="AI46" s="119">
        <v>462.9</v>
      </c>
      <c r="AJ46" s="119">
        <v>447.94</v>
      </c>
      <c r="AK46" s="119">
        <v>455.34</v>
      </c>
      <c r="AL46" s="119">
        <v>465.95</v>
      </c>
      <c r="AM46" s="119">
        <v>430.5</v>
      </c>
      <c r="AN46" s="119">
        <v>459.03</v>
      </c>
      <c r="AO46" s="119">
        <v>472.16</v>
      </c>
      <c r="AP46" s="119">
        <v>479.4</v>
      </c>
      <c r="AQ46" s="119">
        <v>454.91</v>
      </c>
      <c r="AR46" s="119">
        <v>476.14</v>
      </c>
      <c r="AS46" s="119">
        <v>485.01</v>
      </c>
      <c r="AT46" s="119">
        <v>462.88</v>
      </c>
      <c r="AU46" s="119">
        <v>489.68</v>
      </c>
      <c r="AV46" s="119">
        <v>469.81</v>
      </c>
      <c r="AW46" s="119">
        <v>482.92</v>
      </c>
      <c r="AX46" s="119">
        <v>487.03</v>
      </c>
      <c r="AY46" s="119">
        <v>452.88</v>
      </c>
      <c r="AZ46" s="119">
        <v>502.81</v>
      </c>
      <c r="BA46" s="119">
        <v>466.89</v>
      </c>
      <c r="BB46" s="119">
        <v>495.69</v>
      </c>
      <c r="BC46" s="119">
        <v>466.89</v>
      </c>
      <c r="BD46" s="119">
        <v>499.44</v>
      </c>
      <c r="BE46" s="119">
        <v>501.39</v>
      </c>
      <c r="BF46" s="119">
        <v>494.59</v>
      </c>
      <c r="BG46" s="119">
        <v>520.81999999999903</v>
      </c>
      <c r="BH46" s="119">
        <v>506.03</v>
      </c>
      <c r="BI46" s="119">
        <v>512.71</v>
      </c>
      <c r="BJ46" s="119">
        <v>515.64</v>
      </c>
      <c r="BK46" s="119">
        <v>497.58</v>
      </c>
      <c r="BL46" s="119">
        <v>543.91999999999905</v>
      </c>
      <c r="BM46" s="119">
        <v>510.32</v>
      </c>
      <c r="BN46" s="119">
        <v>534.55999999999904</v>
      </c>
      <c r="BO46" s="119">
        <v>513.62</v>
      </c>
      <c r="BP46" s="119">
        <v>533.75</v>
      </c>
      <c r="BQ46" s="119">
        <v>539.11</v>
      </c>
      <c r="BR46" s="119">
        <v>521.72</v>
      </c>
      <c r="BS46" s="119">
        <v>537.16999999999905</v>
      </c>
      <c r="BT46" s="119">
        <v>528.03</v>
      </c>
      <c r="BU46" s="119">
        <v>546.38</v>
      </c>
      <c r="BV46" s="119">
        <v>541.65404871710803</v>
      </c>
      <c r="BW46" s="119">
        <v>504.54545014994602</v>
      </c>
      <c r="BX46" s="119">
        <v>561.59684262599103</v>
      </c>
      <c r="BY46" s="119">
        <v>562.67745057637296</v>
      </c>
      <c r="BZ46" s="119">
        <v>564.13219079573503</v>
      </c>
      <c r="CA46" s="119">
        <v>543.41891477635704</v>
      </c>
      <c r="CB46" s="119">
        <v>556.34958529873597</v>
      </c>
      <c r="CC46" s="119">
        <v>571.774677732133</v>
      </c>
      <c r="CD46" s="119">
        <v>554.76289634149805</v>
      </c>
      <c r="CE46" s="119">
        <v>541.92299620213498</v>
      </c>
      <c r="CF46" s="119">
        <v>543.31712948708196</v>
      </c>
      <c r="CG46" s="119">
        <v>578.98722272251598</v>
      </c>
      <c r="CH46" s="119">
        <v>579.18775706925305</v>
      </c>
      <c r="CI46" s="119">
        <v>535.57462967075196</v>
      </c>
      <c r="CJ46" s="119">
        <v>608.484012103297</v>
      </c>
      <c r="CK46" s="119">
        <v>560.55839814903595</v>
      </c>
      <c r="CL46" s="119">
        <v>600.29194859364895</v>
      </c>
      <c r="CM46" s="119">
        <v>577.80543486656802</v>
      </c>
      <c r="CN46" s="119">
        <v>597.08315965236204</v>
      </c>
      <c r="CO46" s="119">
        <v>607.66361834439203</v>
      </c>
      <c r="CP46" s="119">
        <v>590.85140479386405</v>
      </c>
      <c r="CQ46" s="119">
        <v>618.13001485492498</v>
      </c>
      <c r="CR46" s="119">
        <v>597.84801605633504</v>
      </c>
      <c r="CS46" s="119">
        <v>609.76491334133004</v>
      </c>
      <c r="CT46" s="119">
        <v>615.55406435794998</v>
      </c>
      <c r="CU46" s="119">
        <v>569.45904929697394</v>
      </c>
      <c r="CV46" s="119">
        <v>639.95820878715801</v>
      </c>
      <c r="CW46" s="119">
        <v>597.43726673200194</v>
      </c>
      <c r="CX46" s="119">
        <v>650.33060706953495</v>
      </c>
      <c r="CY46" s="119">
        <v>617.16426210518102</v>
      </c>
      <c r="CZ46" s="119">
        <v>640.81471467934102</v>
      </c>
      <c r="DA46" s="119">
        <v>648.443664610268</v>
      </c>
      <c r="DB46" s="119">
        <v>619.31921704045499</v>
      </c>
      <c r="DC46" s="119">
        <v>650.54391985935604</v>
      </c>
      <c r="DD46" s="119">
        <v>623.99805104643997</v>
      </c>
      <c r="DE46" s="119">
        <v>637.42793000808604</v>
      </c>
      <c r="DF46" s="119">
        <v>618.16655013899901</v>
      </c>
      <c r="DG46" s="119">
        <v>604.52358518000005</v>
      </c>
      <c r="DH46" s="119">
        <v>629.43955522700003</v>
      </c>
      <c r="DI46" s="119">
        <v>641.75440282099896</v>
      </c>
      <c r="DJ46" s="119">
        <v>662.77418396099904</v>
      </c>
      <c r="DK46" s="119">
        <v>616.84844444399903</v>
      </c>
      <c r="DL46" s="119">
        <v>638.32050101690004</v>
      </c>
      <c r="DM46" s="119">
        <v>642.03320027100006</v>
      </c>
      <c r="DN46" s="119">
        <v>632.28439358799994</v>
      </c>
      <c r="DO46" s="119">
        <v>640.89767210099899</v>
      </c>
      <c r="DP46" s="119">
        <v>600.16023986899995</v>
      </c>
      <c r="DQ46" s="119">
        <v>604.96534050900004</v>
      </c>
      <c r="DR46" s="119">
        <v>605.34052797751303</v>
      </c>
      <c r="DS46" s="119">
        <v>559.84522927411695</v>
      </c>
      <c r="DT46" s="119">
        <v>634.04621713182803</v>
      </c>
      <c r="DU46" s="119">
        <v>616.444860228935</v>
      </c>
      <c r="DV46" s="119">
        <v>648.81072223279796</v>
      </c>
      <c r="DW46" s="119">
        <v>625.39292365991901</v>
      </c>
      <c r="DX46" s="119">
        <v>657.00050731212696</v>
      </c>
      <c r="DY46" s="119">
        <v>649.566466698667</v>
      </c>
      <c r="DZ46" s="119">
        <v>643.49351028476997</v>
      </c>
      <c r="EA46" s="119">
        <v>666.03717339210698</v>
      </c>
      <c r="EB46" s="119">
        <v>638.36642150146395</v>
      </c>
      <c r="EC46" s="119">
        <v>653.519239745297</v>
      </c>
      <c r="ED46" s="119">
        <v>648.28928498149196</v>
      </c>
      <c r="EE46" s="119">
        <v>616.01427280161204</v>
      </c>
      <c r="EF46" s="119">
        <v>684.75126818311696</v>
      </c>
      <c r="EG46" s="119">
        <v>653.39897299969005</v>
      </c>
      <c r="EH46" s="119">
        <v>666.52337627903103</v>
      </c>
      <c r="EI46" s="119">
        <v>647.11696192892805</v>
      </c>
      <c r="EJ46" s="119">
        <v>654.21016377364504</v>
      </c>
      <c r="EK46" s="119">
        <v>663.81486961548399</v>
      </c>
      <c r="EL46" s="119">
        <v>651.10144070772299</v>
      </c>
      <c r="EM46" s="119">
        <v>663.41166837545995</v>
      </c>
      <c r="EN46" s="119">
        <v>649.09996051462895</v>
      </c>
      <c r="EO46" s="119">
        <v>650.16090583335802</v>
      </c>
      <c r="EP46" s="119">
        <v>670.61923271280205</v>
      </c>
      <c r="EQ46" s="119">
        <v>625.27531886230702</v>
      </c>
      <c r="ER46" s="119">
        <v>702.34716065641305</v>
      </c>
      <c r="ES46" s="119">
        <v>668.17502657909495</v>
      </c>
      <c r="ET46" s="119">
        <v>713.34702623965097</v>
      </c>
      <c r="EU46" s="119">
        <v>679.10912196705794</v>
      </c>
      <c r="EV46" s="119">
        <v>688.06704401814295</v>
      </c>
      <c r="EW46" s="119">
        <v>702.11115165916601</v>
      </c>
      <c r="EX46" s="119">
        <v>674.21596887718204</v>
      </c>
      <c r="EY46" s="119">
        <v>677.551092764695</v>
      </c>
      <c r="EZ46" s="119">
        <v>675.543290464763</v>
      </c>
      <c r="FA46" s="119">
        <v>684.65846631041995</v>
      </c>
      <c r="FB46" s="119">
        <v>691.82360381778801</v>
      </c>
      <c r="FC46" s="119">
        <v>668.60793441860096</v>
      </c>
      <c r="FD46" s="119">
        <v>725.120846486353</v>
      </c>
      <c r="FE46" s="119">
        <v>675.79083674913795</v>
      </c>
      <c r="FF46" s="119">
        <v>723.99526802897299</v>
      </c>
      <c r="FG46" s="119">
        <v>689.02259737355405</v>
      </c>
      <c r="FH46" s="119">
        <v>693.45057824958201</v>
      </c>
      <c r="FI46" s="119">
        <v>724.53093364722304</v>
      </c>
      <c r="FJ46" s="119">
        <v>695.21840916013298</v>
      </c>
      <c r="FK46" s="119">
        <v>728.29231699123704</v>
      </c>
      <c r="FL46" s="119">
        <v>692.29671502295002</v>
      </c>
      <c r="FM46" s="119">
        <v>701.24254755484503</v>
      </c>
      <c r="FN46" s="119">
        <v>703.26572909661797</v>
      </c>
      <c r="FO46" s="119">
        <v>660.94941683036302</v>
      </c>
      <c r="FP46" s="119">
        <v>715.94058283717504</v>
      </c>
      <c r="FQ46" s="119">
        <v>735.58777981032904</v>
      </c>
      <c r="FR46" s="119">
        <v>746.59990289403595</v>
      </c>
      <c r="FS46" s="119">
        <v>706.26747878349704</v>
      </c>
      <c r="FT46" s="119">
        <v>732.99270938988298</v>
      </c>
      <c r="FU46" s="119">
        <v>734.47321427568602</v>
      </c>
      <c r="FV46" s="119">
        <v>708.66038235372002</v>
      </c>
      <c r="FW46" s="119">
        <v>746.053217520609</v>
      </c>
      <c r="FX46" s="119">
        <v>717.18669337654705</v>
      </c>
      <c r="FY46" s="119">
        <v>726.90863285300895</v>
      </c>
      <c r="FZ46" s="119">
        <v>719.42100532356881</v>
      </c>
      <c r="GA46" s="119">
        <v>683.66377968235292</v>
      </c>
      <c r="GB46" s="119">
        <v>771.08553954934405</v>
      </c>
      <c r="GC46" s="119">
        <v>726.33024013935403</v>
      </c>
      <c r="GD46" s="119">
        <v>768.47443225635789</v>
      </c>
      <c r="GE46" s="119">
        <v>734.38533545684015</v>
      </c>
      <c r="GF46" s="119">
        <v>774.38936460946093</v>
      </c>
      <c r="GG46" s="119">
        <v>761.14116081285408</v>
      </c>
      <c r="GH46" s="119">
        <v>739.28363698218891</v>
      </c>
      <c r="GI46" s="119">
        <v>774.06210106705521</v>
      </c>
      <c r="GJ46" s="119">
        <v>741.60529353828213</v>
      </c>
      <c r="GK46" s="119">
        <v>759.60339652507184</v>
      </c>
      <c r="GL46" s="119">
        <v>754.33958782692002</v>
      </c>
      <c r="GM46" s="119">
        <v>706.30162839730201</v>
      </c>
      <c r="GN46" s="119">
        <v>803.48439948079897</v>
      </c>
      <c r="GO46" s="119">
        <v>771.44575826136906</v>
      </c>
      <c r="GP46" s="119">
        <v>807.00120403065603</v>
      </c>
      <c r="GQ46" s="119">
        <v>777.65818665383006</v>
      </c>
      <c r="GR46" s="119">
        <v>815.10600080805591</v>
      </c>
      <c r="GS46" s="119">
        <v>816.40691913655894</v>
      </c>
      <c r="GT46" s="119">
        <v>788.65265324103598</v>
      </c>
      <c r="GU46" s="119">
        <v>821.48425490180102</v>
      </c>
      <c r="GV46" s="119">
        <v>795.31215894438708</v>
      </c>
      <c r="GW46" s="119">
        <v>809.28964775271197</v>
      </c>
      <c r="GX46" s="119">
        <v>800.60982503850073</v>
      </c>
      <c r="GY46" s="119">
        <v>766.74208967864899</v>
      </c>
      <c r="GZ46" s="119">
        <v>833.96809645469671</v>
      </c>
      <c r="HA46" s="119">
        <v>835.61064897441622</v>
      </c>
      <c r="HB46" s="119">
        <v>861.20985144646795</v>
      </c>
      <c r="HC46" s="119">
        <v>812.30370971404011</v>
      </c>
      <c r="HD46" s="119">
        <v>833.41755523252095</v>
      </c>
      <c r="HE46" s="119">
        <v>845.54587597801026</v>
      </c>
      <c r="HF46" s="119">
        <v>812.02338783836899</v>
      </c>
      <c r="HG46" s="119">
        <v>841.80570250509686</v>
      </c>
      <c r="HH46" s="119">
        <v>818.31056059604032</v>
      </c>
      <c r="HI46" s="119">
        <v>845.28423293420997</v>
      </c>
      <c r="HJ46" s="119">
        <v>832.99983039303481</v>
      </c>
      <c r="HK46" s="119">
        <v>775.04536110395702</v>
      </c>
      <c r="HL46" s="119">
        <v>867.29028446915902</v>
      </c>
      <c r="HM46" s="119">
        <v>836.10937887578598</v>
      </c>
      <c r="HN46" s="119">
        <v>882.18246495233313</v>
      </c>
      <c r="HO46" s="119">
        <v>826.36310858538786</v>
      </c>
      <c r="HP46" s="119">
        <v>856.12023672699809</v>
      </c>
      <c r="HQ46" s="119">
        <v>866.46655931674604</v>
      </c>
      <c r="HR46" s="119">
        <v>840.56184033909483</v>
      </c>
      <c r="HS46" s="119">
        <v>861.24043764578107</v>
      </c>
      <c r="HT46" s="119">
        <v>833.29283860356486</v>
      </c>
      <c r="HU46" s="119">
        <v>843.28080635698393</v>
      </c>
    </row>
    <row r="78" spans="5:17" x14ac:dyDescent="0.2">
      <c r="E78" s="180"/>
      <c r="F78" s="180"/>
      <c r="G78" s="180"/>
      <c r="H78" s="180"/>
      <c r="I78" s="180"/>
      <c r="J78" s="180"/>
      <c r="K78" s="180"/>
      <c r="L78" s="180"/>
      <c r="M78" s="180"/>
      <c r="N78" s="180"/>
      <c r="O78" s="180"/>
      <c r="P78" s="180"/>
      <c r="Q78" s="181"/>
    </row>
    <row r="103" spans="1:14" s="283" customFormat="1" x14ac:dyDescent="0.2">
      <c r="A103" s="119"/>
      <c r="B103" s="332">
        <v>42736</v>
      </c>
      <c r="C103" s="332">
        <v>42767</v>
      </c>
      <c r="D103" s="332">
        <v>42795</v>
      </c>
      <c r="E103" s="332">
        <v>42826</v>
      </c>
      <c r="F103" s="332">
        <v>42856</v>
      </c>
      <c r="G103" s="332">
        <v>42887</v>
      </c>
      <c r="H103" s="332">
        <v>42917</v>
      </c>
      <c r="I103" s="332">
        <v>42948</v>
      </c>
      <c r="J103" s="332">
        <v>42979</v>
      </c>
      <c r="K103" s="332">
        <v>43009</v>
      </c>
      <c r="L103" s="332">
        <v>43040</v>
      </c>
      <c r="M103" s="332">
        <v>43070</v>
      </c>
      <c r="N103" s="284"/>
    </row>
    <row r="104" spans="1:14" s="283" customFormat="1" x14ac:dyDescent="0.2">
      <c r="A104" s="119" t="s">
        <v>368</v>
      </c>
      <c r="B104" s="333">
        <v>1828210.18</v>
      </c>
      <c r="C104" s="333">
        <v>1886697.03</v>
      </c>
      <c r="D104" s="333">
        <v>1600926.53</v>
      </c>
      <c r="E104" s="333">
        <v>1917431.4</v>
      </c>
      <c r="F104" s="333">
        <v>1783549.03</v>
      </c>
      <c r="G104" s="333">
        <v>1336788.75</v>
      </c>
      <c r="H104" s="333">
        <v>1309061.06</v>
      </c>
      <c r="I104" s="333">
        <v>1200027.73</v>
      </c>
      <c r="J104" s="333">
        <v>1074873.97</v>
      </c>
      <c r="K104" s="333">
        <v>1199052.47</v>
      </c>
      <c r="L104" s="333">
        <v>1112775.77</v>
      </c>
      <c r="M104" s="333">
        <v>1050394.1100000001</v>
      </c>
    </row>
  </sheetData>
  <mergeCells count="1">
    <mergeCell ref="A1:H1"/>
  </mergeCells>
  <printOptions horizontalCentered="1"/>
  <pageMargins left="0.19685039370078741" right="0.19685039370078741" top="0.19685039370078741" bottom="0.19685039370078741" header="0" footer="0"/>
  <pageSetup scale="37" orientation="portrait" r:id="rId1"/>
  <headerFooter alignWithMargins="0"/>
  <drawing r:id="rId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pageSetUpPr fitToPage="1"/>
  </sheetPr>
  <dimension ref="A1:N90"/>
  <sheetViews>
    <sheetView workbookViewId="0">
      <selection sqref="A1:L1"/>
    </sheetView>
  </sheetViews>
  <sheetFormatPr baseColWidth="10" defaultColWidth="10.85546875" defaultRowHeight="12.75" x14ac:dyDescent="0.2"/>
  <cols>
    <col min="1" max="1" width="58.7109375" style="293" customWidth="1"/>
    <col min="2" max="13" width="11.7109375" style="293" customWidth="1"/>
    <col min="14" max="16384" width="10.85546875" style="293"/>
  </cols>
  <sheetData>
    <row r="1" spans="1:14" ht="18" x14ac:dyDescent="0.25">
      <c r="A1" s="411" t="s">
        <v>70</v>
      </c>
      <c r="B1" s="411"/>
      <c r="C1" s="411"/>
      <c r="D1" s="411"/>
      <c r="E1" s="411"/>
      <c r="F1" s="411"/>
      <c r="G1" s="411"/>
      <c r="H1" s="411"/>
      <c r="I1" s="411"/>
      <c r="J1" s="411"/>
      <c r="K1" s="411"/>
      <c r="L1" s="411"/>
    </row>
    <row r="2" spans="1:14" ht="18" x14ac:dyDescent="0.25">
      <c r="A2" s="412"/>
      <c r="B2" s="412"/>
      <c r="C2" s="412"/>
      <c r="D2" s="412"/>
      <c r="E2" s="412"/>
      <c r="F2" s="412"/>
      <c r="G2" s="412"/>
      <c r="H2" s="412"/>
      <c r="I2" s="412"/>
      <c r="J2" s="412"/>
      <c r="K2" s="412"/>
      <c r="L2" s="412"/>
      <c r="M2" s="412"/>
      <c r="N2" s="412"/>
    </row>
    <row r="3" spans="1:14" x14ac:dyDescent="0.2">
      <c r="A3" s="294"/>
      <c r="B3" s="294"/>
      <c r="C3" s="294"/>
      <c r="D3" s="294"/>
      <c r="E3" s="294"/>
      <c r="F3" s="294"/>
      <c r="G3" s="294"/>
      <c r="H3" s="294"/>
      <c r="I3" s="294"/>
      <c r="J3" s="294"/>
      <c r="K3" s="294"/>
      <c r="L3" s="294"/>
      <c r="M3" s="294"/>
      <c r="N3" s="294"/>
    </row>
    <row r="8" spans="1:14" x14ac:dyDescent="0.2">
      <c r="C8" s="295" t="s">
        <v>747</v>
      </c>
      <c r="D8" s="295" t="s">
        <v>434</v>
      </c>
      <c r="E8" s="295" t="s">
        <v>435</v>
      </c>
      <c r="F8" s="295" t="s">
        <v>436</v>
      </c>
      <c r="G8" s="295" t="s">
        <v>437</v>
      </c>
      <c r="H8" s="295" t="s">
        <v>438</v>
      </c>
      <c r="I8" s="295" t="s">
        <v>439</v>
      </c>
      <c r="J8" s="295" t="s">
        <v>440</v>
      </c>
      <c r="K8" s="295" t="s">
        <v>441</v>
      </c>
      <c r="L8" s="295" t="s">
        <v>442</v>
      </c>
      <c r="M8" s="295" t="s">
        <v>443</v>
      </c>
      <c r="N8" s="295" t="s">
        <v>444</v>
      </c>
    </row>
    <row r="9" spans="1:14" x14ac:dyDescent="0.2">
      <c r="B9" s="293" t="s">
        <v>432</v>
      </c>
      <c r="C9" s="296">
        <v>132.43436</v>
      </c>
      <c r="D9" s="296">
        <v>148.02014</v>
      </c>
      <c r="E9" s="296">
        <v>182.045421</v>
      </c>
      <c r="F9" s="296">
        <v>153.55378999999999</v>
      </c>
      <c r="G9" s="296">
        <v>126.989428</v>
      </c>
      <c r="H9" s="296">
        <v>173.82491999999999</v>
      </c>
      <c r="I9" s="296">
        <v>197.814708</v>
      </c>
      <c r="J9" s="296">
        <v>158.63762</v>
      </c>
      <c r="K9" s="296">
        <v>87.677722000000003</v>
      </c>
      <c r="L9" s="296">
        <v>104.10143100000001</v>
      </c>
      <c r="M9" s="296">
        <v>143.801165</v>
      </c>
      <c r="N9" s="296">
        <v>125.158147</v>
      </c>
    </row>
    <row r="10" spans="1:14" x14ac:dyDescent="0.2">
      <c r="B10" s="293" t="s">
        <v>433</v>
      </c>
      <c r="C10" s="296">
        <v>0.75667899999999999</v>
      </c>
      <c r="D10" s="296">
        <v>5.9698000000000001E-2</v>
      </c>
      <c r="E10" s="296">
        <v>0</v>
      </c>
      <c r="F10" s="296">
        <v>0.73872300000000002</v>
      </c>
      <c r="G10" s="296">
        <v>9.3783180000000002</v>
      </c>
      <c r="H10" s="296">
        <v>2.3379E-2</v>
      </c>
      <c r="I10" s="296">
        <v>0</v>
      </c>
      <c r="J10" s="296">
        <v>0</v>
      </c>
      <c r="K10" s="296">
        <v>1.0354190000000001</v>
      </c>
      <c r="L10" s="296">
        <v>0.18645200000000001</v>
      </c>
      <c r="M10" s="296">
        <v>0</v>
      </c>
      <c r="N10" s="296">
        <v>0</v>
      </c>
    </row>
    <row r="28" spans="1:7" s="334" customFormat="1" x14ac:dyDescent="0.2"/>
    <row r="29" spans="1:7" s="334" customFormat="1" x14ac:dyDescent="0.2"/>
    <row r="32" spans="1:7" x14ac:dyDescent="0.2">
      <c r="A32" s="297"/>
      <c r="B32" s="293" t="s">
        <v>594</v>
      </c>
      <c r="G32" s="293" t="s">
        <v>595</v>
      </c>
    </row>
    <row r="33" spans="1:8" x14ac:dyDescent="0.2">
      <c r="C33" s="293" t="s">
        <v>135</v>
      </c>
    </row>
    <row r="34" spans="1:8" x14ac:dyDescent="0.2">
      <c r="A34" s="298"/>
      <c r="C34" s="297"/>
      <c r="D34" s="299"/>
      <c r="F34" s="298"/>
    </row>
    <row r="35" spans="1:8" x14ac:dyDescent="0.2">
      <c r="A35" s="298"/>
      <c r="B35" s="293" t="s">
        <v>424</v>
      </c>
      <c r="C35" s="297">
        <v>392492.86200000002</v>
      </c>
      <c r="D35" s="299">
        <f>C35/$C$45</f>
        <v>0.22377818959882415</v>
      </c>
      <c r="F35" s="298"/>
      <c r="G35" s="293" t="s">
        <v>596</v>
      </c>
      <c r="H35" s="297">
        <v>71.498000000000005</v>
      </c>
    </row>
    <row r="36" spans="1:8" x14ac:dyDescent="0.2">
      <c r="A36" s="298"/>
      <c r="B36" s="293" t="s">
        <v>425</v>
      </c>
      <c r="C36" s="297">
        <v>668822.70900000003</v>
      </c>
      <c r="D36" s="299">
        <f>C36/$C$45</f>
        <v>0.38132651437263893</v>
      </c>
      <c r="F36" s="298"/>
      <c r="G36" s="293" t="s">
        <v>752</v>
      </c>
      <c r="H36" s="297">
        <v>205.55200000000002</v>
      </c>
    </row>
    <row r="37" spans="1:8" x14ac:dyDescent="0.2">
      <c r="A37" s="298"/>
      <c r="B37" s="293" t="s">
        <v>426</v>
      </c>
      <c r="C37" s="297">
        <v>450744.52</v>
      </c>
      <c r="D37" s="299">
        <f>C37/$C$45</f>
        <v>0.25699013261849074</v>
      </c>
      <c r="F37" s="298"/>
    </row>
    <row r="38" spans="1:8" x14ac:dyDescent="0.2">
      <c r="A38" s="298"/>
      <c r="C38" s="297"/>
      <c r="D38" s="299"/>
      <c r="G38" s="293" t="s">
        <v>430</v>
      </c>
      <c r="H38" s="297">
        <v>7109.759</v>
      </c>
    </row>
    <row r="39" spans="1:8" x14ac:dyDescent="0.2">
      <c r="A39" s="298"/>
      <c r="B39" s="293" t="s">
        <v>427</v>
      </c>
      <c r="C39" s="297">
        <v>4826.277</v>
      </c>
      <c r="D39" s="299">
        <f>C39/$C$45</f>
        <v>2.7516819645052402E-3</v>
      </c>
      <c r="G39" s="293" t="s">
        <v>597</v>
      </c>
      <c r="H39" s="297">
        <v>4078.6790000000001</v>
      </c>
    </row>
    <row r="40" spans="1:8" x14ac:dyDescent="0.2">
      <c r="A40" s="298"/>
      <c r="B40" s="293" t="s">
        <v>428</v>
      </c>
      <c r="C40" s="297">
        <v>21503.845000000001</v>
      </c>
      <c r="D40" s="299">
        <f>C40/$C$45</f>
        <v>1.2260328707617939E-2</v>
      </c>
      <c r="G40" s="293" t="s">
        <v>598</v>
      </c>
      <c r="H40" s="293">
        <v>713.18000000000006</v>
      </c>
    </row>
    <row r="41" spans="1:8" x14ac:dyDescent="0.2">
      <c r="B41" s="293" t="s">
        <v>429</v>
      </c>
      <c r="C41" s="297">
        <v>195668.639</v>
      </c>
      <c r="D41" s="299">
        <f>C41/$C$45</f>
        <v>0.11155966906905397</v>
      </c>
      <c r="F41" s="300"/>
    </row>
    <row r="42" spans="1:8" x14ac:dyDescent="0.2">
      <c r="C42" s="297"/>
      <c r="D42" s="299"/>
      <c r="G42" s="293" t="s">
        <v>750</v>
      </c>
      <c r="H42" s="297">
        <v>25704.356183249998</v>
      </c>
    </row>
    <row r="43" spans="1:8" x14ac:dyDescent="0.2">
      <c r="B43" s="293" t="s">
        <v>748</v>
      </c>
      <c r="C43" s="297">
        <v>19810.6223292</v>
      </c>
      <c r="D43" s="299">
        <f>C43/$C$45</f>
        <v>1.1294944771898593E-2</v>
      </c>
      <c r="G43" s="293" t="s">
        <v>751</v>
      </c>
      <c r="H43" s="293">
        <v>443.34549999999996</v>
      </c>
    </row>
    <row r="44" spans="1:8" x14ac:dyDescent="0.2">
      <c r="B44" s="293" t="s">
        <v>749</v>
      </c>
      <c r="C44" s="293">
        <v>67.594800000000006</v>
      </c>
      <c r="D44" s="299">
        <f>C44/$C$45</f>
        <v>3.8538896970550761E-5</v>
      </c>
    </row>
    <row r="45" spans="1:8" x14ac:dyDescent="0.2">
      <c r="C45" s="297">
        <f>SUM(C34:C44)</f>
        <v>1753937.0691292</v>
      </c>
      <c r="D45" s="300">
        <f>SUM(D34:D44)</f>
        <v>1.0000000000000002</v>
      </c>
      <c r="H45" s="297">
        <f>SUM(H35:H43)</f>
        <v>38326.369683250006</v>
      </c>
    </row>
    <row r="47" spans="1:8" x14ac:dyDescent="0.2">
      <c r="H47" s="296">
        <f>H45/1000</f>
        <v>38.326369683250007</v>
      </c>
    </row>
    <row r="48" spans="1:8" x14ac:dyDescent="0.2">
      <c r="C48" s="296">
        <f>C45/1000</f>
        <v>1753.9370691291999</v>
      </c>
    </row>
    <row r="49" spans="1:14" x14ac:dyDescent="0.2">
      <c r="C49" s="296">
        <f>C48-H47</f>
        <v>1715.6106994459499</v>
      </c>
    </row>
    <row r="50" spans="1:14" x14ac:dyDescent="0.2">
      <c r="G50" s="302"/>
      <c r="H50" s="302"/>
    </row>
    <row r="51" spans="1:14" x14ac:dyDescent="0.2">
      <c r="A51" s="301"/>
      <c r="B51" s="302"/>
      <c r="C51" s="302"/>
      <c r="D51" s="302"/>
    </row>
    <row r="52" spans="1:14" x14ac:dyDescent="0.2">
      <c r="G52" s="302"/>
      <c r="H52" s="302"/>
    </row>
    <row r="53" spans="1:14" x14ac:dyDescent="0.2">
      <c r="A53" s="293" t="s">
        <v>336</v>
      </c>
      <c r="B53" s="302"/>
      <c r="C53" s="302"/>
      <c r="D53" s="302"/>
      <c r="G53" s="304"/>
      <c r="H53" s="304"/>
    </row>
    <row r="54" spans="1:14" x14ac:dyDescent="0.2">
      <c r="A54" s="293" t="s">
        <v>337</v>
      </c>
      <c r="B54" s="304"/>
      <c r="C54" s="304"/>
      <c r="D54" s="304"/>
      <c r="G54" s="304"/>
      <c r="H54" s="304"/>
    </row>
    <row r="55" spans="1:14" x14ac:dyDescent="0.2">
      <c r="B55" s="304"/>
      <c r="C55" s="304"/>
      <c r="D55" s="304"/>
      <c r="G55" s="304"/>
      <c r="H55" s="304"/>
    </row>
    <row r="56" spans="1:14" s="334" customFormat="1" x14ac:dyDescent="0.2">
      <c r="A56" s="455" t="s">
        <v>108</v>
      </c>
      <c r="B56" s="355"/>
      <c r="C56" s="354"/>
      <c r="D56" s="355"/>
      <c r="E56" s="354"/>
      <c r="F56" s="354"/>
      <c r="I56" s="354"/>
      <c r="J56" s="354"/>
      <c r="K56" s="354"/>
      <c r="L56" s="354"/>
      <c r="M56" s="354"/>
    </row>
    <row r="57" spans="1:14" s="334" customFormat="1" x14ac:dyDescent="0.2">
      <c r="C57" s="355"/>
    </row>
    <row r="58" spans="1:14" x14ac:dyDescent="0.2">
      <c r="B58" s="302" t="s">
        <v>33</v>
      </c>
      <c r="C58" s="302" t="s">
        <v>34</v>
      </c>
      <c r="D58" s="302" t="s">
        <v>35</v>
      </c>
      <c r="E58" s="302" t="s">
        <v>36</v>
      </c>
      <c r="F58" s="302" t="s">
        <v>37</v>
      </c>
      <c r="G58" s="302" t="s">
        <v>38</v>
      </c>
      <c r="H58" s="302" t="s">
        <v>39</v>
      </c>
      <c r="I58" s="302" t="s">
        <v>40</v>
      </c>
      <c r="J58" s="302" t="s">
        <v>41</v>
      </c>
      <c r="K58" s="302" t="s">
        <v>42</v>
      </c>
      <c r="L58" s="302" t="s">
        <v>43</v>
      </c>
      <c r="M58" s="302" t="s">
        <v>44</v>
      </c>
    </row>
    <row r="59" spans="1:14" x14ac:dyDescent="0.2">
      <c r="A59" s="303" t="str">
        <f>'Pag7'!A30</f>
        <v>PRECIO PROMEDIO MENSUAL EN EL MERCADO ELÉCTRICO REGIONAL (US$/MWh)-Expost-</v>
      </c>
      <c r="B59" s="304">
        <v>50.387738470238681</v>
      </c>
      <c r="C59" s="304">
        <v>73.034370080420231</v>
      </c>
      <c r="D59" s="304">
        <v>67.694447456539351</v>
      </c>
      <c r="E59" s="304">
        <v>70.568549810731923</v>
      </c>
      <c r="F59" s="304">
        <v>48.475121474438303</v>
      </c>
      <c r="G59" s="304">
        <v>23.376453231412842</v>
      </c>
      <c r="H59" s="304">
        <v>45.657536925330497</v>
      </c>
      <c r="I59" s="304">
        <v>44.06340455593638</v>
      </c>
      <c r="J59" s="304">
        <v>24.065701484772955</v>
      </c>
      <c r="K59" s="304">
        <v>35.106614487208397</v>
      </c>
      <c r="L59" s="304">
        <v>54.067959282312508</v>
      </c>
      <c r="M59" s="304">
        <v>24.836393791025262</v>
      </c>
      <c r="N59" s="297">
        <f>AVERAGE(B59:M59)</f>
        <v>46.777857587530605</v>
      </c>
    </row>
    <row r="60" spans="1:14" x14ac:dyDescent="0.2">
      <c r="A60" s="303" t="str">
        <f>'Pag7'!A31</f>
        <v>PRECIO PROMEDIO MENSUAL EN EL MERCADO ELÉCTRICO REGIONAL (US$/MWh)-Exante-</v>
      </c>
      <c r="B60" s="304">
        <v>69.66003584229388</v>
      </c>
      <c r="C60" s="304">
        <v>75.785863095238142</v>
      </c>
      <c r="D60" s="304">
        <v>70.681585110260698</v>
      </c>
      <c r="E60" s="304">
        <v>68.37592129629634</v>
      </c>
      <c r="F60" s="304">
        <v>61.726012544802899</v>
      </c>
      <c r="G60" s="304">
        <v>69.141078703703712</v>
      </c>
      <c r="H60" s="304">
        <v>67.665394265233004</v>
      </c>
      <c r="I60" s="304">
        <v>66.077289426523279</v>
      </c>
      <c r="J60" s="304">
        <v>45.324833333333352</v>
      </c>
      <c r="K60" s="304">
        <v>49.574171146953411</v>
      </c>
      <c r="L60" s="304">
        <v>64.005624999999981</v>
      </c>
      <c r="M60" s="304">
        <v>65.830967741935453</v>
      </c>
      <c r="N60" s="297">
        <f>AVERAGE(B60:M60)</f>
        <v>64.487398125547841</v>
      </c>
    </row>
    <row r="61" spans="1:14" x14ac:dyDescent="0.2">
      <c r="A61" s="303" t="s">
        <v>134</v>
      </c>
      <c r="B61" s="304">
        <v>64.407770564515971</v>
      </c>
      <c r="C61" s="304">
        <v>66.477621726190392</v>
      </c>
      <c r="D61" s="304">
        <v>54.566140456989217</v>
      </c>
      <c r="E61" s="304">
        <v>66.05477458333317</v>
      </c>
      <c r="F61" s="304">
        <v>59.555200672043057</v>
      </c>
      <c r="G61" s="304">
        <v>50.783854847738112</v>
      </c>
      <c r="H61" s="304">
        <v>45.084764919354939</v>
      </c>
      <c r="I61" s="304">
        <v>46.891074457521761</v>
      </c>
      <c r="J61" s="304">
        <v>40.893637222222196</v>
      </c>
      <c r="K61" s="304">
        <v>37.90534395161292</v>
      </c>
      <c r="L61" s="304">
        <v>39.485643750000008</v>
      </c>
      <c r="M61" s="304">
        <v>45.683584274193429</v>
      </c>
      <c r="N61" s="297">
        <f>AVERAGE(B61:M61)</f>
        <v>51.482450952142933</v>
      </c>
    </row>
    <row r="62" spans="1:14" s="334" customFormat="1" x14ac:dyDescent="0.2"/>
    <row r="71" s="334" customFormat="1" x14ac:dyDescent="0.2"/>
    <row r="72" s="334" customFormat="1" x14ac:dyDescent="0.2"/>
    <row r="73" s="334" customFormat="1" x14ac:dyDescent="0.2"/>
    <row r="74" s="334" customFormat="1" x14ac:dyDescent="0.2"/>
    <row r="75" s="334" customFormat="1" x14ac:dyDescent="0.2"/>
    <row r="76" s="334" customFormat="1" x14ac:dyDescent="0.2"/>
    <row r="77" s="334" customFormat="1" x14ac:dyDescent="0.2"/>
    <row r="78" s="334" customFormat="1" x14ac:dyDescent="0.2"/>
    <row r="79" s="334" customFormat="1" x14ac:dyDescent="0.2"/>
    <row r="80" s="334" customFormat="1" x14ac:dyDescent="0.2"/>
    <row r="81" spans="2:8" s="334" customFormat="1" x14ac:dyDescent="0.2"/>
    <row r="82" spans="2:8" s="334" customFormat="1" x14ac:dyDescent="0.2"/>
    <row r="83" spans="2:8" s="334" customFormat="1" x14ac:dyDescent="0.2"/>
    <row r="84" spans="2:8" s="334" customFormat="1" x14ac:dyDescent="0.2"/>
    <row r="85" spans="2:8" s="334" customFormat="1" x14ac:dyDescent="0.2">
      <c r="G85" s="293"/>
      <c r="H85" s="293"/>
    </row>
    <row r="86" spans="2:8" s="334" customFormat="1" x14ac:dyDescent="0.2">
      <c r="B86" s="293"/>
      <c r="C86" s="293"/>
      <c r="D86" s="293"/>
      <c r="G86" s="293"/>
      <c r="H86" s="293"/>
    </row>
    <row r="87" spans="2:8" s="334" customFormat="1" x14ac:dyDescent="0.2">
      <c r="B87" s="293"/>
      <c r="C87" s="293"/>
      <c r="D87" s="293"/>
      <c r="G87" s="293"/>
      <c r="H87" s="293"/>
    </row>
    <row r="88" spans="2:8" s="334" customFormat="1" x14ac:dyDescent="0.2">
      <c r="B88" s="293"/>
      <c r="C88" s="293"/>
      <c r="D88" s="293"/>
      <c r="G88" s="293"/>
      <c r="H88" s="293"/>
    </row>
    <row r="89" spans="2:8" s="334" customFormat="1" x14ac:dyDescent="0.2">
      <c r="B89" s="293"/>
      <c r="C89" s="293"/>
      <c r="D89" s="293"/>
      <c r="G89" s="293"/>
      <c r="H89" s="293"/>
    </row>
    <row r="90" spans="2:8" s="334" customFormat="1" x14ac:dyDescent="0.2">
      <c r="B90" s="293"/>
      <c r="C90" s="293"/>
      <c r="D90" s="293"/>
      <c r="G90" s="293"/>
      <c r="H90" s="293"/>
    </row>
  </sheetData>
  <mergeCells count="2">
    <mergeCell ref="A1:L1"/>
    <mergeCell ref="A2:N2"/>
  </mergeCells>
  <phoneticPr fontId="4" type="noConversion"/>
  <printOptions horizontalCentered="1"/>
  <pageMargins left="0.19685039370078741" right="0.19685039370078741" top="0.19685039370078741" bottom="0.19685039370078741" header="0" footer="0"/>
  <pageSetup scale="53" orientation="landscape" horizontalDpi="4294967293" r:id="rId1"/>
  <headerFooter alignWithMargins="0"/>
  <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pageSetUpPr fitToPage="1"/>
  </sheetPr>
  <dimension ref="A1:GW189"/>
  <sheetViews>
    <sheetView workbookViewId="0">
      <selection sqref="A1:N1"/>
    </sheetView>
  </sheetViews>
  <sheetFormatPr baseColWidth="10" defaultColWidth="10.85546875" defaultRowHeight="12.75" x14ac:dyDescent="0.2"/>
  <cols>
    <col min="1" max="1" width="13.140625" style="146" customWidth="1"/>
    <col min="2" max="2" width="22.42578125" style="146" bestFit="1" customWidth="1"/>
    <col min="3" max="16384" width="10.85546875" style="146"/>
  </cols>
  <sheetData>
    <row r="1" spans="1:27" ht="20.25" x14ac:dyDescent="0.3">
      <c r="A1" s="401" t="s">
        <v>70</v>
      </c>
      <c r="B1" s="401"/>
      <c r="C1" s="401"/>
      <c r="D1" s="401"/>
      <c r="E1" s="401"/>
      <c r="F1" s="401"/>
      <c r="G1" s="401"/>
      <c r="H1" s="401"/>
      <c r="I1" s="401"/>
      <c r="J1" s="401"/>
      <c r="K1" s="401"/>
      <c r="L1" s="401"/>
      <c r="M1" s="401"/>
      <c r="N1" s="401"/>
    </row>
    <row r="8" spans="1:27" x14ac:dyDescent="0.2">
      <c r="O8" s="189"/>
      <c r="P8" s="189"/>
      <c r="Q8" s="189"/>
      <c r="R8" s="189"/>
      <c r="S8" s="189"/>
      <c r="T8" s="189"/>
      <c r="U8" s="189"/>
      <c r="V8" s="189"/>
      <c r="W8" s="189"/>
      <c r="X8" s="189"/>
      <c r="Y8" s="189"/>
      <c r="Z8" s="189"/>
      <c r="AA8" s="189"/>
    </row>
    <row r="9" spans="1:27" x14ac:dyDescent="0.2">
      <c r="O9" s="189"/>
      <c r="P9" s="189"/>
      <c r="Q9" s="189"/>
      <c r="R9" s="189"/>
      <c r="S9" s="189"/>
      <c r="T9" s="189"/>
      <c r="U9" s="189"/>
      <c r="V9" s="189"/>
      <c r="W9" s="189"/>
      <c r="X9" s="189"/>
      <c r="Y9" s="189"/>
      <c r="Z9" s="189"/>
      <c r="AA9" s="189"/>
    </row>
    <row r="10" spans="1:27" x14ac:dyDescent="0.2">
      <c r="O10" s="189"/>
      <c r="P10" s="189"/>
      <c r="Q10" s="189"/>
      <c r="R10" s="189"/>
      <c r="S10" s="189"/>
      <c r="T10" s="189"/>
      <c r="U10" s="189"/>
      <c r="V10" s="189"/>
      <c r="W10" s="189"/>
      <c r="X10" s="189"/>
      <c r="Y10" s="189"/>
      <c r="Z10" s="189"/>
      <c r="AA10" s="189"/>
    </row>
    <row r="11" spans="1:27" x14ac:dyDescent="0.2">
      <c r="O11" s="189"/>
      <c r="P11" s="189"/>
      <c r="Q11" s="189"/>
      <c r="R11" s="189"/>
      <c r="S11" s="189"/>
      <c r="T11" s="189"/>
      <c r="U11" s="189"/>
      <c r="V11" s="189"/>
      <c r="W11" s="189"/>
      <c r="X11" s="189"/>
      <c r="Y11" s="189"/>
      <c r="Z11" s="189"/>
      <c r="AA11" s="189"/>
    </row>
    <row r="37" spans="1:16" s="190" customFormat="1" x14ac:dyDescent="0.2"/>
    <row r="38" spans="1:16" s="190" customFormat="1" ht="21" customHeight="1" x14ac:dyDescent="0.2">
      <c r="A38" s="194"/>
      <c r="B38" s="195"/>
      <c r="C38" s="196" t="s">
        <v>33</v>
      </c>
      <c r="D38" s="196" t="s">
        <v>34</v>
      </c>
      <c r="E38" s="196" t="s">
        <v>35</v>
      </c>
      <c r="F38" s="196" t="s">
        <v>36</v>
      </c>
      <c r="G38" s="196" t="s">
        <v>37</v>
      </c>
      <c r="H38" s="196" t="s">
        <v>38</v>
      </c>
      <c r="I38" s="196" t="s">
        <v>39</v>
      </c>
      <c r="J38" s="196" t="s">
        <v>40</v>
      </c>
      <c r="K38" s="196" t="s">
        <v>41</v>
      </c>
      <c r="L38" s="196" t="s">
        <v>42</v>
      </c>
      <c r="M38" s="196" t="s">
        <v>43</v>
      </c>
      <c r="N38" s="196" t="s">
        <v>44</v>
      </c>
    </row>
    <row r="39" spans="1:16" s="191" customFormat="1" ht="25.5" customHeight="1" x14ac:dyDescent="0.2">
      <c r="A39" s="413" t="s">
        <v>79</v>
      </c>
      <c r="B39" s="414"/>
      <c r="C39" s="198">
        <f>SUM('Pag23'!B11:B21)</f>
        <v>1076.8179006054497</v>
      </c>
      <c r="D39" s="198">
        <f>SUM('Pag23'!C11:C21)</f>
        <v>1053.5313092231818</v>
      </c>
      <c r="E39" s="198">
        <f>SUM('Pag23'!D11:D21)</f>
        <v>989.2022434256786</v>
      </c>
      <c r="F39" s="198">
        <f>SUM('Pag23'!E11:E21)</f>
        <v>984.55605878116</v>
      </c>
      <c r="G39" s="198">
        <f>SUM('Pag23'!F11:F21)</f>
        <v>1091.291202414887</v>
      </c>
      <c r="H39" s="198">
        <f>SUM('Pag23'!G11:G21)</f>
        <v>1077.3530039823002</v>
      </c>
      <c r="I39" s="198">
        <f>SUM('Pag23'!H11:H21)</f>
        <v>1190.7065079537906</v>
      </c>
      <c r="J39" s="198">
        <f>SUM('Pag23'!I11:I21)</f>
        <v>1188.8466479185583</v>
      </c>
      <c r="K39" s="198">
        <f>SUM('Pag23'!J11:J21)</f>
        <v>1012.2021044821004</v>
      </c>
      <c r="L39" s="198">
        <f>SUM('Pag23'!K11:K21)</f>
        <v>1114.4474043483506</v>
      </c>
      <c r="M39" s="198">
        <f>SUM('Pag23'!L11:L21)</f>
        <v>1188.2781461195332</v>
      </c>
      <c r="N39" s="198">
        <f>SUM('Pag23'!M11:M21)</f>
        <v>1183.3455607053615</v>
      </c>
      <c r="O39" s="353"/>
      <c r="P39" s="353"/>
    </row>
    <row r="40" spans="1:16" s="191" customFormat="1" ht="26.25" customHeight="1" x14ac:dyDescent="0.2">
      <c r="A40" s="413" t="s">
        <v>81</v>
      </c>
      <c r="B40" s="414"/>
      <c r="C40" s="198">
        <f>-'Pag23'!B50</f>
        <v>91.911384569945184</v>
      </c>
      <c r="D40" s="198">
        <f>-'Pag23'!C50</f>
        <v>66.943010151397161</v>
      </c>
      <c r="E40" s="198">
        <f>-'Pag23'!D50</f>
        <v>69.810157504503209</v>
      </c>
      <c r="F40" s="198">
        <f>-'Pag23'!E50</f>
        <v>117.27886337350533</v>
      </c>
      <c r="G40" s="198">
        <f>-'Pag23'!F50</f>
        <v>19.696023586073117</v>
      </c>
      <c r="H40" s="198">
        <f>-'Pag23'!G50</f>
        <v>11.489504427199996</v>
      </c>
      <c r="I40" s="198">
        <f>-'Pag23'!H50</f>
        <v>14.634354194783869</v>
      </c>
      <c r="J40" s="198">
        <f>-'Pag23'!I50</f>
        <v>5.6716856448709656</v>
      </c>
      <c r="K40" s="198">
        <f>-'Pag23'!J50</f>
        <v>39.508960989299993</v>
      </c>
      <c r="L40" s="198">
        <f>-'Pag23'!K50</f>
        <v>30.133325438835485</v>
      </c>
      <c r="M40" s="198">
        <f>-'Pag23'!L50</f>
        <v>21.167823925466664</v>
      </c>
      <c r="N40" s="198">
        <f>-'Pag23'!M50</f>
        <v>58.059365885232253</v>
      </c>
      <c r="O40" s="353"/>
      <c r="P40" s="353"/>
    </row>
    <row r="41" spans="1:16" s="190" customFormat="1" x14ac:dyDescent="0.2">
      <c r="A41" s="186"/>
      <c r="B41" s="186"/>
      <c r="C41" s="199"/>
      <c r="D41" s="199"/>
      <c r="E41" s="199"/>
      <c r="F41" s="199"/>
      <c r="G41" s="199"/>
      <c r="H41" s="199"/>
      <c r="I41" s="199"/>
      <c r="J41" s="199"/>
      <c r="K41" s="199"/>
      <c r="L41" s="199"/>
      <c r="M41" s="199"/>
      <c r="N41" s="199"/>
      <c r="O41" s="353"/>
    </row>
    <row r="42" spans="1:16" x14ac:dyDescent="0.2">
      <c r="A42" s="415" t="s">
        <v>199</v>
      </c>
      <c r="B42" s="415"/>
      <c r="C42" s="197">
        <f>'Pag23'!B22*1000</f>
        <v>759.65613084540848</v>
      </c>
      <c r="D42" s="197">
        <f>'Pag23'!C22*1000</f>
        <v>565.51977599673205</v>
      </c>
      <c r="E42" s="197">
        <f>'Pag23'!D22*1000</f>
        <v>628.09238872113349</v>
      </c>
      <c r="F42" s="197">
        <f>'Pag23'!E22*1000</f>
        <v>1060.1548491774586</v>
      </c>
      <c r="G42" s="197">
        <f>'Pag23'!F22*1000</f>
        <v>160.63046198103891</v>
      </c>
      <c r="H42" s="197">
        <f>'Pag23'!G22*1000</f>
        <v>94.914656220364549</v>
      </c>
      <c r="I42" s="197">
        <f>'Pag23'!H22*1000</f>
        <v>109.38526759594707</v>
      </c>
      <c r="J42" s="197">
        <f>'Pag23'!I22*1000</f>
        <v>42.459639422920418</v>
      </c>
      <c r="K42" s="197">
        <f>'Pag23'!J22*1000</f>
        <v>347.39080176266492</v>
      </c>
      <c r="L42" s="197">
        <f>'Pag23'!K22*1000</f>
        <v>240.64536285443558</v>
      </c>
      <c r="M42" s="197">
        <f>'Pag23'!L22*1000</f>
        <v>158.54337691439122</v>
      </c>
      <c r="N42" s="197">
        <f>'Pag23'!M22*1000</f>
        <v>436.66734144311198</v>
      </c>
      <c r="O42" s="353"/>
    </row>
    <row r="43" spans="1:16" x14ac:dyDescent="0.2">
      <c r="A43" s="187"/>
      <c r="B43" s="187"/>
      <c r="C43" s="188"/>
      <c r="D43" s="188"/>
      <c r="E43" s="188"/>
      <c r="F43" s="188"/>
      <c r="G43" s="188"/>
      <c r="H43" s="188"/>
      <c r="I43" s="188"/>
      <c r="J43" s="188"/>
      <c r="K43" s="188"/>
      <c r="L43" s="188"/>
      <c r="M43" s="188"/>
      <c r="N43" s="188"/>
    </row>
    <row r="50" spans="1:205" x14ac:dyDescent="0.2">
      <c r="A50" s="335"/>
      <c r="B50" s="335">
        <v>36892</v>
      </c>
      <c r="C50" s="335">
        <v>36923</v>
      </c>
      <c r="D50" s="335">
        <v>36951</v>
      </c>
      <c r="E50" s="335">
        <v>36982</v>
      </c>
      <c r="F50" s="335">
        <v>37012</v>
      </c>
      <c r="G50" s="335">
        <v>37043</v>
      </c>
      <c r="H50" s="335">
        <v>37073</v>
      </c>
      <c r="I50" s="335">
        <v>37104</v>
      </c>
      <c r="J50" s="335">
        <v>37135</v>
      </c>
      <c r="K50" s="335">
        <v>37165</v>
      </c>
      <c r="L50" s="335">
        <v>37196</v>
      </c>
      <c r="M50" s="335">
        <v>37226</v>
      </c>
      <c r="N50" s="335">
        <v>37257</v>
      </c>
      <c r="O50" s="335">
        <v>37288</v>
      </c>
      <c r="P50" s="335">
        <v>37316</v>
      </c>
      <c r="Q50" s="335">
        <v>37347</v>
      </c>
      <c r="R50" s="335">
        <v>37377</v>
      </c>
      <c r="S50" s="335">
        <v>37408</v>
      </c>
      <c r="T50" s="335">
        <v>37438</v>
      </c>
      <c r="U50" s="335">
        <v>37469</v>
      </c>
      <c r="V50" s="335">
        <v>37500</v>
      </c>
      <c r="W50" s="335">
        <v>37530</v>
      </c>
      <c r="X50" s="335">
        <v>37561</v>
      </c>
      <c r="Y50" s="335">
        <v>37591</v>
      </c>
      <c r="Z50" s="335">
        <v>37622</v>
      </c>
      <c r="AA50" s="335">
        <v>37653</v>
      </c>
      <c r="AB50" s="335">
        <v>37681</v>
      </c>
      <c r="AC50" s="335">
        <v>37712</v>
      </c>
      <c r="AD50" s="335">
        <v>37742</v>
      </c>
      <c r="AE50" s="335">
        <v>37773</v>
      </c>
      <c r="AF50" s="335">
        <v>37803</v>
      </c>
      <c r="AG50" s="335">
        <v>37834</v>
      </c>
      <c r="AH50" s="335">
        <v>37865</v>
      </c>
      <c r="AI50" s="335">
        <v>37895</v>
      </c>
      <c r="AJ50" s="335">
        <v>37926</v>
      </c>
      <c r="AK50" s="335">
        <v>37956</v>
      </c>
      <c r="AL50" s="335">
        <v>37987</v>
      </c>
      <c r="AM50" s="335">
        <v>38018</v>
      </c>
      <c r="AN50" s="335">
        <v>38047</v>
      </c>
      <c r="AO50" s="335">
        <v>38078</v>
      </c>
      <c r="AP50" s="335">
        <v>38108</v>
      </c>
      <c r="AQ50" s="335">
        <v>38139</v>
      </c>
      <c r="AR50" s="335">
        <v>38169</v>
      </c>
      <c r="AS50" s="335">
        <v>38200</v>
      </c>
      <c r="AT50" s="335">
        <v>38231</v>
      </c>
      <c r="AU50" s="335">
        <v>38261</v>
      </c>
      <c r="AV50" s="335">
        <v>38292</v>
      </c>
      <c r="AW50" s="335">
        <v>38322</v>
      </c>
      <c r="AX50" s="335">
        <v>38353</v>
      </c>
      <c r="AY50" s="335">
        <v>38384</v>
      </c>
      <c r="AZ50" s="335">
        <v>38412</v>
      </c>
      <c r="BA50" s="335">
        <v>38443</v>
      </c>
      <c r="BB50" s="335">
        <v>38473</v>
      </c>
      <c r="BC50" s="335">
        <v>38504</v>
      </c>
      <c r="BD50" s="335">
        <v>38534</v>
      </c>
      <c r="BE50" s="335">
        <v>38565</v>
      </c>
      <c r="BF50" s="335">
        <v>38596</v>
      </c>
      <c r="BG50" s="335">
        <v>38626</v>
      </c>
      <c r="BH50" s="335">
        <v>38657</v>
      </c>
      <c r="BI50" s="335">
        <v>38687</v>
      </c>
      <c r="BJ50" s="335">
        <v>38718</v>
      </c>
      <c r="BK50" s="335">
        <v>38749</v>
      </c>
      <c r="BL50" s="335">
        <v>38777</v>
      </c>
      <c r="BM50" s="335">
        <v>38808</v>
      </c>
      <c r="BN50" s="335">
        <v>38838</v>
      </c>
      <c r="BO50" s="335">
        <v>38869</v>
      </c>
      <c r="BP50" s="335">
        <v>38899</v>
      </c>
      <c r="BQ50" s="335">
        <v>38930</v>
      </c>
      <c r="BR50" s="335">
        <v>38961</v>
      </c>
      <c r="BS50" s="335">
        <v>38991</v>
      </c>
      <c r="BT50" s="335">
        <v>39022</v>
      </c>
      <c r="BU50" s="335">
        <v>39052</v>
      </c>
      <c r="BV50" s="335">
        <v>39083</v>
      </c>
      <c r="BW50" s="335">
        <v>39114</v>
      </c>
      <c r="BX50" s="335">
        <v>39142</v>
      </c>
      <c r="BY50" s="335">
        <v>39173</v>
      </c>
      <c r="BZ50" s="335">
        <v>39203</v>
      </c>
      <c r="CA50" s="335">
        <v>39234</v>
      </c>
      <c r="CB50" s="335">
        <v>39264</v>
      </c>
      <c r="CC50" s="335">
        <v>39295</v>
      </c>
      <c r="CD50" s="335">
        <v>39326</v>
      </c>
      <c r="CE50" s="335">
        <v>39356</v>
      </c>
      <c r="CF50" s="335">
        <v>39387</v>
      </c>
      <c r="CG50" s="335">
        <v>39417</v>
      </c>
      <c r="CH50" s="335">
        <v>39448</v>
      </c>
      <c r="CI50" s="335">
        <v>39479</v>
      </c>
      <c r="CJ50" s="335">
        <v>39508</v>
      </c>
      <c r="CK50" s="335">
        <v>39539</v>
      </c>
      <c r="CL50" s="335">
        <v>39569</v>
      </c>
      <c r="CM50" s="335">
        <v>39600</v>
      </c>
      <c r="CN50" s="335">
        <v>39630</v>
      </c>
      <c r="CO50" s="335">
        <v>39661</v>
      </c>
      <c r="CP50" s="335">
        <v>39692</v>
      </c>
      <c r="CQ50" s="335">
        <v>39722</v>
      </c>
      <c r="CR50" s="335">
        <v>39753</v>
      </c>
      <c r="CS50" s="335">
        <v>39783</v>
      </c>
      <c r="CT50" s="335">
        <v>39814</v>
      </c>
      <c r="CU50" s="335">
        <v>39845</v>
      </c>
      <c r="CV50" s="335">
        <v>39873</v>
      </c>
      <c r="CW50" s="335">
        <v>39904</v>
      </c>
      <c r="CX50" s="335">
        <v>39934</v>
      </c>
      <c r="CY50" s="335">
        <v>39965</v>
      </c>
      <c r="CZ50" s="335">
        <v>39995</v>
      </c>
      <c r="DA50" s="335">
        <v>40026</v>
      </c>
      <c r="DB50" s="335">
        <v>40057</v>
      </c>
      <c r="DC50" s="335">
        <v>40087</v>
      </c>
      <c r="DD50" s="335">
        <v>40118</v>
      </c>
      <c r="DE50" s="335">
        <v>40148</v>
      </c>
      <c r="DF50" s="335">
        <v>40179</v>
      </c>
      <c r="DG50" s="335">
        <v>40210</v>
      </c>
      <c r="DH50" s="335">
        <v>40238</v>
      </c>
      <c r="DI50" s="335">
        <v>40269</v>
      </c>
      <c r="DJ50" s="335">
        <v>40299</v>
      </c>
      <c r="DK50" s="335">
        <v>40330</v>
      </c>
      <c r="DL50" s="335">
        <v>40360</v>
      </c>
      <c r="DM50" s="335">
        <v>40391</v>
      </c>
      <c r="DN50" s="335">
        <v>40422</v>
      </c>
      <c r="DO50" s="335">
        <v>40452</v>
      </c>
      <c r="DP50" s="335">
        <v>40483</v>
      </c>
      <c r="DQ50" s="335">
        <v>40513</v>
      </c>
      <c r="DR50" s="335">
        <v>40544</v>
      </c>
      <c r="DS50" s="335">
        <v>40575</v>
      </c>
      <c r="DT50" s="335">
        <v>40603</v>
      </c>
      <c r="DU50" s="335">
        <v>40634</v>
      </c>
      <c r="DV50" s="335">
        <v>40664</v>
      </c>
      <c r="DW50" s="335">
        <v>40695</v>
      </c>
      <c r="DX50" s="335">
        <v>40725</v>
      </c>
      <c r="DY50" s="335">
        <v>40756</v>
      </c>
      <c r="DZ50" s="335">
        <v>40787</v>
      </c>
      <c r="EA50" s="335">
        <v>40817</v>
      </c>
      <c r="EB50" s="335">
        <v>40848</v>
      </c>
      <c r="EC50" s="335">
        <v>40878</v>
      </c>
      <c r="ED50" s="335">
        <v>40909</v>
      </c>
      <c r="EE50" s="335">
        <v>40940</v>
      </c>
      <c r="EF50" s="335">
        <v>40969</v>
      </c>
      <c r="EG50" s="335">
        <v>41000</v>
      </c>
      <c r="EH50" s="335">
        <v>41030</v>
      </c>
      <c r="EI50" s="335">
        <v>41061</v>
      </c>
      <c r="EJ50" s="335">
        <v>41091</v>
      </c>
      <c r="EK50" s="335">
        <v>41122</v>
      </c>
      <c r="EL50" s="335">
        <v>41153</v>
      </c>
      <c r="EM50" s="335">
        <v>41183</v>
      </c>
      <c r="EN50" s="335">
        <v>41214</v>
      </c>
      <c r="EO50" s="335">
        <v>41244</v>
      </c>
      <c r="EP50" s="335">
        <v>41275</v>
      </c>
      <c r="EQ50" s="335">
        <v>41306</v>
      </c>
      <c r="ER50" s="335">
        <v>41334</v>
      </c>
      <c r="ES50" s="335">
        <v>41365</v>
      </c>
      <c r="ET50" s="335">
        <v>41395</v>
      </c>
      <c r="EU50" s="335">
        <v>41426</v>
      </c>
      <c r="EV50" s="335">
        <v>41456</v>
      </c>
      <c r="EW50" s="335">
        <v>41487</v>
      </c>
      <c r="EX50" s="335">
        <v>41518</v>
      </c>
      <c r="EY50" s="335">
        <v>41548</v>
      </c>
      <c r="EZ50" s="335">
        <v>41579</v>
      </c>
      <c r="FA50" s="335">
        <v>41609</v>
      </c>
      <c r="FB50" s="335">
        <v>41640</v>
      </c>
      <c r="FC50" s="335">
        <v>41671</v>
      </c>
      <c r="FD50" s="335">
        <v>41699</v>
      </c>
      <c r="FE50" s="335">
        <v>41730</v>
      </c>
      <c r="FF50" s="335">
        <v>41760</v>
      </c>
      <c r="FG50" s="335">
        <v>41791</v>
      </c>
      <c r="FH50" s="335">
        <v>41821</v>
      </c>
      <c r="FI50" s="335">
        <v>41852</v>
      </c>
      <c r="FJ50" s="335">
        <v>41883</v>
      </c>
      <c r="FK50" s="335">
        <v>41913</v>
      </c>
      <c r="FL50" s="335">
        <v>41944</v>
      </c>
      <c r="FM50" s="335">
        <v>41974</v>
      </c>
      <c r="FN50" s="335">
        <v>42005</v>
      </c>
      <c r="FO50" s="335">
        <v>42036</v>
      </c>
      <c r="FP50" s="335">
        <v>42064</v>
      </c>
      <c r="FQ50" s="335">
        <v>42095</v>
      </c>
      <c r="FR50" s="335">
        <v>42125</v>
      </c>
      <c r="FS50" s="335">
        <v>42156</v>
      </c>
      <c r="FT50" s="335">
        <v>42186</v>
      </c>
      <c r="FU50" s="335">
        <v>42217</v>
      </c>
      <c r="FV50" s="335">
        <v>42248</v>
      </c>
      <c r="FW50" s="335">
        <v>42278</v>
      </c>
      <c r="FX50" s="335">
        <v>42309</v>
      </c>
      <c r="FY50" s="335">
        <v>42339</v>
      </c>
      <c r="FZ50" s="335">
        <v>42370</v>
      </c>
      <c r="GA50" s="335">
        <v>42401</v>
      </c>
      <c r="GB50" s="335">
        <v>42430</v>
      </c>
      <c r="GC50" s="335">
        <v>42461</v>
      </c>
      <c r="GD50" s="335">
        <v>42491</v>
      </c>
      <c r="GE50" s="335">
        <v>42522</v>
      </c>
      <c r="GF50" s="335">
        <v>42552</v>
      </c>
      <c r="GG50" s="335">
        <v>42583</v>
      </c>
      <c r="GH50" s="335">
        <v>42614</v>
      </c>
      <c r="GI50" s="335">
        <v>42644</v>
      </c>
      <c r="GJ50" s="335">
        <v>42675</v>
      </c>
      <c r="GK50" s="335">
        <v>42705</v>
      </c>
      <c r="GL50" s="335">
        <v>42736</v>
      </c>
      <c r="GM50" s="335">
        <v>42767</v>
      </c>
      <c r="GN50" s="335">
        <v>42795</v>
      </c>
      <c r="GO50" s="335">
        <v>42826</v>
      </c>
      <c r="GP50" s="335">
        <v>42856</v>
      </c>
      <c r="GQ50" s="335">
        <v>42887</v>
      </c>
      <c r="GR50" s="335">
        <v>42917</v>
      </c>
      <c r="GS50" s="335">
        <v>42948</v>
      </c>
      <c r="GT50" s="335">
        <v>42979</v>
      </c>
      <c r="GU50" s="335">
        <v>43009</v>
      </c>
      <c r="GV50" s="335">
        <v>43040</v>
      </c>
      <c r="GW50" s="335">
        <v>43070</v>
      </c>
    </row>
    <row r="51" spans="1:205" x14ac:dyDescent="0.2">
      <c r="A51" s="335" t="s">
        <v>683</v>
      </c>
      <c r="B51" s="335">
        <v>0</v>
      </c>
      <c r="C51" s="335">
        <v>81</v>
      </c>
      <c r="D51" s="335">
        <v>36</v>
      </c>
      <c r="E51" s="335">
        <v>36.1</v>
      </c>
      <c r="F51" s="335">
        <v>58.1</v>
      </c>
      <c r="G51" s="335">
        <v>33.700000000000003</v>
      </c>
      <c r="H51" s="335">
        <v>39.5</v>
      </c>
      <c r="I51" s="335">
        <v>24.9</v>
      </c>
      <c r="J51" s="335">
        <v>25</v>
      </c>
      <c r="K51" s="335">
        <v>48.9</v>
      </c>
      <c r="L51" s="335">
        <v>37.5</v>
      </c>
      <c r="M51" s="335">
        <v>42.3</v>
      </c>
      <c r="N51" s="335">
        <v>74</v>
      </c>
      <c r="O51" s="335">
        <v>44.1</v>
      </c>
      <c r="P51" s="335">
        <v>49.5</v>
      </c>
      <c r="Q51" s="335">
        <v>115.9</v>
      </c>
      <c r="R51" s="336">
        <v>175.5</v>
      </c>
      <c r="S51" s="335">
        <v>222.7</v>
      </c>
      <c r="T51" s="335">
        <v>230.4</v>
      </c>
      <c r="U51" s="335">
        <v>219.9</v>
      </c>
      <c r="V51" s="335">
        <v>203.8</v>
      </c>
      <c r="W51" s="335">
        <v>187.6</v>
      </c>
      <c r="X51" s="335">
        <v>174.3</v>
      </c>
      <c r="Y51" s="335">
        <v>102.2</v>
      </c>
      <c r="Z51" s="335">
        <v>112.58</v>
      </c>
      <c r="AA51" s="335">
        <v>76.010000000000005</v>
      </c>
      <c r="AB51" s="335">
        <v>84.04</v>
      </c>
      <c r="AC51" s="335">
        <v>129.38</v>
      </c>
      <c r="AD51" s="335">
        <v>138.19999999999899</v>
      </c>
      <c r="AE51" s="335">
        <v>179.71</v>
      </c>
      <c r="AF51" s="335">
        <v>183.78</v>
      </c>
      <c r="AG51" s="335">
        <v>199.44</v>
      </c>
      <c r="AH51" s="335">
        <v>181.01</v>
      </c>
      <c r="AI51" s="335">
        <v>187.77</v>
      </c>
      <c r="AJ51" s="335">
        <v>250.07</v>
      </c>
      <c r="AK51" s="335">
        <v>308.47000000000003</v>
      </c>
      <c r="AL51" s="335">
        <v>250.29</v>
      </c>
      <c r="AM51" s="335">
        <v>222.2</v>
      </c>
      <c r="AN51" s="335">
        <v>231.39</v>
      </c>
      <c r="AO51" s="335">
        <v>222.93</v>
      </c>
      <c r="AP51" s="335">
        <v>268.82</v>
      </c>
      <c r="AQ51" s="335">
        <v>273.51</v>
      </c>
      <c r="AR51" s="335">
        <v>209.68</v>
      </c>
      <c r="AS51" s="335">
        <v>236.36</v>
      </c>
      <c r="AT51" s="335">
        <v>283.75</v>
      </c>
      <c r="AU51" s="335">
        <v>310.63</v>
      </c>
      <c r="AV51" s="335">
        <v>339.45</v>
      </c>
      <c r="AW51" s="335">
        <v>275.33</v>
      </c>
      <c r="AX51" s="335">
        <v>235.29400000000001</v>
      </c>
      <c r="AY51" s="335">
        <v>175.01755</v>
      </c>
      <c r="AZ51" s="335">
        <v>173.07295238095199</v>
      </c>
      <c r="BA51" s="335">
        <v>149.854999999999</v>
      </c>
      <c r="BB51" s="335">
        <v>164.926978849134</v>
      </c>
      <c r="BC51" s="335">
        <v>163.52704761904701</v>
      </c>
      <c r="BD51" s="335">
        <v>228.25938095238101</v>
      </c>
      <c r="BE51" s="335">
        <v>172.634478857419</v>
      </c>
      <c r="BF51" s="335">
        <v>191.14156558598901</v>
      </c>
      <c r="BG51" s="335">
        <v>200.41352337208701</v>
      </c>
      <c r="BH51" s="335">
        <v>206.24032107555399</v>
      </c>
      <c r="BI51" s="335">
        <v>216.479602179316</v>
      </c>
      <c r="BJ51" s="335">
        <v>220.67884781529301</v>
      </c>
      <c r="BK51" s="335">
        <v>249.01120800598301</v>
      </c>
      <c r="BL51" s="335">
        <v>228.38896157339801</v>
      </c>
      <c r="BM51" s="335">
        <v>209.260459039187</v>
      </c>
      <c r="BN51" s="335">
        <v>285.546875313106</v>
      </c>
      <c r="BO51" s="335">
        <v>310.20035282370702</v>
      </c>
      <c r="BP51" s="335">
        <v>305.673697242446</v>
      </c>
      <c r="BQ51" s="335">
        <v>283.75438672296099</v>
      </c>
      <c r="BR51" s="335">
        <v>292.85775663483997</v>
      </c>
      <c r="BS51" s="335">
        <v>207.23440642892299</v>
      </c>
      <c r="BT51" s="335">
        <v>183.46241870798201</v>
      </c>
      <c r="BU51" s="335">
        <v>215.89586415339201</v>
      </c>
      <c r="BV51" s="335">
        <v>202.83802910329399</v>
      </c>
      <c r="BW51" s="335">
        <v>195.41174085714201</v>
      </c>
      <c r="BX51" s="335">
        <v>198.63669965999401</v>
      </c>
      <c r="BY51" s="335">
        <v>199.19555932311599</v>
      </c>
      <c r="BZ51" s="335">
        <v>130.43896472793</v>
      </c>
      <c r="CA51" s="335">
        <v>170.01673506279801</v>
      </c>
      <c r="CB51" s="335">
        <v>138.053040654575</v>
      </c>
      <c r="CC51" s="335">
        <v>179.66492115942</v>
      </c>
      <c r="CD51" s="335">
        <v>194.30232352210501</v>
      </c>
      <c r="CE51" s="335">
        <v>163.22219724089501</v>
      </c>
      <c r="CF51" s="335">
        <v>230.37466385964001</v>
      </c>
      <c r="CG51" s="335">
        <v>242.49162796175301</v>
      </c>
      <c r="CH51" s="335">
        <v>239.730065460487</v>
      </c>
      <c r="CI51" s="335">
        <v>181.90620669234801</v>
      </c>
      <c r="CJ51" s="335">
        <v>195.976756447649</v>
      </c>
      <c r="CK51" s="335">
        <v>153.93994861055799</v>
      </c>
      <c r="CL51" s="335">
        <v>214.02242492547799</v>
      </c>
      <c r="CM51" s="335">
        <v>253.134704250769</v>
      </c>
      <c r="CN51" s="335">
        <v>282.66581396497003</v>
      </c>
      <c r="CO51" s="335">
        <v>250.47164341145199</v>
      </c>
      <c r="CP51" s="335">
        <v>238.029415348686</v>
      </c>
      <c r="CQ51" s="335">
        <v>251.15913833872</v>
      </c>
      <c r="CR51" s="335">
        <v>254.80193042681299</v>
      </c>
      <c r="CS51" s="335">
        <v>316.63497887265902</v>
      </c>
      <c r="CT51" s="335">
        <v>341.366335437668</v>
      </c>
      <c r="CU51" s="335">
        <v>300.27</v>
      </c>
      <c r="CV51" s="335">
        <v>219.92472582927999</v>
      </c>
      <c r="CW51" s="335">
        <v>219.91399999999899</v>
      </c>
      <c r="CX51" s="335">
        <v>249.06800000000001</v>
      </c>
      <c r="CY51" s="335">
        <v>252.964</v>
      </c>
      <c r="CZ51" s="335">
        <v>227.93199999999899</v>
      </c>
      <c r="DA51" s="335">
        <v>224.31299999999899</v>
      </c>
      <c r="DB51" s="335">
        <v>239.624</v>
      </c>
      <c r="DC51" s="335">
        <v>194.03800000000001</v>
      </c>
      <c r="DD51" s="335">
        <v>233.02699999999899</v>
      </c>
      <c r="DE51" s="335">
        <v>313.17899999999901</v>
      </c>
      <c r="DF51" s="335">
        <v>326.03890469815798</v>
      </c>
      <c r="DG51" s="335">
        <v>257.96939103723298</v>
      </c>
      <c r="DH51" s="335">
        <v>210.26397010374001</v>
      </c>
      <c r="DI51" s="335">
        <v>284.97225793193002</v>
      </c>
      <c r="DJ51" s="335">
        <v>315.512138565334</v>
      </c>
      <c r="DK51" s="335">
        <v>307.56476513543799</v>
      </c>
      <c r="DL51" s="335">
        <v>347.75323748173201</v>
      </c>
      <c r="DM51" s="335">
        <v>453.03781169201102</v>
      </c>
      <c r="DN51" s="335">
        <v>462.66744447010001</v>
      </c>
      <c r="DO51" s="335">
        <v>532.90309730085198</v>
      </c>
      <c r="DP51" s="335">
        <v>549.59848334717697</v>
      </c>
      <c r="DQ51" s="335">
        <v>461.85441741409602</v>
      </c>
      <c r="DR51" s="335">
        <v>472.13</v>
      </c>
      <c r="DS51" s="335">
        <v>427.68</v>
      </c>
      <c r="DT51" s="335">
        <v>374.09199999999902</v>
      </c>
      <c r="DU51" s="335">
        <v>322.85300000000001</v>
      </c>
      <c r="DV51" s="335">
        <v>433.57299999999901</v>
      </c>
      <c r="DW51" s="335">
        <v>473.62700000000001</v>
      </c>
      <c r="DX51" s="335">
        <v>364.93700000000001</v>
      </c>
      <c r="DY51" s="335">
        <v>404.62550141181799</v>
      </c>
      <c r="DZ51" s="335">
        <v>400.65710488778501</v>
      </c>
      <c r="EA51" s="335">
        <v>363.816305275709</v>
      </c>
      <c r="EB51" s="335">
        <v>410.70690888206798</v>
      </c>
      <c r="EC51" s="335">
        <v>470.838440985528</v>
      </c>
      <c r="ED51" s="335">
        <v>508.39788420360702</v>
      </c>
      <c r="EE51" s="335">
        <v>406.17026817383203</v>
      </c>
      <c r="EF51" s="335">
        <v>328.28143083500402</v>
      </c>
      <c r="EG51" s="335">
        <v>351.37742533459902</v>
      </c>
      <c r="EH51" s="335">
        <v>527.84872484608195</v>
      </c>
      <c r="EI51" s="335">
        <v>475.61181736582301</v>
      </c>
      <c r="EJ51" s="335">
        <v>508.106233625394</v>
      </c>
      <c r="EK51" s="335">
        <v>426.28369314760999</v>
      </c>
      <c r="EL51" s="335">
        <v>430.25811560002398</v>
      </c>
      <c r="EM51" s="335">
        <v>467.24004570770501</v>
      </c>
      <c r="EN51" s="335">
        <v>539.96318535041405</v>
      </c>
      <c r="EO51" s="335">
        <v>561.22517693451198</v>
      </c>
      <c r="EP51" s="335">
        <v>647.69838551812302</v>
      </c>
      <c r="EQ51" s="335">
        <v>586.46924325192504</v>
      </c>
      <c r="ER51" s="335">
        <v>569.88173357640301</v>
      </c>
      <c r="ES51" s="335">
        <v>544.00794363650004</v>
      </c>
      <c r="ET51" s="335">
        <v>661.22306101824904</v>
      </c>
      <c r="EU51" s="335">
        <v>637.06320716210303</v>
      </c>
      <c r="EV51" s="335">
        <v>627.94157970882998</v>
      </c>
      <c r="EW51" s="335">
        <v>537.39665605724997</v>
      </c>
      <c r="EX51" s="335">
        <v>581.36851366458995</v>
      </c>
      <c r="EY51" s="335">
        <v>547.75664119070905</v>
      </c>
      <c r="EZ51" s="335">
        <v>625.86138952153897</v>
      </c>
      <c r="FA51" s="335">
        <v>713.52910126645202</v>
      </c>
      <c r="FB51" s="335">
        <v>735.00281669813796</v>
      </c>
      <c r="FC51" s="335">
        <v>637.64099424634401</v>
      </c>
      <c r="FD51" s="335">
        <v>548.81254532559399</v>
      </c>
      <c r="FE51" s="335">
        <v>511.43413140473302</v>
      </c>
      <c r="FF51" s="335">
        <v>484.52724118195698</v>
      </c>
      <c r="FG51" s="335">
        <v>562.08630404426799</v>
      </c>
      <c r="FH51" s="335">
        <v>543.63150047478996</v>
      </c>
      <c r="FI51" s="335">
        <v>395.27202451673998</v>
      </c>
      <c r="FJ51" s="335">
        <v>463.47715053485598</v>
      </c>
      <c r="FK51" s="335">
        <v>511.34627081488702</v>
      </c>
      <c r="FL51" s="335">
        <v>563.12306840954204</v>
      </c>
      <c r="FM51" s="335">
        <v>672.30520496848396</v>
      </c>
      <c r="FN51" s="335">
        <v>630.99925384986557</v>
      </c>
      <c r="FO51" s="335">
        <v>618.41268628419061</v>
      </c>
      <c r="FP51" s="335">
        <v>596.68472653384458</v>
      </c>
      <c r="FQ51" s="335">
        <v>540.30590232994348</v>
      </c>
      <c r="FR51" s="335">
        <v>686.39919769240328</v>
      </c>
      <c r="FS51" s="335">
        <v>745.16038413112278</v>
      </c>
      <c r="FT51" s="335">
        <v>655.58151932511612</v>
      </c>
      <c r="FU51" s="335">
        <v>655.28720164102174</v>
      </c>
      <c r="FV51" s="335">
        <v>677.00794272756389</v>
      </c>
      <c r="FW51" s="335">
        <v>628.9003836728948</v>
      </c>
      <c r="FX51" s="335">
        <v>774.80405608814112</v>
      </c>
      <c r="FY51" s="335">
        <v>801.01465556961296</v>
      </c>
      <c r="FZ51" s="335">
        <v>733.82820877407141</v>
      </c>
      <c r="GA51" s="335">
        <v>631.04668966907514</v>
      </c>
      <c r="GB51" s="335">
        <v>541.56463366182129</v>
      </c>
      <c r="GC51" s="335">
        <v>658.79686466498197</v>
      </c>
      <c r="GD51" s="335">
        <v>672.62853852914077</v>
      </c>
      <c r="GE51" s="335">
        <v>766.41911244211644</v>
      </c>
      <c r="GF51" s="335">
        <v>700.36897493611752</v>
      </c>
      <c r="GG51" s="335">
        <v>930.36118507799597</v>
      </c>
      <c r="GH51" s="335">
        <v>988.33394144235581</v>
      </c>
      <c r="GI51" s="335">
        <v>1109.0337075675468</v>
      </c>
      <c r="GJ51" s="335">
        <v>1112.26465854298</v>
      </c>
      <c r="GK51" s="335">
        <v>1054.8704395301879</v>
      </c>
      <c r="GL51" s="335">
        <v>1076.8179006054497</v>
      </c>
      <c r="GM51" s="335">
        <v>1053.5313092231818</v>
      </c>
      <c r="GN51" s="335">
        <v>989.2022434256786</v>
      </c>
      <c r="GO51" s="335">
        <v>984.55605878116</v>
      </c>
      <c r="GP51" s="335">
        <v>1091.291202414887</v>
      </c>
      <c r="GQ51" s="335">
        <v>1077.3530039823002</v>
      </c>
      <c r="GR51" s="335">
        <v>1190.7065079537906</v>
      </c>
      <c r="GS51" s="335">
        <v>1055.3091614772584</v>
      </c>
      <c r="GT51" s="335">
        <v>1012.2021044821004</v>
      </c>
      <c r="GU51" s="335">
        <v>1114.4474043483506</v>
      </c>
      <c r="GV51" s="335">
        <v>1188.2781461195332</v>
      </c>
      <c r="GW51" s="335">
        <v>1183.3455607053615</v>
      </c>
    </row>
    <row r="52" spans="1:205" x14ac:dyDescent="0.2">
      <c r="A52" s="335" t="s">
        <v>684</v>
      </c>
      <c r="B52" s="335">
        <v>0</v>
      </c>
      <c r="C52" s="335">
        <v>25.3</v>
      </c>
      <c r="D52" s="335">
        <v>30.7</v>
      </c>
      <c r="E52" s="335">
        <v>34.1</v>
      </c>
      <c r="F52" s="335">
        <v>35.700000000000003</v>
      </c>
      <c r="G52" s="335">
        <v>43</v>
      </c>
      <c r="H52" s="335">
        <v>51</v>
      </c>
      <c r="I52" s="335">
        <v>43</v>
      </c>
      <c r="J52" s="335">
        <v>17.8</v>
      </c>
      <c r="K52" s="335">
        <v>10.4</v>
      </c>
      <c r="L52" s="335">
        <v>21</v>
      </c>
      <c r="M52" s="335">
        <v>42.5</v>
      </c>
      <c r="N52" s="335">
        <v>94.4</v>
      </c>
      <c r="O52" s="335">
        <v>72.2</v>
      </c>
      <c r="P52" s="335">
        <v>55.1</v>
      </c>
      <c r="Q52" s="335">
        <v>37.799999999999898</v>
      </c>
      <c r="R52" s="336">
        <v>36.1</v>
      </c>
      <c r="S52" s="335">
        <v>7.3</v>
      </c>
      <c r="T52" s="335">
        <v>33.5</v>
      </c>
      <c r="U52" s="335">
        <v>70.900000000000006</v>
      </c>
      <c r="V52" s="335">
        <v>38.1</v>
      </c>
      <c r="W52" s="335">
        <v>46.2</v>
      </c>
      <c r="X52" s="335">
        <v>31.9</v>
      </c>
      <c r="Y52" s="335">
        <v>33.200000000000003</v>
      </c>
      <c r="Z52" s="335">
        <v>22.86</v>
      </c>
      <c r="AA52" s="335">
        <v>47.13</v>
      </c>
      <c r="AB52" s="335">
        <v>69.669999999999902</v>
      </c>
      <c r="AC52" s="335">
        <v>15.19</v>
      </c>
      <c r="AD52" s="335">
        <v>74.989999999999895</v>
      </c>
      <c r="AE52" s="335">
        <v>39.19</v>
      </c>
      <c r="AF52" s="335">
        <v>7.6099999999999897</v>
      </c>
      <c r="AG52" s="335">
        <v>12.7</v>
      </c>
      <c r="AH52" s="335">
        <v>33.32</v>
      </c>
      <c r="AI52" s="335">
        <v>27.81</v>
      </c>
      <c r="AJ52" s="335">
        <v>27.28</v>
      </c>
      <c r="AK52" s="335">
        <v>29.29</v>
      </c>
      <c r="AL52" s="335">
        <v>22.09</v>
      </c>
      <c r="AM52" s="335">
        <v>54.52</v>
      </c>
      <c r="AN52" s="335">
        <v>58.28</v>
      </c>
      <c r="AO52" s="335">
        <v>25.13</v>
      </c>
      <c r="AP52" s="335">
        <v>6.78</v>
      </c>
      <c r="AQ52" s="335">
        <v>6.6599999999999904</v>
      </c>
      <c r="AR52" s="335">
        <v>28.99</v>
      </c>
      <c r="AS52" s="335">
        <v>12.35</v>
      </c>
      <c r="AT52" s="335">
        <v>8.4700000000000006</v>
      </c>
      <c r="AU52" s="335">
        <v>10.59</v>
      </c>
      <c r="AV52" s="335">
        <v>9.7899999999999991</v>
      </c>
      <c r="AW52" s="335">
        <v>14.9</v>
      </c>
      <c r="AX52" s="335">
        <v>11.9722248337072</v>
      </c>
      <c r="AY52" s="335">
        <v>16.307796536352701</v>
      </c>
      <c r="AZ52" s="335">
        <v>34.886566382751099</v>
      </c>
      <c r="BA52" s="335">
        <v>32.779804153972798</v>
      </c>
      <c r="BB52" s="335">
        <v>38.960341393187697</v>
      </c>
      <c r="BC52" s="335">
        <v>35.714245023550703</v>
      </c>
      <c r="BD52" s="335">
        <v>17.3483556588181</v>
      </c>
      <c r="BE52" s="335">
        <v>25.762405158896399</v>
      </c>
      <c r="BF52" s="335">
        <v>23.229068936903801</v>
      </c>
      <c r="BG52" s="335">
        <v>100.35893244521699</v>
      </c>
      <c r="BH52" s="335">
        <v>45.759097221314299</v>
      </c>
      <c r="BI52" s="335">
        <v>48.508251791587398</v>
      </c>
      <c r="BJ52" s="335">
        <v>24.486210454378401</v>
      </c>
      <c r="BK52" s="335">
        <v>45.140414005252602</v>
      </c>
      <c r="BL52" s="335">
        <v>21.5824548757912</v>
      </c>
      <c r="BM52" s="335">
        <v>45.6216523878049</v>
      </c>
      <c r="BN52" s="335">
        <v>209.098663054285</v>
      </c>
      <c r="BO52" s="335">
        <v>199.21160755488401</v>
      </c>
      <c r="BP52" s="335">
        <v>248.145418807141</v>
      </c>
      <c r="BQ52" s="335">
        <v>201.473932717271</v>
      </c>
      <c r="BR52" s="335">
        <v>211.60534993831601</v>
      </c>
      <c r="BS52" s="335">
        <v>150.559248322244</v>
      </c>
      <c r="BT52" s="335">
        <v>41.298249602010401</v>
      </c>
      <c r="BU52" s="335">
        <v>69.988702227532301</v>
      </c>
      <c r="BV52" s="335">
        <v>81.920097960797094</v>
      </c>
      <c r="BW52" s="335">
        <v>135.98112971486401</v>
      </c>
      <c r="BX52" s="335">
        <v>188.62691659580099</v>
      </c>
      <c r="BY52" s="335">
        <v>165.555226315418</v>
      </c>
      <c r="BZ52" s="335">
        <v>73.869871499255694</v>
      </c>
      <c r="CA52" s="335">
        <v>30.0295772995132</v>
      </c>
      <c r="CB52" s="335">
        <v>34.9651818658552</v>
      </c>
      <c r="CC52" s="335">
        <v>51.292535236238798</v>
      </c>
      <c r="CD52" s="335">
        <v>31.2767039799445</v>
      </c>
      <c r="CE52" s="335">
        <v>60.491886877775997</v>
      </c>
      <c r="CF52" s="335">
        <v>48.9707712036858</v>
      </c>
      <c r="CG52" s="335">
        <v>40.531510001559298</v>
      </c>
      <c r="CH52" s="335">
        <v>53.178449408702299</v>
      </c>
      <c r="CI52" s="335">
        <v>49.324698019294601</v>
      </c>
      <c r="CJ52" s="335">
        <v>61.411620343696796</v>
      </c>
      <c r="CK52" s="335">
        <v>64.515603026916295</v>
      </c>
      <c r="CL52" s="335">
        <v>169.934311062473</v>
      </c>
      <c r="CM52" s="335">
        <v>166.18603587221301</v>
      </c>
      <c r="CN52" s="335">
        <v>142.47496079895501</v>
      </c>
      <c r="CO52" s="335">
        <v>120.009659113512</v>
      </c>
      <c r="CP52" s="335">
        <v>101.248152078611</v>
      </c>
      <c r="CQ52" s="335">
        <v>95.818672277647096</v>
      </c>
      <c r="CR52" s="335">
        <v>87.031927927829997</v>
      </c>
      <c r="CS52" s="335">
        <v>97.700024242906295</v>
      </c>
      <c r="CT52" s="335">
        <v>68.622618965930798</v>
      </c>
      <c r="CU52" s="335">
        <v>58.783000000000001</v>
      </c>
      <c r="CV52" s="335">
        <v>67.017098917214398</v>
      </c>
      <c r="CW52" s="335">
        <v>69.340999999999894</v>
      </c>
      <c r="CX52" s="335">
        <v>91.28</v>
      </c>
      <c r="CY52" s="335">
        <v>98.8509999999999</v>
      </c>
      <c r="CZ52" s="335">
        <v>64.554000000000002</v>
      </c>
      <c r="DA52" s="335">
        <v>84.627999999999901</v>
      </c>
      <c r="DB52" s="335">
        <v>53.811999999999898</v>
      </c>
      <c r="DC52" s="335">
        <v>111.215</v>
      </c>
      <c r="DD52" s="335">
        <v>94.807000000000002</v>
      </c>
      <c r="DE52" s="335">
        <v>100.688999999999</v>
      </c>
      <c r="DF52" s="335">
        <v>46.884417665965202</v>
      </c>
      <c r="DG52" s="335">
        <v>87.070937096991301</v>
      </c>
      <c r="DH52" s="335">
        <v>105.397444075192</v>
      </c>
      <c r="DI52" s="335">
        <v>62.076627477280702</v>
      </c>
      <c r="DJ52" s="335">
        <v>120.062606804636</v>
      </c>
      <c r="DK52" s="335">
        <v>123.180277763316</v>
      </c>
      <c r="DL52" s="335">
        <v>98.241630308349301</v>
      </c>
      <c r="DM52" s="335">
        <v>99.123139772028793</v>
      </c>
      <c r="DN52" s="335">
        <v>106.875205571675</v>
      </c>
      <c r="DO52" s="335">
        <v>227.84653661816</v>
      </c>
      <c r="DP52" s="335">
        <v>240.987615207343</v>
      </c>
      <c r="DQ52" s="335">
        <v>95.951021325694398</v>
      </c>
      <c r="DR52" s="335">
        <v>50.127000000000002</v>
      </c>
      <c r="DS52" s="335">
        <v>66.745000000000005</v>
      </c>
      <c r="DT52" s="335">
        <v>73.344999999999999</v>
      </c>
      <c r="DU52" s="335">
        <v>69.83</v>
      </c>
      <c r="DV52" s="335">
        <v>248.363</v>
      </c>
      <c r="DW52" s="335">
        <v>251.42599999999899</v>
      </c>
      <c r="DX52" s="335">
        <v>104.75</v>
      </c>
      <c r="DY52" s="335">
        <v>82.712190349104304</v>
      </c>
      <c r="DZ52" s="335">
        <v>65.539814729456097</v>
      </c>
      <c r="EA52" s="335">
        <v>125.257503531712</v>
      </c>
      <c r="EB52" s="335">
        <v>122.812605451412</v>
      </c>
      <c r="EC52" s="335">
        <v>145.67716472110999</v>
      </c>
      <c r="ED52" s="335">
        <v>96.272018680827898</v>
      </c>
      <c r="EE52" s="335">
        <v>75.183511235229005</v>
      </c>
      <c r="EF52" s="335">
        <v>73.650517132876899</v>
      </c>
      <c r="EG52" s="335">
        <v>131.07269969604101</v>
      </c>
      <c r="EH52" s="335">
        <v>254.566325840628</v>
      </c>
      <c r="EI52" s="335">
        <v>44.2924265458741</v>
      </c>
      <c r="EJ52" s="335">
        <v>61.836556348808401</v>
      </c>
      <c r="EK52" s="335">
        <v>60.150843232185203</v>
      </c>
      <c r="EL52" s="335">
        <v>69.380155082027599</v>
      </c>
      <c r="EM52" s="335">
        <v>34.966817267355303</v>
      </c>
      <c r="EN52" s="335">
        <v>48.442316534774498</v>
      </c>
      <c r="EO52" s="335">
        <v>47.850555496614199</v>
      </c>
      <c r="EP52" s="335">
        <v>53.239589120715301</v>
      </c>
      <c r="EQ52" s="335">
        <v>108.634492727234</v>
      </c>
      <c r="ER52" s="335">
        <v>127.198992371439</v>
      </c>
      <c r="ES52" s="335">
        <v>131.18899667129301</v>
      </c>
      <c r="ET52" s="335">
        <v>192.76965075384899</v>
      </c>
      <c r="EU52" s="335">
        <v>181.934519570947</v>
      </c>
      <c r="EV52" s="335">
        <v>196.22795289965001</v>
      </c>
      <c r="EW52" s="335">
        <v>78.917828363253705</v>
      </c>
      <c r="EX52" s="335">
        <v>40.001257770144299</v>
      </c>
      <c r="EY52" s="335">
        <v>43.291090393518303</v>
      </c>
      <c r="EZ52" s="335">
        <v>77.698169726502201</v>
      </c>
      <c r="FA52" s="335">
        <v>120.02592502113001</v>
      </c>
      <c r="FB52" s="335">
        <v>64.924069238979996</v>
      </c>
      <c r="FC52" s="335">
        <v>85.287970764797905</v>
      </c>
      <c r="FD52" s="335">
        <v>76.935527461772296</v>
      </c>
      <c r="FE52" s="335">
        <v>76.080520011227406</v>
      </c>
      <c r="FF52" s="335">
        <v>103.162751233864</v>
      </c>
      <c r="FG52" s="335">
        <v>91.650185246194994</v>
      </c>
      <c r="FH52" s="335">
        <v>117.342491107206</v>
      </c>
      <c r="FI52" s="335">
        <v>164.262014884883</v>
      </c>
      <c r="FJ52" s="335">
        <v>134.08667020532801</v>
      </c>
      <c r="FK52" s="335">
        <v>101.809767358949</v>
      </c>
      <c r="FL52" s="335">
        <v>141.912301307512</v>
      </c>
      <c r="FM52" s="335">
        <v>89.554505603949195</v>
      </c>
      <c r="FN52" s="335">
        <v>116.46919708358</v>
      </c>
      <c r="FO52" s="335">
        <v>120.037841740335</v>
      </c>
      <c r="FP52" s="335">
        <v>143.70821360567101</v>
      </c>
      <c r="FQ52" s="335">
        <v>219.257993669348</v>
      </c>
      <c r="FR52" s="335">
        <v>275.41335979667502</v>
      </c>
      <c r="FS52" s="335">
        <v>250.08277113952201</v>
      </c>
      <c r="FT52" s="335">
        <v>184.99716020770401</v>
      </c>
      <c r="FU52" s="335">
        <v>145.54963382166301</v>
      </c>
      <c r="FV52" s="335">
        <v>174.033938996003</v>
      </c>
      <c r="FW52" s="335">
        <v>162.459470290799</v>
      </c>
      <c r="FX52" s="335">
        <v>116.267022997838</v>
      </c>
      <c r="FY52" s="335">
        <v>100.849058544255</v>
      </c>
      <c r="FZ52" s="335">
        <v>37.526597059395698</v>
      </c>
      <c r="GA52" s="335">
        <v>36.571226780572303</v>
      </c>
      <c r="GB52" s="335">
        <v>53.764558138699897</v>
      </c>
      <c r="GC52" s="335">
        <v>66.114132748626602</v>
      </c>
      <c r="GD52" s="335">
        <v>206.59478482659199</v>
      </c>
      <c r="GE52" s="335">
        <v>107.161623964529</v>
      </c>
      <c r="GF52" s="335">
        <v>82.441893431378602</v>
      </c>
      <c r="GG52" s="335">
        <v>17.321862116800599</v>
      </c>
      <c r="GH52" s="335">
        <v>28.791665838403901</v>
      </c>
      <c r="GI52" s="335">
        <v>22.4158250789792</v>
      </c>
      <c r="GJ52" s="335">
        <v>40.377862469342702</v>
      </c>
      <c r="GK52" s="335">
        <v>78.636810308790103</v>
      </c>
      <c r="GL52" s="335">
        <v>91.911384569945184</v>
      </c>
      <c r="GM52" s="335">
        <v>66.943010151397161</v>
      </c>
      <c r="GN52" s="335">
        <v>69.810157504503209</v>
      </c>
      <c r="GO52" s="335">
        <v>117.27886337350533</v>
      </c>
      <c r="GP52" s="335">
        <v>19.696023586073117</v>
      </c>
      <c r="GQ52" s="335">
        <v>11.489504427199996</v>
      </c>
      <c r="GR52" s="335">
        <v>14.634354194783869</v>
      </c>
      <c r="GS52" s="335">
        <v>5.4903381048709656</v>
      </c>
      <c r="GT52" s="335">
        <v>39.508960989299993</v>
      </c>
      <c r="GU52" s="335">
        <v>30.133325438835485</v>
      </c>
      <c r="GV52" s="335">
        <v>21.167823925466664</v>
      </c>
      <c r="GW52" s="335">
        <v>58.059365885232253</v>
      </c>
    </row>
    <row r="53" spans="1:205" x14ac:dyDescent="0.2">
      <c r="Q53" s="192"/>
      <c r="R53" s="193"/>
    </row>
    <row r="54" spans="1:205" x14ac:dyDescent="0.2">
      <c r="Q54" s="192"/>
      <c r="R54" s="193"/>
    </row>
    <row r="55" spans="1:205" x14ac:dyDescent="0.2">
      <c r="Q55" s="192"/>
      <c r="R55" s="193"/>
    </row>
    <row r="56" spans="1:205" x14ac:dyDescent="0.2">
      <c r="Q56" s="192"/>
      <c r="R56" s="193"/>
    </row>
    <row r="57" spans="1:205" x14ac:dyDescent="0.2">
      <c r="Q57" s="192"/>
      <c r="R57" s="193"/>
    </row>
    <row r="58" spans="1:205" x14ac:dyDescent="0.2">
      <c r="Q58" s="192"/>
      <c r="R58" s="193"/>
    </row>
    <row r="59" spans="1:205" x14ac:dyDescent="0.2">
      <c r="Q59" s="192"/>
      <c r="R59" s="193"/>
    </row>
    <row r="60" spans="1:205" x14ac:dyDescent="0.2">
      <c r="Q60" s="192"/>
      <c r="R60" s="193"/>
    </row>
    <row r="61" spans="1:205" x14ac:dyDescent="0.2">
      <c r="Q61" s="192"/>
      <c r="R61" s="193"/>
    </row>
    <row r="62" spans="1:205" x14ac:dyDescent="0.2">
      <c r="Q62" s="192"/>
      <c r="R62" s="193"/>
    </row>
    <row r="63" spans="1:205" x14ac:dyDescent="0.2">
      <c r="Q63" s="192"/>
      <c r="R63" s="193"/>
    </row>
    <row r="64" spans="1:205" x14ac:dyDescent="0.2">
      <c r="Q64" s="192"/>
      <c r="R64" s="193"/>
    </row>
    <row r="65" spans="17:18" x14ac:dyDescent="0.2">
      <c r="Q65" s="192"/>
      <c r="R65" s="193"/>
    </row>
    <row r="66" spans="17:18" x14ac:dyDescent="0.2">
      <c r="Q66" s="192"/>
      <c r="R66" s="193"/>
    </row>
    <row r="67" spans="17:18" x14ac:dyDescent="0.2">
      <c r="Q67" s="192"/>
      <c r="R67" s="193"/>
    </row>
    <row r="68" spans="17:18" x14ac:dyDescent="0.2">
      <c r="Q68" s="192"/>
      <c r="R68" s="193"/>
    </row>
    <row r="69" spans="17:18" x14ac:dyDescent="0.2">
      <c r="Q69" s="192"/>
      <c r="R69" s="193"/>
    </row>
    <row r="70" spans="17:18" x14ac:dyDescent="0.2">
      <c r="Q70" s="192"/>
      <c r="R70" s="193"/>
    </row>
    <row r="71" spans="17:18" x14ac:dyDescent="0.2">
      <c r="Q71" s="192"/>
      <c r="R71" s="193"/>
    </row>
    <row r="72" spans="17:18" x14ac:dyDescent="0.2">
      <c r="Q72" s="192"/>
      <c r="R72" s="193"/>
    </row>
    <row r="73" spans="17:18" x14ac:dyDescent="0.2">
      <c r="Q73" s="192"/>
      <c r="R73" s="193"/>
    </row>
    <row r="74" spans="17:18" x14ac:dyDescent="0.2">
      <c r="Q74" s="192"/>
      <c r="R74" s="193"/>
    </row>
    <row r="75" spans="17:18" x14ac:dyDescent="0.2">
      <c r="Q75" s="192"/>
      <c r="R75" s="193"/>
    </row>
    <row r="76" spans="17:18" x14ac:dyDescent="0.2">
      <c r="Q76" s="192"/>
      <c r="R76" s="193"/>
    </row>
    <row r="77" spans="17:18" x14ac:dyDescent="0.2">
      <c r="Q77" s="192"/>
      <c r="R77" s="193"/>
    </row>
    <row r="78" spans="17:18" x14ac:dyDescent="0.2">
      <c r="Q78" s="192"/>
      <c r="R78" s="193"/>
    </row>
    <row r="79" spans="17:18" x14ac:dyDescent="0.2">
      <c r="Q79" s="192"/>
      <c r="R79" s="193"/>
    </row>
    <row r="80" spans="17:18" x14ac:dyDescent="0.2">
      <c r="Q80" s="192"/>
      <c r="R80" s="193"/>
    </row>
    <row r="81" spans="1:204" x14ac:dyDescent="0.2">
      <c r="Q81" s="192"/>
      <c r="R81" s="193"/>
    </row>
    <row r="82" spans="1:204" x14ac:dyDescent="0.2">
      <c r="Q82" s="192"/>
      <c r="R82" s="193"/>
    </row>
    <row r="83" spans="1:204" x14ac:dyDescent="0.2">
      <c r="Q83" s="192"/>
      <c r="R83" s="193"/>
    </row>
    <row r="84" spans="1:204" x14ac:dyDescent="0.2">
      <c r="Q84" s="192"/>
      <c r="R84" s="193"/>
    </row>
    <row r="85" spans="1:204" x14ac:dyDescent="0.2">
      <c r="Q85" s="192"/>
      <c r="R85" s="193"/>
    </row>
    <row r="86" spans="1:204" x14ac:dyDescent="0.2">
      <c r="Q86" s="192"/>
      <c r="R86" s="193"/>
    </row>
    <row r="87" spans="1:204" x14ac:dyDescent="0.2">
      <c r="Q87" s="192"/>
      <c r="R87" s="193"/>
    </row>
    <row r="88" spans="1:204" x14ac:dyDescent="0.2">
      <c r="Q88" s="192"/>
      <c r="R88" s="193"/>
    </row>
    <row r="89" spans="1:204" x14ac:dyDescent="0.2">
      <c r="Q89" s="192"/>
      <c r="R89" s="193"/>
    </row>
    <row r="90" spans="1:204" x14ac:dyDescent="0.2">
      <c r="A90" s="335"/>
      <c r="B90" s="335">
        <v>36923</v>
      </c>
      <c r="C90" s="335">
        <v>36951</v>
      </c>
      <c r="D90" s="335">
        <v>36982</v>
      </c>
      <c r="E90" s="335">
        <v>37012</v>
      </c>
      <c r="F90" s="335">
        <v>37043</v>
      </c>
      <c r="G90" s="335">
        <v>37073</v>
      </c>
      <c r="H90" s="335">
        <v>37104</v>
      </c>
      <c r="I90" s="335">
        <v>37135</v>
      </c>
      <c r="J90" s="335">
        <v>37165</v>
      </c>
      <c r="K90" s="335">
        <v>37196</v>
      </c>
      <c r="L90" s="335">
        <v>37226</v>
      </c>
      <c r="M90" s="335">
        <v>37257</v>
      </c>
      <c r="N90" s="335">
        <v>37288</v>
      </c>
      <c r="O90" s="335">
        <v>37316</v>
      </c>
      <c r="P90" s="335">
        <v>37347</v>
      </c>
      <c r="Q90" s="335">
        <v>37377</v>
      </c>
      <c r="R90" s="336">
        <v>37408</v>
      </c>
      <c r="S90" s="335">
        <v>37438</v>
      </c>
      <c r="T90" s="335">
        <v>37469</v>
      </c>
      <c r="U90" s="335">
        <v>37500</v>
      </c>
      <c r="V90" s="335">
        <v>37530</v>
      </c>
      <c r="W90" s="335">
        <v>37561</v>
      </c>
      <c r="X90" s="335">
        <v>37591</v>
      </c>
      <c r="Y90" s="335">
        <v>37622</v>
      </c>
      <c r="Z90" s="335">
        <v>37653</v>
      </c>
      <c r="AA90" s="335">
        <v>37681</v>
      </c>
      <c r="AB90" s="335">
        <v>37712</v>
      </c>
      <c r="AC90" s="335">
        <v>37742</v>
      </c>
      <c r="AD90" s="335">
        <v>37773</v>
      </c>
      <c r="AE90" s="335">
        <v>37803</v>
      </c>
      <c r="AF90" s="335">
        <v>37834</v>
      </c>
      <c r="AG90" s="335">
        <v>37865</v>
      </c>
      <c r="AH90" s="335">
        <v>37895</v>
      </c>
      <c r="AI90" s="335">
        <v>37926</v>
      </c>
      <c r="AJ90" s="335">
        <v>37956</v>
      </c>
      <c r="AK90" s="335">
        <v>37987</v>
      </c>
      <c r="AL90" s="335">
        <v>38018</v>
      </c>
      <c r="AM90" s="335">
        <v>38047</v>
      </c>
      <c r="AN90" s="335">
        <v>38078</v>
      </c>
      <c r="AO90" s="335">
        <v>38108</v>
      </c>
      <c r="AP90" s="335">
        <v>38139</v>
      </c>
      <c r="AQ90" s="335">
        <v>38169</v>
      </c>
      <c r="AR90" s="335">
        <v>38200</v>
      </c>
      <c r="AS90" s="335">
        <v>38231</v>
      </c>
      <c r="AT90" s="335">
        <v>38261</v>
      </c>
      <c r="AU90" s="335">
        <v>38292</v>
      </c>
      <c r="AV90" s="335">
        <v>38322</v>
      </c>
      <c r="AW90" s="335">
        <v>38353</v>
      </c>
      <c r="AX90" s="335">
        <v>38384</v>
      </c>
      <c r="AY90" s="335">
        <v>38412</v>
      </c>
      <c r="AZ90" s="335">
        <v>38443</v>
      </c>
      <c r="BA90" s="335">
        <v>38473</v>
      </c>
      <c r="BB90" s="335">
        <v>38504</v>
      </c>
      <c r="BC90" s="335">
        <v>38534</v>
      </c>
      <c r="BD90" s="335">
        <v>38565</v>
      </c>
      <c r="BE90" s="335">
        <v>38596</v>
      </c>
      <c r="BF90" s="335">
        <v>38626</v>
      </c>
      <c r="BG90" s="335">
        <v>38657</v>
      </c>
      <c r="BH90" s="335">
        <v>38687</v>
      </c>
      <c r="BI90" s="335">
        <v>38718</v>
      </c>
      <c r="BJ90" s="335">
        <v>38749</v>
      </c>
      <c r="BK90" s="335">
        <v>38777</v>
      </c>
      <c r="BL90" s="335">
        <v>38808</v>
      </c>
      <c r="BM90" s="335">
        <v>38838</v>
      </c>
      <c r="BN90" s="335">
        <v>38869</v>
      </c>
      <c r="BO90" s="335">
        <v>38899</v>
      </c>
      <c r="BP90" s="335">
        <v>38930</v>
      </c>
      <c r="BQ90" s="335">
        <v>38961</v>
      </c>
      <c r="BR90" s="335">
        <v>38991</v>
      </c>
      <c r="BS90" s="335">
        <v>39022</v>
      </c>
      <c r="BT90" s="335">
        <v>39052</v>
      </c>
      <c r="BU90" s="335">
        <v>39083</v>
      </c>
      <c r="BV90" s="335">
        <v>39114</v>
      </c>
      <c r="BW90" s="335">
        <v>39142</v>
      </c>
      <c r="BX90" s="335">
        <v>39173</v>
      </c>
      <c r="BY90" s="335">
        <v>39203</v>
      </c>
      <c r="BZ90" s="335">
        <v>39234</v>
      </c>
      <c r="CA90" s="335">
        <v>39264</v>
      </c>
      <c r="CB90" s="335">
        <v>39295</v>
      </c>
      <c r="CC90" s="335">
        <v>39326</v>
      </c>
      <c r="CD90" s="335">
        <v>39356</v>
      </c>
      <c r="CE90" s="335">
        <v>39387</v>
      </c>
      <c r="CF90" s="335">
        <v>39417</v>
      </c>
      <c r="CG90" s="335">
        <v>39448</v>
      </c>
      <c r="CH90" s="335">
        <v>39479</v>
      </c>
      <c r="CI90" s="335">
        <v>39508</v>
      </c>
      <c r="CJ90" s="335">
        <v>39539</v>
      </c>
      <c r="CK90" s="335">
        <v>39569</v>
      </c>
      <c r="CL90" s="335">
        <v>39600</v>
      </c>
      <c r="CM90" s="335">
        <v>39630</v>
      </c>
      <c r="CN90" s="335">
        <v>39661</v>
      </c>
      <c r="CO90" s="335">
        <v>39692</v>
      </c>
      <c r="CP90" s="335">
        <v>39722</v>
      </c>
      <c r="CQ90" s="335">
        <v>39753</v>
      </c>
      <c r="CR90" s="335">
        <v>39783</v>
      </c>
      <c r="CS90" s="335">
        <v>39814</v>
      </c>
      <c r="CT90" s="335">
        <v>39845</v>
      </c>
      <c r="CU90" s="335">
        <v>39873</v>
      </c>
      <c r="CV90" s="335">
        <v>39904</v>
      </c>
      <c r="CW90" s="335">
        <v>39934</v>
      </c>
      <c r="CX90" s="335">
        <v>39965</v>
      </c>
      <c r="CY90" s="335">
        <v>39995</v>
      </c>
      <c r="CZ90" s="335">
        <v>40026</v>
      </c>
      <c r="DA90" s="335">
        <v>40057</v>
      </c>
      <c r="DB90" s="335">
        <v>40087</v>
      </c>
      <c r="DC90" s="335">
        <v>40118</v>
      </c>
      <c r="DD90" s="335">
        <v>40148</v>
      </c>
      <c r="DE90" s="335">
        <v>40179</v>
      </c>
      <c r="DF90" s="335">
        <v>40210</v>
      </c>
      <c r="DG90" s="335">
        <v>40238</v>
      </c>
      <c r="DH90" s="335">
        <v>40269</v>
      </c>
      <c r="DI90" s="335">
        <v>40299</v>
      </c>
      <c r="DJ90" s="335">
        <v>40330</v>
      </c>
      <c r="DK90" s="335">
        <v>40360</v>
      </c>
      <c r="DL90" s="335">
        <v>40391</v>
      </c>
      <c r="DM90" s="335">
        <v>40422</v>
      </c>
      <c r="DN90" s="335">
        <v>40452</v>
      </c>
      <c r="DO90" s="335">
        <v>40483</v>
      </c>
      <c r="DP90" s="335">
        <v>40513</v>
      </c>
      <c r="DQ90" s="335">
        <v>40544</v>
      </c>
      <c r="DR90" s="335">
        <v>40575</v>
      </c>
      <c r="DS90" s="335">
        <v>40603</v>
      </c>
      <c r="DT90" s="335">
        <v>40634</v>
      </c>
      <c r="DU90" s="335">
        <v>40664</v>
      </c>
      <c r="DV90" s="335">
        <v>40695</v>
      </c>
      <c r="DW90" s="335">
        <v>40725</v>
      </c>
      <c r="DX90" s="335">
        <v>40756</v>
      </c>
      <c r="DY90" s="335">
        <v>40787</v>
      </c>
      <c r="DZ90" s="335">
        <v>40817</v>
      </c>
      <c r="EA90" s="335">
        <v>40848</v>
      </c>
      <c r="EB90" s="335">
        <v>40878</v>
      </c>
      <c r="EC90" s="335">
        <v>40909</v>
      </c>
      <c r="ED90" s="335">
        <v>40940</v>
      </c>
      <c r="EE90" s="335">
        <v>40969</v>
      </c>
      <c r="EF90" s="335">
        <v>41000</v>
      </c>
      <c r="EG90" s="335">
        <v>41030</v>
      </c>
      <c r="EH90" s="335">
        <v>41061</v>
      </c>
      <c r="EI90" s="335">
        <v>41091</v>
      </c>
      <c r="EJ90" s="335">
        <v>41122</v>
      </c>
      <c r="EK90" s="335">
        <v>41153</v>
      </c>
      <c r="EL90" s="335">
        <v>41183</v>
      </c>
      <c r="EM90" s="335">
        <v>41214</v>
      </c>
      <c r="EN90" s="335">
        <v>41244</v>
      </c>
      <c r="EO90" s="335">
        <v>41275</v>
      </c>
      <c r="EP90" s="335">
        <v>41306</v>
      </c>
      <c r="EQ90" s="335">
        <v>41334</v>
      </c>
      <c r="ER90" s="335">
        <v>41365</v>
      </c>
      <c r="ES90" s="335">
        <v>41395</v>
      </c>
      <c r="ET90" s="335">
        <v>41426</v>
      </c>
      <c r="EU90" s="335">
        <v>41456</v>
      </c>
      <c r="EV90" s="335">
        <v>41487</v>
      </c>
      <c r="EW90" s="335">
        <v>41518</v>
      </c>
      <c r="EX90" s="335">
        <v>41548</v>
      </c>
      <c r="EY90" s="335">
        <v>41579</v>
      </c>
      <c r="EZ90" s="335">
        <v>41609</v>
      </c>
      <c r="FA90" s="335">
        <v>41640</v>
      </c>
      <c r="FB90" s="335">
        <v>41671</v>
      </c>
      <c r="FC90" s="335">
        <v>41699</v>
      </c>
      <c r="FD90" s="335">
        <v>41730</v>
      </c>
      <c r="FE90" s="335">
        <v>41760</v>
      </c>
      <c r="FF90" s="335">
        <v>41791</v>
      </c>
      <c r="FG90" s="335">
        <v>41821</v>
      </c>
      <c r="FH90" s="335">
        <v>41852</v>
      </c>
      <c r="FI90" s="335">
        <v>41883</v>
      </c>
      <c r="FJ90" s="335">
        <v>41913</v>
      </c>
      <c r="FK90" s="335">
        <v>41944</v>
      </c>
      <c r="FL90" s="335">
        <v>41974</v>
      </c>
      <c r="FM90" s="335">
        <v>42005</v>
      </c>
      <c r="FN90" s="335">
        <v>42036</v>
      </c>
      <c r="FO90" s="335">
        <v>42064</v>
      </c>
      <c r="FP90" s="335">
        <v>42095</v>
      </c>
      <c r="FQ90" s="335">
        <v>42125</v>
      </c>
      <c r="FR90" s="335">
        <v>42156</v>
      </c>
      <c r="FS90" s="335">
        <v>42186</v>
      </c>
      <c r="FT90" s="335">
        <v>42217</v>
      </c>
      <c r="FU90" s="335">
        <v>42248</v>
      </c>
      <c r="FV90" s="335">
        <v>42278</v>
      </c>
      <c r="FW90" s="335">
        <v>42309</v>
      </c>
      <c r="FX90" s="335">
        <v>42339</v>
      </c>
      <c r="FY90" s="335">
        <v>42370</v>
      </c>
      <c r="FZ90" s="335">
        <v>42401</v>
      </c>
      <c r="GA90" s="335">
        <v>42430</v>
      </c>
      <c r="GB90" s="335">
        <v>42461</v>
      </c>
      <c r="GC90" s="335">
        <v>42491</v>
      </c>
      <c r="GD90" s="335">
        <v>42522</v>
      </c>
      <c r="GE90" s="335">
        <v>42552</v>
      </c>
      <c r="GF90" s="335">
        <v>42583</v>
      </c>
      <c r="GG90" s="335">
        <v>42614</v>
      </c>
      <c r="GH90" s="335">
        <v>42644</v>
      </c>
      <c r="GI90" s="335">
        <v>42675</v>
      </c>
      <c r="GJ90" s="335">
        <v>42705</v>
      </c>
      <c r="GK90" s="335">
        <v>42736</v>
      </c>
      <c r="GL90" s="335">
        <v>42767</v>
      </c>
      <c r="GM90" s="335">
        <v>42795</v>
      </c>
      <c r="GN90" s="335">
        <v>42826</v>
      </c>
      <c r="GO90" s="335">
        <v>42856</v>
      </c>
      <c r="GP90" s="335">
        <v>42887</v>
      </c>
      <c r="GQ90" s="335">
        <v>42917</v>
      </c>
      <c r="GR90" s="335">
        <v>42948</v>
      </c>
      <c r="GS90" s="335">
        <v>42979</v>
      </c>
      <c r="GT90" s="335">
        <v>43009</v>
      </c>
      <c r="GU90" s="335">
        <v>43040</v>
      </c>
      <c r="GV90" s="335">
        <v>43070</v>
      </c>
    </row>
    <row r="91" spans="1:204" x14ac:dyDescent="0.2">
      <c r="A91" s="335" t="s">
        <v>753</v>
      </c>
      <c r="B91" s="335">
        <v>2.78</v>
      </c>
      <c r="C91" s="335">
        <v>7.59</v>
      </c>
      <c r="D91" s="335">
        <v>8.4</v>
      </c>
      <c r="E91" s="335">
        <v>5.46</v>
      </c>
      <c r="F91" s="335">
        <v>8.9</v>
      </c>
      <c r="G91" s="335">
        <v>8.9</v>
      </c>
      <c r="H91" s="335">
        <v>8.9</v>
      </c>
      <c r="I91" s="335">
        <v>8.9</v>
      </c>
      <c r="J91" s="335">
        <v>1.89</v>
      </c>
      <c r="K91" s="335">
        <v>4.99</v>
      </c>
      <c r="L91" s="335">
        <v>8.0399999999999991</v>
      </c>
      <c r="M91" s="335">
        <v>8.9</v>
      </c>
      <c r="N91" s="335">
        <v>8.9</v>
      </c>
      <c r="O91" s="335">
        <v>8.9</v>
      </c>
      <c r="P91" s="335">
        <v>2.99</v>
      </c>
      <c r="Q91" s="335">
        <v>2</v>
      </c>
      <c r="R91" s="336">
        <v>0.34</v>
      </c>
      <c r="S91" s="335">
        <v>1.59</v>
      </c>
      <c r="T91" s="335">
        <v>3.13</v>
      </c>
      <c r="U91" s="335">
        <v>2.02999999999999</v>
      </c>
      <c r="V91" s="335">
        <v>2.75</v>
      </c>
      <c r="W91" s="335">
        <v>1.8</v>
      </c>
      <c r="X91" s="335">
        <v>3.11</v>
      </c>
      <c r="Y91" s="335">
        <v>2.3296515843581198</v>
      </c>
      <c r="Z91" s="335">
        <v>6.0787408878132201</v>
      </c>
      <c r="AA91" s="335">
        <v>8.5687731360983292</v>
      </c>
      <c r="AB91" s="335">
        <v>1.37859818987408</v>
      </c>
      <c r="AC91" s="335">
        <v>4.8972633253945599</v>
      </c>
      <c r="AD91" s="335">
        <v>2.33</v>
      </c>
      <c r="AE91" s="335">
        <v>0.3761252715815</v>
      </c>
      <c r="AF91" s="335">
        <v>0.625457927171301</v>
      </c>
      <c r="AG91" s="335">
        <v>1.77300551551719</v>
      </c>
      <c r="AH91" s="335">
        <v>1.41</v>
      </c>
      <c r="AI91" s="335">
        <v>1.04</v>
      </c>
      <c r="AJ91" s="335">
        <v>0.88</v>
      </c>
      <c r="AK91" s="335">
        <v>0.83</v>
      </c>
      <c r="AL91" s="335">
        <v>2.31</v>
      </c>
      <c r="AM91" s="335">
        <v>2.37</v>
      </c>
      <c r="AN91" s="335">
        <v>1.06</v>
      </c>
      <c r="AO91" s="335">
        <v>0.24</v>
      </c>
      <c r="AP91" s="335">
        <v>0.21</v>
      </c>
      <c r="AQ91" s="335">
        <v>1.29203560471239</v>
      </c>
      <c r="AR91" s="335">
        <v>0.48952668872069399</v>
      </c>
      <c r="AS91" s="335">
        <v>0.28202321130965102</v>
      </c>
      <c r="AT91" s="335">
        <v>0.322420072568181</v>
      </c>
      <c r="AU91" s="335">
        <v>0.26813391733502301</v>
      </c>
      <c r="AV91" s="335">
        <v>0.51314524995809696</v>
      </c>
      <c r="AW91" s="335">
        <v>0.45284963075979001</v>
      </c>
      <c r="AX91" s="335">
        <v>0.82928477271873202</v>
      </c>
      <c r="AY91" s="335">
        <v>1.79398592636856</v>
      </c>
      <c r="AZ91" s="335">
        <v>1.94681696953961</v>
      </c>
      <c r="BA91" s="335">
        <v>2.1022266273697499</v>
      </c>
      <c r="BB91" s="335">
        <v>1.94375661603137</v>
      </c>
      <c r="BC91" s="335">
        <v>0.676425059593464</v>
      </c>
      <c r="BD91" s="335">
        <v>1.3281553455121</v>
      </c>
      <c r="BE91" s="335">
        <v>1.08159998012278</v>
      </c>
      <c r="BF91" s="335">
        <v>4.6521172909440498</v>
      </c>
      <c r="BG91" s="335">
        <v>1.96442405516062</v>
      </c>
      <c r="BH91" s="335">
        <v>1.9942915480208501</v>
      </c>
      <c r="BI91" s="335">
        <v>0.98753131621554902</v>
      </c>
      <c r="BJ91" s="335">
        <v>1.61337992720832</v>
      </c>
      <c r="BK91" s="335">
        <v>0.84103823175714798</v>
      </c>
      <c r="BL91" s="335">
        <v>1.9403026206540701</v>
      </c>
      <c r="BM91" s="335">
        <v>6.5172420435087801</v>
      </c>
      <c r="BN91" s="335">
        <v>5.7156069975397203</v>
      </c>
      <c r="BO91" s="335">
        <v>7.2250057734992996</v>
      </c>
      <c r="BP91" s="335">
        <v>6.3192608998654602</v>
      </c>
      <c r="BQ91" s="335">
        <v>6.4307247180045</v>
      </c>
      <c r="BR91" s="335">
        <v>6.4659982536614198</v>
      </c>
      <c r="BS91" s="335">
        <v>2.0034316785223001</v>
      </c>
      <c r="BT91" s="335">
        <v>2.88518472675544</v>
      </c>
      <c r="BU91" s="335">
        <v>3.5944387503381301</v>
      </c>
      <c r="BV91" s="335">
        <v>6.1932412512871498</v>
      </c>
      <c r="BW91" s="335">
        <v>8.4515075037804799</v>
      </c>
      <c r="BX91" s="335">
        <v>7.3969596471632801</v>
      </c>
      <c r="BY91" s="335">
        <v>5.0402259609670201</v>
      </c>
      <c r="BZ91" s="335">
        <v>1.5719819455828801</v>
      </c>
      <c r="CA91" s="335">
        <v>2.2541344770865499</v>
      </c>
      <c r="CB91" s="335">
        <v>2.5408608461607298</v>
      </c>
      <c r="CC91" s="335">
        <v>1.4326265397944999</v>
      </c>
      <c r="CD91" s="335">
        <v>3.2984349084434301</v>
      </c>
      <c r="CE91" s="335">
        <v>1.89187411675767</v>
      </c>
      <c r="CF91" s="335">
        <v>1.4875995598114899</v>
      </c>
      <c r="CG91" s="335">
        <v>1.97425466358728</v>
      </c>
      <c r="CH91" s="335">
        <v>2.4132756124928099</v>
      </c>
      <c r="CI91" s="335">
        <v>2.7889196196841</v>
      </c>
      <c r="CJ91" s="335">
        <v>3.7299536093269299</v>
      </c>
      <c r="CK91" s="335">
        <v>7.0666210352799101</v>
      </c>
      <c r="CL91" s="335">
        <v>5.8429590852732796</v>
      </c>
      <c r="CM91" s="335">
        <v>4.4859586386245498</v>
      </c>
      <c r="CN91" s="335">
        <v>4.2642989659529702</v>
      </c>
      <c r="CO91" s="335">
        <v>3.78570248840875</v>
      </c>
      <c r="CP91" s="335">
        <v>3.3954017585850602</v>
      </c>
      <c r="CQ91" s="335">
        <v>3.0399461993969599</v>
      </c>
      <c r="CR91" s="335">
        <v>2.7461597044516601</v>
      </c>
      <c r="CS91" s="335">
        <v>1.78910820018899</v>
      </c>
      <c r="CT91" s="335">
        <v>1.7423434882847399</v>
      </c>
      <c r="CU91" s="335">
        <v>2.7120742233549699</v>
      </c>
      <c r="CV91" s="335">
        <v>2.80627</v>
      </c>
      <c r="CW91" s="335">
        <v>3.2616999999999901</v>
      </c>
      <c r="CX91" s="335">
        <v>3.4779</v>
      </c>
      <c r="CY91" s="335">
        <v>2.5206</v>
      </c>
      <c r="CZ91" s="335">
        <v>3.3576999999999901</v>
      </c>
      <c r="DA91" s="335">
        <v>1.99866013192238</v>
      </c>
      <c r="DB91" s="335">
        <v>5.10109999999999</v>
      </c>
      <c r="DC91" s="335">
        <v>3.621</v>
      </c>
      <c r="DD91" s="335">
        <v>2.8614000000000002</v>
      </c>
      <c r="DE91" s="335">
        <v>1.2788999999999899</v>
      </c>
      <c r="DF91" s="335">
        <v>3.004</v>
      </c>
      <c r="DG91" s="335">
        <v>4.4611999999999901</v>
      </c>
      <c r="DH91" s="335">
        <v>1.9387000000000001</v>
      </c>
      <c r="DI91" s="335">
        <v>3.3866999999999901</v>
      </c>
      <c r="DJ91" s="335">
        <v>3.56449999999999</v>
      </c>
      <c r="DK91" s="335">
        <v>2.5143</v>
      </c>
      <c r="DL91" s="335">
        <v>1.9473</v>
      </c>
      <c r="DM91" s="335">
        <v>2.0558999999999901</v>
      </c>
      <c r="DN91" s="335">
        <v>3.8052999999999901</v>
      </c>
      <c r="DO91" s="335">
        <v>3.9024999999999901</v>
      </c>
      <c r="DP91" s="335">
        <v>1.849</v>
      </c>
      <c r="DQ91" s="335">
        <v>0.94489999999999896</v>
      </c>
      <c r="DR91" s="335">
        <v>1.389</v>
      </c>
      <c r="DS91" s="335">
        <v>1.7448999999999899</v>
      </c>
      <c r="DT91" s="335">
        <v>1.925</v>
      </c>
      <c r="DU91" s="335">
        <v>5.0982000000000003</v>
      </c>
      <c r="DV91" s="335">
        <v>4.7245999999999899</v>
      </c>
      <c r="DW91" s="335">
        <v>2.5546000000000002</v>
      </c>
      <c r="DX91" s="335">
        <v>1.81930819345658</v>
      </c>
      <c r="DY91" s="335">
        <v>1.4558692280357</v>
      </c>
      <c r="DZ91" s="335">
        <v>3.0641611270148501</v>
      </c>
      <c r="EA91" s="335">
        <v>2.6613435673025201</v>
      </c>
      <c r="EB91" s="335">
        <v>2.75365530326324</v>
      </c>
      <c r="EC91" s="335">
        <v>1.6853354289653499</v>
      </c>
      <c r="ED91" s="335">
        <v>1.6474205583989801</v>
      </c>
      <c r="EE91" s="335">
        <v>1.9967306659189299</v>
      </c>
      <c r="EF91" s="335">
        <v>3.3199259425648999</v>
      </c>
      <c r="EG91" s="335">
        <v>4.29221516194937</v>
      </c>
      <c r="EH91" s="335">
        <v>0.82883264377931398</v>
      </c>
      <c r="EI91" s="335">
        <v>1.08313048252375</v>
      </c>
      <c r="EJ91" s="335">
        <v>1.2558362156598399</v>
      </c>
      <c r="EK91" s="335">
        <v>1.4351463868121901</v>
      </c>
      <c r="EL91" s="335">
        <v>0.66604879624269597</v>
      </c>
      <c r="EM91" s="335">
        <v>0.79910566312806597</v>
      </c>
      <c r="EN91" s="335">
        <v>0.75882187311367399</v>
      </c>
      <c r="EO91" s="335">
        <v>0.73156325628472796</v>
      </c>
      <c r="EP91" s="335">
        <v>1.6485894207152401</v>
      </c>
      <c r="EQ91" s="335">
        <v>1.9865016955280701</v>
      </c>
      <c r="ER91" s="335">
        <v>2.14625922958979</v>
      </c>
      <c r="ES91" s="335">
        <v>2.5946613043985201</v>
      </c>
      <c r="ET91" s="335">
        <v>2.5416900580604098</v>
      </c>
      <c r="EU91" s="335">
        <v>2.7811962711719098</v>
      </c>
      <c r="EV91" s="335">
        <v>1.3069837001836</v>
      </c>
      <c r="EW91" s="335">
        <v>0.61236751153915003</v>
      </c>
      <c r="EX91" s="335">
        <v>0.70339758759009696</v>
      </c>
      <c r="EY91" s="335">
        <v>1.1048991383358</v>
      </c>
      <c r="EZ91" s="335">
        <v>1.4971088468627001</v>
      </c>
      <c r="FA91" s="335">
        <v>0.78615238863405401</v>
      </c>
      <c r="FB91" s="335">
        <v>1.19042368174143</v>
      </c>
      <c r="FC91" s="335">
        <v>1.24765039690149</v>
      </c>
      <c r="FD91" s="335">
        <v>1.87943723163123</v>
      </c>
      <c r="FE91" s="335">
        <v>1.88549812408581</v>
      </c>
      <c r="FF91" s="335">
        <v>1.4511768817902999</v>
      </c>
      <c r="FG91" s="335">
        <v>1.92105896933474</v>
      </c>
      <c r="FH91" s="335">
        <v>3.6985464169576798</v>
      </c>
      <c r="FI91" s="335">
        <v>2.5748224235495498</v>
      </c>
      <c r="FJ91" s="335">
        <v>1.7720026168490799</v>
      </c>
      <c r="FK91" s="335">
        <v>2.2428835735094399</v>
      </c>
      <c r="FL91" s="335">
        <v>1.1855257018832099</v>
      </c>
      <c r="FM91" s="335">
        <v>1.6427528934077531</v>
      </c>
      <c r="FN91" s="335">
        <v>1.7275466912220612</v>
      </c>
      <c r="FO91" s="335">
        <v>2.1435157347327434</v>
      </c>
      <c r="FP91" s="335">
        <v>3.6116506067860041</v>
      </c>
      <c r="FQ91" s="335">
        <v>3.5710690050929355</v>
      </c>
      <c r="FR91" s="335">
        <v>2.9869229596729965</v>
      </c>
      <c r="FS91" s="335">
        <v>2.5114721532952182</v>
      </c>
      <c r="FT91" s="335">
        <v>1.9768305206571686</v>
      </c>
      <c r="FU91" s="335">
        <v>2.2878639410930766</v>
      </c>
      <c r="FV91" s="335">
        <v>2.2990752232583143</v>
      </c>
      <c r="FW91" s="335">
        <v>1.3355331478573012</v>
      </c>
      <c r="FX91" s="335">
        <v>1.1205245918524855</v>
      </c>
      <c r="FY91" s="335">
        <v>0.45512928776335271</v>
      </c>
      <c r="FZ91" s="335">
        <v>0.51578421268747299</v>
      </c>
      <c r="GA91" s="335">
        <v>0.88355948719280841</v>
      </c>
      <c r="GB91" s="335">
        <v>0.89316724404756709</v>
      </c>
      <c r="GC91" s="335">
        <v>2.7335943610432176</v>
      </c>
      <c r="GD91" s="335">
        <v>1.2444084894503864</v>
      </c>
      <c r="GE91" s="335">
        <v>1.047637568564378</v>
      </c>
      <c r="GF91" s="335">
        <v>0.16570400020189552</v>
      </c>
      <c r="GG91" s="335">
        <v>0.25927049477430641</v>
      </c>
      <c r="GH91" s="335">
        <v>0.17988708425965422</v>
      </c>
      <c r="GI91" s="335">
        <v>0.32309125102540825</v>
      </c>
      <c r="GJ91" s="335">
        <v>0.66346309819024119</v>
      </c>
      <c r="GK91" s="335">
        <v>0.75965613084540851</v>
      </c>
      <c r="GL91" s="335">
        <v>0.56551977599673209</v>
      </c>
      <c r="GM91" s="335">
        <v>0.62809238872113349</v>
      </c>
      <c r="GN91" s="335">
        <v>1.0601548491774586</v>
      </c>
      <c r="GO91" s="335">
        <v>0.16063046198103892</v>
      </c>
      <c r="GP91" s="335">
        <v>9.4914656220364546E-2</v>
      </c>
      <c r="GQ91" s="335">
        <v>0.10938526759594706</v>
      </c>
      <c r="GR91" s="335">
        <v>4.2459639422920421E-2</v>
      </c>
      <c r="GS91" s="335">
        <v>0.3473908017626649</v>
      </c>
      <c r="GT91" s="335">
        <v>0.24064536285443558</v>
      </c>
      <c r="GU91" s="335">
        <v>0.15854337691439122</v>
      </c>
      <c r="GV91" s="335">
        <v>0.43666734144311198</v>
      </c>
    </row>
    <row r="92" spans="1:204" x14ac:dyDescent="0.2">
      <c r="Q92" s="192"/>
      <c r="R92" s="193"/>
    </row>
    <row r="93" spans="1:204" x14ac:dyDescent="0.2">
      <c r="Q93" s="192"/>
      <c r="R93" s="193"/>
    </row>
    <row r="94" spans="1:204" x14ac:dyDescent="0.2">
      <c r="Q94" s="192"/>
      <c r="R94" s="193"/>
    </row>
    <row r="95" spans="1:204" x14ac:dyDescent="0.2">
      <c r="Q95" s="192"/>
      <c r="R95" s="193"/>
    </row>
    <row r="96" spans="1:204" x14ac:dyDescent="0.2">
      <c r="Q96" s="192"/>
      <c r="R96" s="193"/>
    </row>
    <row r="97" spans="17:18" x14ac:dyDescent="0.2">
      <c r="Q97" s="192"/>
      <c r="R97" s="193"/>
    </row>
    <row r="98" spans="17:18" x14ac:dyDescent="0.2">
      <c r="Q98" s="192"/>
      <c r="R98" s="193"/>
    </row>
    <row r="99" spans="17:18" x14ac:dyDescent="0.2">
      <c r="Q99" s="192"/>
      <c r="R99" s="193"/>
    </row>
    <row r="100" spans="17:18" x14ac:dyDescent="0.2">
      <c r="Q100" s="192"/>
      <c r="R100" s="193"/>
    </row>
    <row r="101" spans="17:18" x14ac:dyDescent="0.2">
      <c r="Q101" s="192"/>
      <c r="R101" s="193"/>
    </row>
    <row r="102" spans="17:18" x14ac:dyDescent="0.2">
      <c r="Q102" s="192"/>
      <c r="R102" s="193"/>
    </row>
    <row r="103" spans="17:18" x14ac:dyDescent="0.2">
      <c r="Q103" s="192"/>
      <c r="R103" s="193"/>
    </row>
    <row r="104" spans="17:18" x14ac:dyDescent="0.2">
      <c r="Q104" s="192"/>
      <c r="R104" s="193"/>
    </row>
    <row r="105" spans="17:18" x14ac:dyDescent="0.2">
      <c r="Q105" s="192"/>
      <c r="R105" s="193"/>
    </row>
    <row r="106" spans="17:18" x14ac:dyDescent="0.2">
      <c r="Q106" s="192"/>
      <c r="R106" s="193"/>
    </row>
    <row r="107" spans="17:18" x14ac:dyDescent="0.2">
      <c r="Q107" s="192"/>
      <c r="R107" s="193"/>
    </row>
    <row r="108" spans="17:18" x14ac:dyDescent="0.2">
      <c r="Q108" s="192"/>
      <c r="R108" s="193"/>
    </row>
    <row r="109" spans="17:18" x14ac:dyDescent="0.2">
      <c r="Q109" s="192"/>
      <c r="R109" s="193"/>
    </row>
    <row r="110" spans="17:18" x14ac:dyDescent="0.2">
      <c r="Q110" s="192"/>
      <c r="R110" s="193"/>
    </row>
    <row r="111" spans="17:18" x14ac:dyDescent="0.2">
      <c r="Q111" s="192"/>
      <c r="R111" s="193"/>
    </row>
    <row r="112" spans="17:18" x14ac:dyDescent="0.2">
      <c r="Q112" s="192"/>
      <c r="R112" s="193"/>
    </row>
    <row r="113" spans="17:18" x14ac:dyDescent="0.2">
      <c r="Q113" s="192"/>
      <c r="R113" s="193"/>
    </row>
    <row r="114" spans="17:18" x14ac:dyDescent="0.2">
      <c r="Q114" s="192"/>
      <c r="R114" s="193"/>
    </row>
    <row r="115" spans="17:18" x14ac:dyDescent="0.2">
      <c r="Q115" s="192"/>
      <c r="R115" s="193"/>
    </row>
    <row r="116" spans="17:18" x14ac:dyDescent="0.2">
      <c r="Q116" s="192"/>
      <c r="R116" s="193"/>
    </row>
    <row r="117" spans="17:18" x14ac:dyDescent="0.2">
      <c r="Q117" s="192"/>
      <c r="R117" s="193"/>
    </row>
    <row r="118" spans="17:18" x14ac:dyDescent="0.2">
      <c r="Q118" s="192"/>
      <c r="R118" s="193"/>
    </row>
    <row r="119" spans="17:18" x14ac:dyDescent="0.2">
      <c r="Q119" s="192"/>
      <c r="R119" s="193"/>
    </row>
    <row r="120" spans="17:18" x14ac:dyDescent="0.2">
      <c r="Q120" s="192"/>
      <c r="R120" s="193"/>
    </row>
    <row r="121" spans="17:18" x14ac:dyDescent="0.2">
      <c r="Q121" s="192"/>
      <c r="R121" s="193"/>
    </row>
    <row r="122" spans="17:18" x14ac:dyDescent="0.2">
      <c r="Q122" s="192"/>
      <c r="R122" s="193"/>
    </row>
    <row r="123" spans="17:18" x14ac:dyDescent="0.2">
      <c r="Q123" s="192"/>
      <c r="R123" s="193"/>
    </row>
    <row r="124" spans="17:18" x14ac:dyDescent="0.2">
      <c r="Q124" s="192"/>
      <c r="R124" s="193"/>
    </row>
    <row r="125" spans="17:18" x14ac:dyDescent="0.2">
      <c r="Q125" s="192"/>
      <c r="R125" s="193"/>
    </row>
    <row r="126" spans="17:18" x14ac:dyDescent="0.2">
      <c r="Q126" s="192"/>
      <c r="R126" s="193"/>
    </row>
    <row r="127" spans="17:18" x14ac:dyDescent="0.2">
      <c r="Q127" s="192"/>
      <c r="R127" s="193"/>
    </row>
    <row r="128" spans="17:18" x14ac:dyDescent="0.2">
      <c r="Q128" s="192"/>
      <c r="R128" s="193"/>
    </row>
    <row r="129" spans="17:18" x14ac:dyDescent="0.2">
      <c r="Q129" s="192"/>
      <c r="R129" s="193"/>
    </row>
    <row r="130" spans="17:18" x14ac:dyDescent="0.2">
      <c r="Q130" s="192"/>
      <c r="R130" s="193"/>
    </row>
    <row r="131" spans="17:18" x14ac:dyDescent="0.2">
      <c r="Q131" s="192"/>
      <c r="R131" s="193"/>
    </row>
    <row r="132" spans="17:18" x14ac:dyDescent="0.2">
      <c r="Q132" s="192"/>
      <c r="R132" s="193"/>
    </row>
    <row r="133" spans="17:18" x14ac:dyDescent="0.2">
      <c r="Q133" s="192"/>
      <c r="R133" s="193"/>
    </row>
    <row r="134" spans="17:18" x14ac:dyDescent="0.2">
      <c r="Q134" s="192"/>
      <c r="R134" s="193"/>
    </row>
    <row r="135" spans="17:18" x14ac:dyDescent="0.2">
      <c r="Q135" s="192"/>
      <c r="R135" s="193"/>
    </row>
    <row r="136" spans="17:18" x14ac:dyDescent="0.2">
      <c r="Q136" s="192"/>
      <c r="R136" s="193"/>
    </row>
    <row r="137" spans="17:18" x14ac:dyDescent="0.2">
      <c r="Q137" s="192"/>
      <c r="R137" s="193"/>
    </row>
    <row r="138" spans="17:18" x14ac:dyDescent="0.2">
      <c r="Q138" s="192"/>
      <c r="R138" s="193"/>
    </row>
    <row r="139" spans="17:18" x14ac:dyDescent="0.2">
      <c r="Q139" s="192"/>
      <c r="R139" s="193"/>
    </row>
    <row r="140" spans="17:18" x14ac:dyDescent="0.2">
      <c r="Q140" s="192"/>
      <c r="R140" s="193"/>
    </row>
    <row r="141" spans="17:18" x14ac:dyDescent="0.2">
      <c r="Q141" s="192"/>
      <c r="R141" s="193"/>
    </row>
    <row r="142" spans="17:18" x14ac:dyDescent="0.2">
      <c r="Q142" s="192"/>
      <c r="R142" s="193"/>
    </row>
    <row r="143" spans="17:18" x14ac:dyDescent="0.2">
      <c r="Q143" s="192"/>
      <c r="R143" s="193"/>
    </row>
    <row r="144" spans="17:18" x14ac:dyDescent="0.2">
      <c r="Q144" s="192"/>
      <c r="R144" s="193"/>
    </row>
    <row r="145" spans="17:18" x14ac:dyDescent="0.2">
      <c r="Q145" s="192"/>
      <c r="R145" s="193"/>
    </row>
    <row r="146" spans="17:18" x14ac:dyDescent="0.2">
      <c r="Q146" s="192"/>
      <c r="R146" s="193"/>
    </row>
    <row r="147" spans="17:18" x14ac:dyDescent="0.2">
      <c r="Q147" s="192"/>
      <c r="R147" s="193"/>
    </row>
    <row r="148" spans="17:18" x14ac:dyDescent="0.2">
      <c r="Q148" s="192"/>
      <c r="R148" s="193"/>
    </row>
    <row r="149" spans="17:18" x14ac:dyDescent="0.2">
      <c r="Q149" s="192"/>
      <c r="R149" s="193"/>
    </row>
    <row r="150" spans="17:18" x14ac:dyDescent="0.2">
      <c r="Q150" s="192"/>
      <c r="R150" s="193"/>
    </row>
    <row r="151" spans="17:18" x14ac:dyDescent="0.2">
      <c r="Q151" s="192"/>
      <c r="R151" s="193"/>
    </row>
    <row r="152" spans="17:18" x14ac:dyDescent="0.2">
      <c r="Q152" s="192"/>
      <c r="R152" s="193"/>
    </row>
    <row r="153" spans="17:18" x14ac:dyDescent="0.2">
      <c r="Q153" s="192"/>
      <c r="R153" s="193"/>
    </row>
    <row r="154" spans="17:18" x14ac:dyDescent="0.2">
      <c r="Q154" s="192"/>
      <c r="R154" s="193"/>
    </row>
    <row r="155" spans="17:18" x14ac:dyDescent="0.2">
      <c r="Q155" s="192"/>
      <c r="R155" s="193"/>
    </row>
    <row r="156" spans="17:18" x14ac:dyDescent="0.2">
      <c r="Q156" s="192"/>
      <c r="R156" s="193"/>
    </row>
    <row r="157" spans="17:18" x14ac:dyDescent="0.2">
      <c r="Q157" s="192"/>
      <c r="R157" s="193"/>
    </row>
    <row r="158" spans="17:18" x14ac:dyDescent="0.2">
      <c r="Q158" s="192"/>
      <c r="R158" s="193"/>
    </row>
    <row r="159" spans="17:18" x14ac:dyDescent="0.2">
      <c r="Q159" s="192"/>
      <c r="R159" s="193"/>
    </row>
    <row r="160" spans="17:18" x14ac:dyDescent="0.2">
      <c r="Q160" s="192"/>
      <c r="R160" s="193"/>
    </row>
    <row r="161" spans="17:18" x14ac:dyDescent="0.2">
      <c r="Q161" s="192"/>
      <c r="R161" s="193"/>
    </row>
    <row r="162" spans="17:18" x14ac:dyDescent="0.2">
      <c r="Q162" s="192"/>
      <c r="R162" s="193"/>
    </row>
    <row r="163" spans="17:18" x14ac:dyDescent="0.2">
      <c r="Q163" s="192"/>
      <c r="R163" s="193"/>
    </row>
    <row r="164" spans="17:18" x14ac:dyDescent="0.2">
      <c r="Q164" s="192"/>
      <c r="R164" s="193"/>
    </row>
    <row r="165" spans="17:18" x14ac:dyDescent="0.2">
      <c r="Q165" s="192"/>
      <c r="R165" s="193"/>
    </row>
    <row r="166" spans="17:18" x14ac:dyDescent="0.2">
      <c r="Q166" s="192"/>
      <c r="R166" s="193"/>
    </row>
    <row r="167" spans="17:18" x14ac:dyDescent="0.2">
      <c r="Q167" s="192"/>
      <c r="R167" s="193"/>
    </row>
    <row r="168" spans="17:18" x14ac:dyDescent="0.2">
      <c r="Q168" s="192"/>
      <c r="R168" s="193"/>
    </row>
    <row r="169" spans="17:18" x14ac:dyDescent="0.2">
      <c r="Q169" s="192"/>
      <c r="R169" s="193"/>
    </row>
    <row r="170" spans="17:18" x14ac:dyDescent="0.2">
      <c r="Q170" s="192"/>
      <c r="R170" s="193"/>
    </row>
    <row r="171" spans="17:18" x14ac:dyDescent="0.2">
      <c r="Q171" s="192"/>
      <c r="R171" s="193"/>
    </row>
    <row r="172" spans="17:18" x14ac:dyDescent="0.2">
      <c r="Q172" s="192"/>
      <c r="R172" s="193"/>
    </row>
    <row r="173" spans="17:18" x14ac:dyDescent="0.2">
      <c r="Q173" s="192"/>
      <c r="R173" s="193"/>
    </row>
    <row r="174" spans="17:18" x14ac:dyDescent="0.2">
      <c r="Q174" s="192"/>
      <c r="R174" s="193"/>
    </row>
    <row r="175" spans="17:18" x14ac:dyDescent="0.2">
      <c r="Q175" s="192"/>
      <c r="R175" s="193"/>
    </row>
    <row r="176" spans="17:18" x14ac:dyDescent="0.2">
      <c r="Q176" s="192"/>
      <c r="R176" s="193"/>
    </row>
    <row r="177" spans="17:18" x14ac:dyDescent="0.2">
      <c r="Q177" s="192"/>
      <c r="R177" s="193"/>
    </row>
    <row r="178" spans="17:18" x14ac:dyDescent="0.2">
      <c r="Q178" s="192"/>
      <c r="R178" s="193"/>
    </row>
    <row r="179" spans="17:18" x14ac:dyDescent="0.2">
      <c r="Q179" s="192"/>
      <c r="R179" s="193"/>
    </row>
    <row r="180" spans="17:18" x14ac:dyDescent="0.2">
      <c r="Q180" s="192"/>
      <c r="R180" s="193"/>
    </row>
    <row r="181" spans="17:18" x14ac:dyDescent="0.2">
      <c r="Q181" s="192"/>
      <c r="R181" s="193"/>
    </row>
    <row r="182" spans="17:18" x14ac:dyDescent="0.2">
      <c r="Q182" s="192"/>
      <c r="R182" s="193">
        <v>40878</v>
      </c>
    </row>
    <row r="183" spans="17:18" x14ac:dyDescent="0.2">
      <c r="Q183" s="192"/>
    </row>
    <row r="184" spans="17:18" x14ac:dyDescent="0.2">
      <c r="Q184" s="192"/>
    </row>
    <row r="185" spans="17:18" x14ac:dyDescent="0.2">
      <c r="Q185" s="192"/>
    </row>
    <row r="186" spans="17:18" x14ac:dyDescent="0.2">
      <c r="Q186" s="192"/>
    </row>
    <row r="187" spans="17:18" x14ac:dyDescent="0.2">
      <c r="Q187" s="192"/>
    </row>
    <row r="188" spans="17:18" x14ac:dyDescent="0.2">
      <c r="Q188" s="192"/>
    </row>
    <row r="189" spans="17:18" x14ac:dyDescent="0.2">
      <c r="Q189" s="192"/>
    </row>
  </sheetData>
  <mergeCells count="4">
    <mergeCell ref="A39:B39"/>
    <mergeCell ref="A40:B40"/>
    <mergeCell ref="A1:N1"/>
    <mergeCell ref="A42:B42"/>
  </mergeCells>
  <printOptions horizontalCentered="1"/>
  <pageMargins left="0.19685039370078741" right="0.19685039370078741" top="0.19685039370078741" bottom="0.19685039370078741" header="0" footer="0"/>
  <pageSetup scale="10" orientation="portrait" horizontalDpi="4294967293" r:id="rId1"/>
  <headerFooter alignWithMargins="0"/>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R59"/>
  <sheetViews>
    <sheetView workbookViewId="0"/>
  </sheetViews>
  <sheetFormatPr baseColWidth="10" defaultColWidth="10.85546875" defaultRowHeight="12.75" x14ac:dyDescent="0.2"/>
  <cols>
    <col min="1" max="1" width="23.7109375" style="3" customWidth="1"/>
    <col min="2" max="2" width="13.7109375" style="3" bestFit="1" customWidth="1"/>
    <col min="3" max="3" width="12.28515625" style="3" bestFit="1" customWidth="1"/>
    <col min="4" max="11" width="10.85546875" style="3"/>
    <col min="12" max="12" width="12.140625" style="3" bestFit="1" customWidth="1"/>
    <col min="13" max="16384" width="10.85546875" style="3"/>
  </cols>
  <sheetData>
    <row r="1" spans="1:16" ht="20.25" x14ac:dyDescent="0.3">
      <c r="A1" s="33" t="s">
        <v>370</v>
      </c>
    </row>
    <row r="2" spans="1:16" x14ac:dyDescent="0.2">
      <c r="A2" s="367" t="s">
        <v>56</v>
      </c>
      <c r="B2" s="367"/>
      <c r="C2" s="367"/>
      <c r="D2" s="367"/>
      <c r="E2" s="367"/>
      <c r="F2" s="367"/>
      <c r="G2" s="367"/>
      <c r="H2" s="367"/>
      <c r="I2" s="367"/>
      <c r="J2" s="367"/>
      <c r="K2" s="367"/>
      <c r="L2" s="367"/>
      <c r="M2" s="367"/>
    </row>
    <row r="4" spans="1:16" ht="20.100000000000001" customHeight="1" x14ac:dyDescent="0.2">
      <c r="A4" s="13"/>
      <c r="B4" s="20" t="s">
        <v>33</v>
      </c>
      <c r="C4" s="20" t="s">
        <v>34</v>
      </c>
      <c r="D4" s="20" t="s">
        <v>35</v>
      </c>
      <c r="E4" s="20" t="s">
        <v>36</v>
      </c>
      <c r="F4" s="20" t="s">
        <v>37</v>
      </c>
      <c r="G4" s="20" t="s">
        <v>38</v>
      </c>
      <c r="H4" s="20" t="s">
        <v>39</v>
      </c>
      <c r="I4" s="20" t="s">
        <v>40</v>
      </c>
      <c r="J4" s="20" t="s">
        <v>41</v>
      </c>
      <c r="K4" s="20" t="s">
        <v>42</v>
      </c>
      <c r="L4" s="20" t="s">
        <v>43</v>
      </c>
      <c r="M4" s="20" t="s">
        <v>44</v>
      </c>
      <c r="N4" s="20" t="s">
        <v>45</v>
      </c>
    </row>
    <row r="5" spans="1:16" ht="20.100000000000001" customHeight="1" x14ac:dyDescent="0.2">
      <c r="A5" s="28" t="s">
        <v>122</v>
      </c>
      <c r="B5" s="15">
        <v>934.99439373228904</v>
      </c>
      <c r="C5" s="15">
        <v>884.47926230146902</v>
      </c>
      <c r="D5" s="15">
        <v>1006.04897945993</v>
      </c>
      <c r="E5" s="15">
        <v>947.43016473160424</v>
      </c>
      <c r="F5" s="15">
        <v>927.34949739874401</v>
      </c>
      <c r="G5" s="15">
        <v>973.89807628705398</v>
      </c>
      <c r="H5" s="15">
        <v>1011.7657901951437</v>
      </c>
      <c r="I5" s="15">
        <v>994.06600625288002</v>
      </c>
      <c r="J5" s="15">
        <v>914.93112759848407</v>
      </c>
      <c r="K5" s="15">
        <v>965.05523435779594</v>
      </c>
      <c r="L5" s="15">
        <v>967.92007839859593</v>
      </c>
      <c r="M5" s="16">
        <v>961.96019087877676</v>
      </c>
      <c r="N5" s="27">
        <f>SUM(B5:M5)</f>
        <v>11489.898801592768</v>
      </c>
      <c r="P5" s="291"/>
    </row>
    <row r="6" spans="1:16" ht="20.100000000000001" customHeight="1" x14ac:dyDescent="0.2">
      <c r="A6" s="28" t="s">
        <v>118</v>
      </c>
      <c r="B6" s="15">
        <v>64.127679000000001</v>
      </c>
      <c r="C6" s="15">
        <v>71.704697999999993</v>
      </c>
      <c r="D6" s="15">
        <v>80.47</v>
      </c>
      <c r="E6" s="15">
        <v>79.458722999999992</v>
      </c>
      <c r="F6" s="15">
        <v>119.41131799999999</v>
      </c>
      <c r="G6" s="15">
        <v>65.375379000000009</v>
      </c>
      <c r="H6" s="15">
        <v>77.004000000000005</v>
      </c>
      <c r="I6" s="15">
        <v>72.909000000000006</v>
      </c>
      <c r="J6" s="15">
        <v>52.258418999999996</v>
      </c>
      <c r="K6" s="15">
        <v>46.836452000000001</v>
      </c>
      <c r="L6" s="15">
        <v>53.170999999999999</v>
      </c>
      <c r="M6" s="15">
        <v>45.984000000000002</v>
      </c>
      <c r="N6" s="27">
        <f>SUM(B6:M6)</f>
        <v>828.71066800000006</v>
      </c>
      <c r="O6" s="4"/>
    </row>
    <row r="7" spans="1:16" ht="20.100000000000001" customHeight="1" x14ac:dyDescent="0.2">
      <c r="A7" s="28" t="s">
        <v>300</v>
      </c>
      <c r="B7" s="15">
        <v>5.0185962235729997</v>
      </c>
      <c r="C7" s="15">
        <v>4.8115527975300001</v>
      </c>
      <c r="D7" s="15">
        <v>5.3661979644400004</v>
      </c>
      <c r="E7" s="15">
        <v>4.3071918801890003</v>
      </c>
      <c r="F7" s="15">
        <v>4.4173782048899994</v>
      </c>
      <c r="G7" s="15">
        <v>5.6468060528069994</v>
      </c>
      <c r="H7" s="15">
        <v>5.7097507540070005</v>
      </c>
      <c r="I7" s="15">
        <v>4.4727011117369999</v>
      </c>
      <c r="J7" s="15">
        <v>5.6998625555190001</v>
      </c>
      <c r="K7" s="15">
        <v>6.4517118244150007</v>
      </c>
      <c r="L7" s="15">
        <v>6.1333174009550007</v>
      </c>
      <c r="M7" s="15">
        <v>4.6360251647920006</v>
      </c>
      <c r="N7" s="27">
        <f>SUM(B7:M7)</f>
        <v>62.671091934854012</v>
      </c>
      <c r="O7" s="4"/>
    </row>
    <row r="8" spans="1:16" ht="20.100000000000001" customHeight="1" x14ac:dyDescent="0.2">
      <c r="A8" s="21" t="s">
        <v>45</v>
      </c>
      <c r="B8" s="27">
        <f>SUM(B5:B7)</f>
        <v>1004.1406689558621</v>
      </c>
      <c r="C8" s="27">
        <f t="shared" ref="C8:M8" si="0">SUM(C5:C7)</f>
        <v>960.99551309899903</v>
      </c>
      <c r="D8" s="27">
        <f t="shared" si="0"/>
        <v>1091.8851774243701</v>
      </c>
      <c r="E8" s="27">
        <f t="shared" si="0"/>
        <v>1031.1960796117933</v>
      </c>
      <c r="F8" s="27">
        <f t="shared" si="0"/>
        <v>1051.1781936036339</v>
      </c>
      <c r="G8" s="27">
        <f t="shared" si="0"/>
        <v>1044.9202613398611</v>
      </c>
      <c r="H8" s="27">
        <f t="shared" si="0"/>
        <v>1094.4795409491508</v>
      </c>
      <c r="I8" s="27">
        <f t="shared" si="0"/>
        <v>1071.4477073646171</v>
      </c>
      <c r="J8" s="27">
        <f t="shared" si="0"/>
        <v>972.88940915400303</v>
      </c>
      <c r="K8" s="27">
        <f t="shared" si="0"/>
        <v>1018.343398182211</v>
      </c>
      <c r="L8" s="27">
        <f t="shared" si="0"/>
        <v>1027.2243957995511</v>
      </c>
      <c r="M8" s="27">
        <f t="shared" si="0"/>
        <v>1012.5802160435688</v>
      </c>
      <c r="N8" s="27">
        <f>SUM(N5:N7)</f>
        <v>12381.280561527621</v>
      </c>
      <c r="O8" s="238"/>
    </row>
    <row r="9" spans="1:16" x14ac:dyDescent="0.2">
      <c r="A9" s="8" t="s">
        <v>371</v>
      </c>
      <c r="B9" s="76"/>
      <c r="C9" s="76"/>
      <c r="D9" s="76"/>
      <c r="E9" s="76"/>
      <c r="F9" s="76"/>
      <c r="G9" s="76"/>
      <c r="H9" s="76"/>
      <c r="I9" s="76"/>
      <c r="J9" s="76"/>
      <c r="K9" s="76"/>
      <c r="L9" s="76"/>
      <c r="M9" s="76"/>
    </row>
    <row r="10" spans="1:16" x14ac:dyDescent="0.2">
      <c r="A10" s="368"/>
      <c r="B10" s="368"/>
      <c r="C10" s="368"/>
      <c r="D10" s="368"/>
      <c r="E10" s="368"/>
      <c r="F10" s="368"/>
      <c r="G10" s="368"/>
      <c r="H10" s="368"/>
      <c r="I10" s="368"/>
      <c r="J10" s="368"/>
      <c r="K10" s="368"/>
      <c r="L10" s="368"/>
      <c r="M10" s="368"/>
    </row>
    <row r="11" spans="1:16" x14ac:dyDescent="0.2">
      <c r="B11" s="5"/>
      <c r="C11" s="5"/>
      <c r="D11" s="331"/>
      <c r="E11" s="331"/>
      <c r="F11" s="102"/>
      <c r="G11" s="102"/>
      <c r="P11" s="69"/>
    </row>
    <row r="12" spans="1:16" x14ac:dyDescent="0.2">
      <c r="B12" s="5"/>
      <c r="C12" s="5"/>
      <c r="D12" s="102"/>
      <c r="E12" s="102" t="str">
        <f t="shared" ref="E12:E21" si="1">J13</f>
        <v>COGENERADORES (**)</v>
      </c>
      <c r="F12" s="356">
        <f t="shared" ref="F12:F21" si="2">M13</f>
        <v>0.13885923300265829</v>
      </c>
      <c r="G12" s="102"/>
      <c r="J12" s="265"/>
      <c r="K12" s="265"/>
      <c r="L12" s="268" t="s">
        <v>46</v>
      </c>
      <c r="M12" s="268" t="s">
        <v>47</v>
      </c>
      <c r="P12" s="69"/>
    </row>
    <row r="13" spans="1:16" ht="20.100000000000001" customHeight="1" x14ac:dyDescent="0.2">
      <c r="D13" s="102"/>
      <c r="E13" s="102" t="str">
        <f t="shared" si="1"/>
        <v>TURBINAS DE GAS</v>
      </c>
      <c r="F13" s="356">
        <f t="shared" si="2"/>
        <v>3.9963155213151191E-4</v>
      </c>
      <c r="G13" s="102"/>
      <c r="J13" s="265" t="s">
        <v>372</v>
      </c>
      <c r="K13" s="265"/>
      <c r="L13" s="22">
        <v>1719.2551223644475</v>
      </c>
      <c r="M13" s="289">
        <f t="shared" ref="M13:M22" si="3">L13/$L$23</f>
        <v>0.13885923300265829</v>
      </c>
    </row>
    <row r="14" spans="1:16" ht="20.100000000000001" customHeight="1" x14ac:dyDescent="0.2">
      <c r="D14" s="102"/>
      <c r="E14" s="102" t="str">
        <f t="shared" si="1"/>
        <v>GEOTÉRMICAS</v>
      </c>
      <c r="F14" s="356">
        <f t="shared" si="2"/>
        <v>2.0437919878935742E-2</v>
      </c>
      <c r="G14" s="102"/>
      <c r="J14" s="265" t="s">
        <v>48</v>
      </c>
      <c r="K14" s="265"/>
      <c r="L14" s="22">
        <v>4.9479503681789998</v>
      </c>
      <c r="M14" s="289">
        <f t="shared" si="3"/>
        <v>3.9963155213151191E-4</v>
      </c>
    </row>
    <row r="15" spans="1:16" ht="20.100000000000001" customHeight="1" x14ac:dyDescent="0.2">
      <c r="D15" s="102"/>
      <c r="E15" s="102" t="str">
        <f t="shared" si="1"/>
        <v>PLANTAS HIDRÁULICAS</v>
      </c>
      <c r="F15" s="356">
        <f t="shared" si="2"/>
        <v>0.46564877589291598</v>
      </c>
      <c r="G15" s="102"/>
      <c r="J15" s="265" t="s">
        <v>49</v>
      </c>
      <c r="K15" s="265"/>
      <c r="L15" s="22">
        <v>253.04762011512602</v>
      </c>
      <c r="M15" s="289">
        <f t="shared" si="3"/>
        <v>2.0437919878935742E-2</v>
      </c>
    </row>
    <row r="16" spans="1:16" ht="20.100000000000001" customHeight="1" x14ac:dyDescent="0.2">
      <c r="D16" s="102"/>
      <c r="E16" s="102" t="str">
        <f t="shared" si="1"/>
        <v>TURBINAS DE VAPOR</v>
      </c>
      <c r="F16" s="356">
        <f t="shared" si="2"/>
        <v>0.23581754724894011</v>
      </c>
      <c r="G16" s="102"/>
      <c r="J16" s="265" t="s">
        <v>50</v>
      </c>
      <c r="K16" s="265"/>
      <c r="L16" s="22">
        <v>5765.328137462091</v>
      </c>
      <c r="M16" s="289">
        <f t="shared" si="3"/>
        <v>0.46564877589291598</v>
      </c>
    </row>
    <row r="17" spans="1:18" ht="20.100000000000001" customHeight="1" x14ac:dyDescent="0.2">
      <c r="D17" s="102"/>
      <c r="E17" s="102" t="str">
        <f t="shared" si="1"/>
        <v>MOTORES RECIPROCANTES</v>
      </c>
      <c r="F17" s="356">
        <f t="shared" si="2"/>
        <v>3.3222631817120658E-2</v>
      </c>
      <c r="G17" s="102"/>
      <c r="J17" s="265" t="s">
        <v>53</v>
      </c>
      <c r="K17" s="265"/>
      <c r="L17" s="22">
        <v>2919.7232138204231</v>
      </c>
      <c r="M17" s="289">
        <f t="shared" si="3"/>
        <v>0.23581754724894011</v>
      </c>
    </row>
    <row r="18" spans="1:18" ht="20.100000000000001" customHeight="1" x14ac:dyDescent="0.2">
      <c r="D18" s="102"/>
      <c r="E18" s="102" t="str">
        <f t="shared" si="1"/>
        <v>FOTOVOLTAÍCA</v>
      </c>
      <c r="F18" s="356">
        <f t="shared" si="2"/>
        <v>1.6008281351518012E-2</v>
      </c>
      <c r="G18" s="102"/>
      <c r="J18" s="265" t="s">
        <v>52</v>
      </c>
      <c r="K18" s="265"/>
      <c r="L18" s="22">
        <v>411.33872552010502</v>
      </c>
      <c r="M18" s="289">
        <f t="shared" si="3"/>
        <v>3.3222631817120658E-2</v>
      </c>
    </row>
    <row r="19" spans="1:18" ht="20.100000000000001" customHeight="1" x14ac:dyDescent="0.2">
      <c r="D19" s="102"/>
      <c r="E19" s="102" t="str">
        <f t="shared" si="1"/>
        <v>EÓLICA</v>
      </c>
      <c r="F19" s="356">
        <f t="shared" si="2"/>
        <v>1.7611668529581809E-2</v>
      </c>
      <c r="G19" s="102"/>
      <c r="J19" s="266" t="s">
        <v>349</v>
      </c>
      <c r="K19" s="266"/>
      <c r="L19" s="22">
        <v>198.20302272101503</v>
      </c>
      <c r="M19" s="289">
        <f t="shared" si="3"/>
        <v>1.6008281351518012E-2</v>
      </c>
    </row>
    <row r="20" spans="1:18" ht="20.100000000000001" customHeight="1" x14ac:dyDescent="0.2">
      <c r="D20" s="102"/>
      <c r="E20" s="102" t="str">
        <f t="shared" si="1"/>
        <v>IMPORTACIONES</v>
      </c>
      <c r="F20" s="356">
        <f t="shared" si="2"/>
        <v>6.6932549010726289E-2</v>
      </c>
      <c r="G20" s="102"/>
      <c r="J20" s="266" t="s">
        <v>456</v>
      </c>
      <c r="K20" s="266"/>
      <c r="L20" s="22">
        <v>218.05500922137898</v>
      </c>
      <c r="M20" s="289">
        <f t="shared" si="3"/>
        <v>1.7611668529581809E-2</v>
      </c>
    </row>
    <row r="21" spans="1:18" ht="20.100000000000001" customHeight="1" x14ac:dyDescent="0.2">
      <c r="D21" s="102"/>
      <c r="E21" s="102" t="str">
        <f t="shared" si="1"/>
        <v>DESVIACIONES</v>
      </c>
      <c r="F21" s="356">
        <f t="shared" si="2"/>
        <v>5.0617617154716625E-3</v>
      </c>
      <c r="G21" s="102"/>
      <c r="J21" s="265" t="s">
        <v>51</v>
      </c>
      <c r="K21" s="265"/>
      <c r="L21" s="22">
        <v>828.71066800000006</v>
      </c>
      <c r="M21" s="289">
        <f t="shared" si="3"/>
        <v>6.6932549010726289E-2</v>
      </c>
      <c r="N21" s="121"/>
      <c r="O21" s="4"/>
    </row>
    <row r="22" spans="1:18" ht="20.100000000000001" customHeight="1" x14ac:dyDescent="0.2">
      <c r="D22" s="102"/>
      <c r="E22" s="102"/>
      <c r="F22" s="102"/>
      <c r="G22" s="102"/>
      <c r="J22" s="265" t="s">
        <v>301</v>
      </c>
      <c r="K22" s="265"/>
      <c r="L22" s="22">
        <v>62.67109193485399</v>
      </c>
      <c r="M22" s="289">
        <f t="shared" si="3"/>
        <v>5.0617617154716625E-3</v>
      </c>
    </row>
    <row r="23" spans="1:18" ht="20.100000000000001" customHeight="1" x14ac:dyDescent="0.2">
      <c r="D23" s="102"/>
      <c r="E23" s="102"/>
      <c r="F23" s="102"/>
      <c r="G23" s="102"/>
      <c r="J23" s="267" t="s">
        <v>45</v>
      </c>
      <c r="K23" s="267"/>
      <c r="L23" s="24">
        <f>SUM(L13:L22)</f>
        <v>12381.280561527619</v>
      </c>
      <c r="M23" s="290">
        <f>SUM(M13:M22)</f>
        <v>1.0000000000000002</v>
      </c>
    </row>
    <row r="24" spans="1:18" x14ac:dyDescent="0.2">
      <c r="C24" s="4"/>
      <c r="D24" s="7"/>
      <c r="J24" s="25" t="s">
        <v>373</v>
      </c>
      <c r="K24" s="25"/>
      <c r="L24" s="22"/>
      <c r="M24" s="26"/>
    </row>
    <row r="25" spans="1:18" x14ac:dyDescent="0.2">
      <c r="C25" s="4"/>
      <c r="M25" s="4"/>
    </row>
    <row r="27" spans="1:18" x14ac:dyDescent="0.2">
      <c r="A27" s="367" t="s">
        <v>55</v>
      </c>
      <c r="B27" s="367"/>
      <c r="C27" s="367"/>
      <c r="D27" s="367"/>
      <c r="E27" s="367"/>
      <c r="F27" s="367"/>
      <c r="G27" s="367"/>
      <c r="H27" s="367"/>
      <c r="I27" s="367"/>
      <c r="J27" s="367"/>
      <c r="K27" s="367"/>
      <c r="L27" s="367"/>
      <c r="M27" s="367"/>
      <c r="N27" s="12"/>
    </row>
    <row r="28" spans="1:18" x14ac:dyDescent="0.2">
      <c r="R28" s="4"/>
    </row>
    <row r="29" spans="1:18" ht="20.100000000000001" customHeight="1" x14ac:dyDescent="0.2">
      <c r="A29" s="17"/>
      <c r="B29" s="14" t="s">
        <v>33</v>
      </c>
      <c r="C29" s="14" t="s">
        <v>34</v>
      </c>
      <c r="D29" s="14" t="s">
        <v>35</v>
      </c>
      <c r="E29" s="14" t="s">
        <v>36</v>
      </c>
      <c r="F29" s="14" t="s">
        <v>37</v>
      </c>
      <c r="G29" s="14" t="s">
        <v>38</v>
      </c>
      <c r="H29" s="14" t="s">
        <v>39</v>
      </c>
      <c r="I29" s="14" t="s">
        <v>40</v>
      </c>
      <c r="J29" s="14" t="s">
        <v>41</v>
      </c>
      <c r="K29" s="14" t="s">
        <v>42</v>
      </c>
      <c r="L29" s="14" t="s">
        <v>43</v>
      </c>
      <c r="M29" s="14" t="s">
        <v>44</v>
      </c>
      <c r="N29" s="14" t="s">
        <v>45</v>
      </c>
    </row>
    <row r="30" spans="1:18" ht="20.100000000000001" customHeight="1" x14ac:dyDescent="0.2">
      <c r="A30" s="31" t="s">
        <v>119</v>
      </c>
      <c r="B30" s="29">
        <v>832.99983039303481</v>
      </c>
      <c r="C30" s="29">
        <v>775.04536110395702</v>
      </c>
      <c r="D30" s="29">
        <v>867.29028446915902</v>
      </c>
      <c r="E30" s="29">
        <v>836.10937887578598</v>
      </c>
      <c r="F30" s="29">
        <v>882.18246495233313</v>
      </c>
      <c r="G30" s="29">
        <v>826.36310858538786</v>
      </c>
      <c r="H30" s="29">
        <v>856.12023672699809</v>
      </c>
      <c r="I30" s="29">
        <v>866.46655931674604</v>
      </c>
      <c r="J30" s="29">
        <v>840.56184033909483</v>
      </c>
      <c r="K30" s="29">
        <v>861.24043764578107</v>
      </c>
      <c r="L30" s="29">
        <v>833.29283860356486</v>
      </c>
      <c r="M30" s="19">
        <v>843.28080635698393</v>
      </c>
      <c r="N30" s="30">
        <f>SUM(B30:M30)</f>
        <v>10120.953147368828</v>
      </c>
      <c r="O30" s="4"/>
      <c r="Q30" s="67"/>
    </row>
    <row r="31" spans="1:18" ht="20.100000000000001" customHeight="1" x14ac:dyDescent="0.2">
      <c r="A31" s="31" t="s">
        <v>120</v>
      </c>
      <c r="B31" s="29">
        <v>132.49936</v>
      </c>
      <c r="C31" s="29">
        <v>148.05904999999998</v>
      </c>
      <c r="D31" s="29">
        <v>182.109421</v>
      </c>
      <c r="E31" s="29">
        <v>153.89778999999999</v>
      </c>
      <c r="F31" s="29">
        <v>127.500428</v>
      </c>
      <c r="G31" s="29">
        <v>179.382924</v>
      </c>
      <c r="H31" s="29">
        <v>198.773708</v>
      </c>
      <c r="I31" s="29">
        <v>165.23862</v>
      </c>
      <c r="J31" s="29">
        <v>92.648722000000006</v>
      </c>
      <c r="K31" s="29">
        <v>115.157751</v>
      </c>
      <c r="L31" s="29">
        <v>156.341781</v>
      </c>
      <c r="M31" s="29">
        <v>134.542359</v>
      </c>
      <c r="N31" s="30">
        <f>SUM(B31:M31)</f>
        <v>1786.151914</v>
      </c>
      <c r="O31" s="4"/>
    </row>
    <row r="32" spans="1:18" ht="20.100000000000001" customHeight="1" x14ac:dyDescent="0.2">
      <c r="A32" s="31" t="s">
        <v>374</v>
      </c>
      <c r="B32" s="29">
        <v>6.8517334180359999</v>
      </c>
      <c r="C32" s="29">
        <v>5.8320174335039994</v>
      </c>
      <c r="D32" s="29">
        <v>6.2517307911289999</v>
      </c>
      <c r="E32" s="29">
        <v>5.0178098895699996</v>
      </c>
      <c r="F32" s="29">
        <v>6.2753427475040002</v>
      </c>
      <c r="G32" s="29">
        <v>5.0697096618010002</v>
      </c>
      <c r="H32" s="29">
        <v>6.3501999434399998</v>
      </c>
      <c r="I32" s="29">
        <v>6.3643673512329997</v>
      </c>
      <c r="J32" s="29">
        <v>6.3553857411420003</v>
      </c>
      <c r="K32" s="29">
        <v>5.8470474896629989</v>
      </c>
      <c r="L32" s="29">
        <v>5.8641650740750002</v>
      </c>
      <c r="M32" s="29">
        <v>5.5283243144509999</v>
      </c>
      <c r="N32" s="30">
        <f>SUM(B32:M32)</f>
        <v>71.607833855547995</v>
      </c>
    </row>
    <row r="33" spans="1:15" ht="20.100000000000001" customHeight="1" x14ac:dyDescent="0.2">
      <c r="A33" s="31" t="s">
        <v>121</v>
      </c>
      <c r="B33" s="29">
        <v>31.789745144790881</v>
      </c>
      <c r="C33" s="29">
        <v>32.059084561538093</v>
      </c>
      <c r="D33" s="29">
        <v>36.233741164081223</v>
      </c>
      <c r="E33" s="29">
        <v>36.171100846437135</v>
      </c>
      <c r="F33" s="29">
        <v>35.219957903774485</v>
      </c>
      <c r="G33" s="29">
        <v>34.104519092672199</v>
      </c>
      <c r="H33" s="29">
        <v>33.235396278714148</v>
      </c>
      <c r="I33" s="29">
        <v>33.37816069663895</v>
      </c>
      <c r="J33" s="29">
        <v>33.323461073766005</v>
      </c>
      <c r="K33" s="29">
        <v>36.098162046767307</v>
      </c>
      <c r="L33" s="29">
        <v>31.725611121909729</v>
      </c>
      <c r="M33" s="29">
        <v>29.228726372134535</v>
      </c>
      <c r="N33" s="30">
        <f>SUM(B33:M33)</f>
        <v>402.56766630322466</v>
      </c>
      <c r="O33" s="4"/>
    </row>
    <row r="34" spans="1:15" ht="20.100000000000001" customHeight="1" x14ac:dyDescent="0.2">
      <c r="A34" s="32" t="s">
        <v>45</v>
      </c>
      <c r="B34" s="30">
        <f>SUM(B30:B33)</f>
        <v>1004.1406689558618</v>
      </c>
      <c r="C34" s="30">
        <f t="shared" ref="C34:M34" si="4">SUM(C30:C33)</f>
        <v>960.99551309899903</v>
      </c>
      <c r="D34" s="30">
        <f t="shared" si="4"/>
        <v>1091.8851774243692</v>
      </c>
      <c r="E34" s="30">
        <f t="shared" si="4"/>
        <v>1031.196079611793</v>
      </c>
      <c r="F34" s="30">
        <f t="shared" si="4"/>
        <v>1051.1781936036116</v>
      </c>
      <c r="G34" s="30">
        <f t="shared" si="4"/>
        <v>1044.9202613398611</v>
      </c>
      <c r="H34" s="30">
        <f t="shared" si="4"/>
        <v>1094.4795409491524</v>
      </c>
      <c r="I34" s="30">
        <f t="shared" si="4"/>
        <v>1071.4477073646181</v>
      </c>
      <c r="J34" s="30">
        <f t="shared" si="4"/>
        <v>972.88940915400281</v>
      </c>
      <c r="K34" s="30">
        <f t="shared" si="4"/>
        <v>1018.3433981822114</v>
      </c>
      <c r="L34" s="30">
        <f t="shared" si="4"/>
        <v>1027.2243957995495</v>
      </c>
      <c r="M34" s="30">
        <f t="shared" si="4"/>
        <v>1012.5802160435695</v>
      </c>
      <c r="N34" s="30">
        <f>SUM(N30:N33)</f>
        <v>12381.280561527599</v>
      </c>
      <c r="O34" s="4"/>
    </row>
    <row r="35" spans="1:15" x14ac:dyDescent="0.2">
      <c r="A35" s="8" t="s">
        <v>375</v>
      </c>
      <c r="B35" s="4"/>
      <c r="C35" s="75"/>
      <c r="D35" s="4"/>
      <c r="E35" s="4"/>
      <c r="F35" s="4"/>
      <c r="G35" s="4"/>
      <c r="H35" s="4"/>
      <c r="I35" s="4"/>
      <c r="J35" s="4"/>
      <c r="K35" s="4"/>
      <c r="L35" s="4"/>
      <c r="M35" s="4"/>
    </row>
    <row r="36" spans="1:15" x14ac:dyDescent="0.2">
      <c r="A36" s="8"/>
      <c r="B36" s="4"/>
      <c r="C36" s="75"/>
      <c r="D36" s="4"/>
      <c r="E36" s="4"/>
      <c r="F36" s="4"/>
      <c r="G36" s="4"/>
      <c r="H36" s="4"/>
      <c r="I36" s="4"/>
      <c r="J36" s="4"/>
      <c r="K36" s="4"/>
      <c r="L36" s="4"/>
      <c r="M36" s="4"/>
    </row>
    <row r="37" spans="1:15" x14ac:dyDescent="0.2">
      <c r="A37" s="8"/>
      <c r="B37" s="4"/>
      <c r="C37" s="75"/>
      <c r="D37" s="4"/>
      <c r="E37" s="4"/>
      <c r="F37" s="4"/>
      <c r="G37" s="4"/>
      <c r="H37" s="4"/>
      <c r="I37" s="4"/>
      <c r="J37" s="4"/>
      <c r="K37" s="4"/>
      <c r="L37" s="4"/>
      <c r="M37" s="4"/>
    </row>
    <row r="38" spans="1:15" ht="20.100000000000001" customHeight="1" x14ac:dyDescent="0.2">
      <c r="A38" s="120" t="s">
        <v>383</v>
      </c>
      <c r="B38" s="120"/>
      <c r="C38" s="120"/>
      <c r="D38" s="120"/>
      <c r="E38" s="69"/>
      <c r="F38" s="69"/>
      <c r="G38" s="69"/>
      <c r="H38" s="69"/>
      <c r="I38" s="69"/>
      <c r="J38" s="69"/>
      <c r="K38" s="69"/>
      <c r="L38" s="69"/>
      <c r="M38" s="69"/>
    </row>
    <row r="39" spans="1:15" ht="20.100000000000001" customHeight="1" x14ac:dyDescent="0.2">
      <c r="A39" s="35"/>
      <c r="B39" s="35"/>
      <c r="C39" s="34" t="s">
        <v>46</v>
      </c>
      <c r="D39" s="34" t="s">
        <v>47</v>
      </c>
    </row>
    <row r="40" spans="1:15" ht="20.100000000000001" customHeight="1" x14ac:dyDescent="0.2">
      <c r="A40" s="371" t="s">
        <v>376</v>
      </c>
      <c r="B40" s="372"/>
      <c r="C40" s="18">
        <v>2805.0361981498522</v>
      </c>
      <c r="D40" s="36">
        <f>C40/$C$47</f>
        <v>0.22655461074567296</v>
      </c>
      <c r="G40" s="3" t="str">
        <f t="shared" ref="G40:G46" si="5">A40</f>
        <v>COMERCIALIZADORES ****</v>
      </c>
      <c r="H40" s="6">
        <f t="shared" ref="H40:H46" si="6">D40</f>
        <v>0.22655461074567296</v>
      </c>
      <c r="I40" s="3">
        <f t="shared" ref="I40:I46" si="7">TRUNC(ROUND(H40*100,1),1)</f>
        <v>22.7</v>
      </c>
      <c r="N40" s="7"/>
    </row>
    <row r="41" spans="1:15" ht="20.100000000000001" customHeight="1" x14ac:dyDescent="0.2">
      <c r="A41" s="372" t="s">
        <v>57</v>
      </c>
      <c r="B41" s="372"/>
      <c r="C41" s="18">
        <v>7156.9836890240476</v>
      </c>
      <c r="D41" s="36">
        <f t="shared" ref="D41:D46" si="8">C41/$C$47</f>
        <v>0.57804874491439684</v>
      </c>
      <c r="G41" s="3" t="str">
        <f t="shared" si="5"/>
        <v>DISTRIBUIDORES</v>
      </c>
      <c r="H41" s="6">
        <f t="shared" si="6"/>
        <v>0.57804874491439684</v>
      </c>
      <c r="I41" s="3">
        <f t="shared" si="7"/>
        <v>57.8</v>
      </c>
      <c r="N41" s="7"/>
    </row>
    <row r="42" spans="1:15" ht="20.100000000000001" customHeight="1" x14ac:dyDescent="0.2">
      <c r="A42" s="372" t="s">
        <v>208</v>
      </c>
      <c r="B42" s="372"/>
      <c r="C42" s="18">
        <v>56.393988200659997</v>
      </c>
      <c r="D42" s="36">
        <f t="shared" si="8"/>
        <v>4.5547783139567371E-3</v>
      </c>
      <c r="G42" s="3" t="str">
        <f t="shared" si="5"/>
        <v>GRANDES USUARIOS PARTICIPANTES</v>
      </c>
      <c r="H42" s="6">
        <f t="shared" si="6"/>
        <v>4.5547783139567371E-3</v>
      </c>
      <c r="I42" s="3">
        <f t="shared" si="7"/>
        <v>0.5</v>
      </c>
      <c r="N42" s="7"/>
    </row>
    <row r="43" spans="1:15" ht="20.100000000000001" customHeight="1" x14ac:dyDescent="0.2">
      <c r="A43" s="372" t="s">
        <v>123</v>
      </c>
      <c r="B43" s="372"/>
      <c r="C43" s="18">
        <v>402.56766630322466</v>
      </c>
      <c r="D43" s="36">
        <f t="shared" si="8"/>
        <v>3.2514218888967328E-2</v>
      </c>
      <c r="G43" s="3" t="str">
        <f t="shared" si="5"/>
        <v>PÉRDIDAS</v>
      </c>
      <c r="H43" s="6">
        <f t="shared" si="6"/>
        <v>3.2514218888967328E-2</v>
      </c>
      <c r="I43" s="3">
        <f t="shared" si="7"/>
        <v>3.3</v>
      </c>
      <c r="N43" s="7"/>
    </row>
    <row r="44" spans="1:15" ht="20.100000000000001" customHeight="1" x14ac:dyDescent="0.2">
      <c r="A44" s="372" t="s">
        <v>68</v>
      </c>
      <c r="B44" s="372"/>
      <c r="C44" s="18">
        <v>102.53927199426799</v>
      </c>
      <c r="D44" s="36">
        <f t="shared" si="8"/>
        <v>8.2817985978678697E-3</v>
      </c>
      <c r="G44" s="3" t="str">
        <f t="shared" si="5"/>
        <v>CONSUMOS PROPIOS</v>
      </c>
      <c r="H44" s="6">
        <f t="shared" si="6"/>
        <v>8.2817985978678697E-3</v>
      </c>
      <c r="I44" s="3">
        <f t="shared" si="7"/>
        <v>0.8</v>
      </c>
      <c r="N44" s="7"/>
    </row>
    <row r="45" spans="1:15" ht="20.100000000000001" customHeight="1" x14ac:dyDescent="0.2">
      <c r="A45" s="372" t="s">
        <v>58</v>
      </c>
      <c r="B45" s="372"/>
      <c r="C45" s="18">
        <v>1786.151914</v>
      </c>
      <c r="D45" s="36">
        <f t="shared" si="8"/>
        <v>0.14426229218568204</v>
      </c>
      <c r="G45" s="3" t="str">
        <f t="shared" si="5"/>
        <v>EXPORTACIONES</v>
      </c>
      <c r="H45" s="6">
        <f t="shared" si="6"/>
        <v>0.14426229218568204</v>
      </c>
      <c r="I45" s="3">
        <f t="shared" si="7"/>
        <v>14.4</v>
      </c>
      <c r="N45" s="7"/>
    </row>
    <row r="46" spans="1:15" ht="20.100000000000001" customHeight="1" x14ac:dyDescent="0.2">
      <c r="A46" s="371" t="s">
        <v>301</v>
      </c>
      <c r="B46" s="372"/>
      <c r="C46" s="18">
        <v>71.607833855547995</v>
      </c>
      <c r="D46" s="36">
        <f t="shared" si="8"/>
        <v>5.7835563534563046E-3</v>
      </c>
      <c r="G46" s="3" t="str">
        <f t="shared" si="5"/>
        <v>DESVIACIONES</v>
      </c>
      <c r="H46" s="6">
        <f t="shared" si="6"/>
        <v>5.7835563534563046E-3</v>
      </c>
      <c r="I46" s="3">
        <f t="shared" si="7"/>
        <v>0.6</v>
      </c>
    </row>
    <row r="47" spans="1:15" x14ac:dyDescent="0.2">
      <c r="A47" s="371" t="s">
        <v>45</v>
      </c>
      <c r="B47" s="371"/>
      <c r="C47" s="18">
        <f>SUM(C40:C46)</f>
        <v>12381.280561527599</v>
      </c>
      <c r="D47" s="37">
        <f>SUM(D40:D46)</f>
        <v>1</v>
      </c>
    </row>
    <row r="48" spans="1:15" ht="12.75" customHeight="1" x14ac:dyDescent="0.2">
      <c r="C48" s="4"/>
    </row>
    <row r="49" spans="1:10" x14ac:dyDescent="0.2">
      <c r="A49" s="369" t="s">
        <v>377</v>
      </c>
      <c r="B49" s="370"/>
      <c r="C49" s="370"/>
      <c r="D49" s="370"/>
    </row>
    <row r="50" spans="1:10" x14ac:dyDescent="0.2">
      <c r="A50" s="370"/>
      <c r="B50" s="370"/>
      <c r="C50" s="370"/>
      <c r="D50" s="370"/>
    </row>
    <row r="51" spans="1:10" x14ac:dyDescent="0.2">
      <c r="A51" s="370"/>
      <c r="B51" s="370"/>
      <c r="C51" s="370"/>
      <c r="D51" s="370"/>
    </row>
    <row r="53" spans="1:10" x14ac:dyDescent="0.2">
      <c r="C53" s="4"/>
    </row>
    <row r="54" spans="1:10" x14ac:dyDescent="0.2">
      <c r="D54" s="9"/>
    </row>
    <row r="55" spans="1:10" x14ac:dyDescent="0.2">
      <c r="J55" s="4"/>
    </row>
    <row r="56" spans="1:10" ht="14.25" x14ac:dyDescent="0.25">
      <c r="D56" s="10"/>
    </row>
    <row r="57" spans="1:10" x14ac:dyDescent="0.2">
      <c r="D57" s="4"/>
    </row>
    <row r="59" spans="1:10" ht="14.25" x14ac:dyDescent="0.25">
      <c r="D59" s="11"/>
    </row>
  </sheetData>
  <mergeCells count="12">
    <mergeCell ref="A27:M27"/>
    <mergeCell ref="A2:M2"/>
    <mergeCell ref="A10:M10"/>
    <mergeCell ref="A49:D51"/>
    <mergeCell ref="A47:B47"/>
    <mergeCell ref="A40:B40"/>
    <mergeCell ref="A41:B41"/>
    <mergeCell ref="A42:B42"/>
    <mergeCell ref="A45:B45"/>
    <mergeCell ref="A44:B44"/>
    <mergeCell ref="A43:B43"/>
    <mergeCell ref="A46:B46"/>
  </mergeCells>
  <phoneticPr fontId="4" type="noConversion"/>
  <pageMargins left="0.19685039370078741" right="0.19685039370078741" top="0.19685039370078741" bottom="0.19685039370078741" header="0" footer="0"/>
  <pageSetup scale="60" orientation="landscape" horizontalDpi="4294967293" r:id="rId1"/>
  <headerFooter alignWithMargins="0"/>
  <drawing r:id="rId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theme="9"/>
    <pageSetUpPr fitToPage="1"/>
  </sheetPr>
  <dimension ref="A1:HU149"/>
  <sheetViews>
    <sheetView workbookViewId="0">
      <selection sqref="A1:K1"/>
    </sheetView>
  </sheetViews>
  <sheetFormatPr baseColWidth="10" defaultColWidth="10.85546875" defaultRowHeight="12.75" x14ac:dyDescent="0.2"/>
  <cols>
    <col min="1" max="1" width="28.85546875" style="118" bestFit="1" customWidth="1"/>
    <col min="2" max="4" width="10.85546875" style="118"/>
    <col min="5" max="5" width="13" style="118" bestFit="1" customWidth="1"/>
    <col min="6" max="13" width="10.85546875" style="118"/>
    <col min="14" max="14" width="14.42578125" style="118" customWidth="1"/>
    <col min="15" max="16384" width="10.85546875" style="118"/>
  </cols>
  <sheetData>
    <row r="1" spans="1:229" ht="20.25" x14ac:dyDescent="0.3">
      <c r="A1" s="386" t="s">
        <v>70</v>
      </c>
      <c r="B1" s="386"/>
      <c r="C1" s="386"/>
      <c r="D1" s="386"/>
      <c r="E1" s="386"/>
      <c r="F1" s="386"/>
      <c r="G1" s="386"/>
      <c r="H1" s="386"/>
      <c r="I1" s="386"/>
      <c r="J1" s="386"/>
      <c r="K1" s="386"/>
    </row>
    <row r="4" spans="1:229" s="179" customFormat="1" x14ac:dyDescent="0.2"/>
    <row r="5" spans="1:229" s="179" customFormat="1" x14ac:dyDescent="0.2">
      <c r="N5" s="451"/>
    </row>
    <row r="6" spans="1:229" s="179" customFormat="1" x14ac:dyDescent="0.2">
      <c r="N6" s="451"/>
    </row>
    <row r="7" spans="1:229" s="119" customFormat="1" x14ac:dyDescent="0.2">
      <c r="N7" s="337"/>
    </row>
    <row r="8" spans="1:229" s="119" customFormat="1" x14ac:dyDescent="0.2">
      <c r="N8" s="337"/>
    </row>
    <row r="9" spans="1:229" s="119" customFormat="1" x14ac:dyDescent="0.2">
      <c r="N9" s="337"/>
    </row>
    <row r="10" spans="1:229" s="119" customFormat="1" x14ac:dyDescent="0.2">
      <c r="A10" s="338"/>
      <c r="B10" s="452">
        <v>36161</v>
      </c>
      <c r="C10" s="452">
        <v>36192</v>
      </c>
      <c r="D10" s="452">
        <v>36220</v>
      </c>
      <c r="E10" s="452">
        <v>36251</v>
      </c>
      <c r="F10" s="452">
        <v>36281</v>
      </c>
      <c r="G10" s="452">
        <v>36312</v>
      </c>
      <c r="H10" s="452">
        <v>36342</v>
      </c>
      <c r="I10" s="452">
        <v>36373</v>
      </c>
      <c r="J10" s="452">
        <v>36404</v>
      </c>
      <c r="K10" s="452">
        <v>36434</v>
      </c>
      <c r="L10" s="452">
        <v>36465</v>
      </c>
      <c r="M10" s="452">
        <v>36495</v>
      </c>
      <c r="N10" s="453">
        <v>36526</v>
      </c>
      <c r="O10" s="452">
        <v>36557</v>
      </c>
      <c r="P10" s="452">
        <v>36586</v>
      </c>
      <c r="Q10" s="452">
        <v>36617</v>
      </c>
      <c r="R10" s="452">
        <v>36647</v>
      </c>
      <c r="S10" s="452">
        <v>36678</v>
      </c>
      <c r="T10" s="452">
        <v>36708</v>
      </c>
      <c r="U10" s="452">
        <v>36739</v>
      </c>
      <c r="V10" s="452">
        <v>36770</v>
      </c>
      <c r="W10" s="452">
        <v>36800</v>
      </c>
      <c r="X10" s="452">
        <v>36831</v>
      </c>
      <c r="Y10" s="452">
        <v>36861</v>
      </c>
      <c r="Z10" s="452">
        <v>36892</v>
      </c>
      <c r="AA10" s="452">
        <v>36923</v>
      </c>
      <c r="AB10" s="452">
        <v>36951</v>
      </c>
      <c r="AC10" s="452">
        <v>36982</v>
      </c>
      <c r="AD10" s="452">
        <v>37012</v>
      </c>
      <c r="AE10" s="452">
        <v>37043</v>
      </c>
      <c r="AF10" s="452">
        <v>37073</v>
      </c>
      <c r="AG10" s="452">
        <v>37104</v>
      </c>
      <c r="AH10" s="452">
        <v>37135</v>
      </c>
      <c r="AI10" s="452">
        <v>37165</v>
      </c>
      <c r="AJ10" s="452">
        <v>37196</v>
      </c>
      <c r="AK10" s="452">
        <v>37226</v>
      </c>
      <c r="AL10" s="452">
        <v>37257</v>
      </c>
      <c r="AM10" s="452">
        <v>37288</v>
      </c>
      <c r="AN10" s="452">
        <v>37316</v>
      </c>
      <c r="AO10" s="452">
        <v>37347</v>
      </c>
      <c r="AP10" s="452">
        <v>37377</v>
      </c>
      <c r="AQ10" s="452">
        <v>37408</v>
      </c>
      <c r="AR10" s="452">
        <v>37438</v>
      </c>
      <c r="AS10" s="452">
        <v>37469</v>
      </c>
      <c r="AT10" s="452">
        <v>37500</v>
      </c>
      <c r="AU10" s="452">
        <v>37530</v>
      </c>
      <c r="AV10" s="452">
        <v>37561</v>
      </c>
      <c r="AW10" s="452">
        <v>37591</v>
      </c>
      <c r="AX10" s="452">
        <v>37622</v>
      </c>
      <c r="AY10" s="452">
        <v>37653</v>
      </c>
      <c r="AZ10" s="452">
        <v>37681</v>
      </c>
      <c r="BA10" s="452">
        <v>37712</v>
      </c>
      <c r="BB10" s="452">
        <v>37742</v>
      </c>
      <c r="BC10" s="452">
        <v>37773</v>
      </c>
      <c r="BD10" s="452">
        <v>37803</v>
      </c>
      <c r="BE10" s="452">
        <v>37834</v>
      </c>
      <c r="BF10" s="452">
        <v>37865</v>
      </c>
      <c r="BG10" s="452">
        <v>37895</v>
      </c>
      <c r="BH10" s="452">
        <v>37926</v>
      </c>
      <c r="BI10" s="452">
        <v>37956</v>
      </c>
      <c r="BJ10" s="452">
        <v>37987</v>
      </c>
      <c r="BK10" s="452">
        <v>38018</v>
      </c>
      <c r="BL10" s="452">
        <v>38047</v>
      </c>
      <c r="BM10" s="452">
        <v>38078</v>
      </c>
      <c r="BN10" s="452">
        <v>38108</v>
      </c>
      <c r="BO10" s="452">
        <v>38139</v>
      </c>
      <c r="BP10" s="452">
        <v>38169</v>
      </c>
      <c r="BQ10" s="452">
        <v>38200</v>
      </c>
      <c r="BR10" s="452">
        <v>38231</v>
      </c>
      <c r="BS10" s="452">
        <v>38261</v>
      </c>
      <c r="BT10" s="452">
        <v>38292</v>
      </c>
      <c r="BU10" s="452">
        <v>38322</v>
      </c>
      <c r="BV10" s="452">
        <v>38353</v>
      </c>
      <c r="BW10" s="452">
        <v>38384</v>
      </c>
      <c r="BX10" s="452">
        <v>38412</v>
      </c>
      <c r="BY10" s="452">
        <v>38443</v>
      </c>
      <c r="BZ10" s="452">
        <v>38473</v>
      </c>
      <c r="CA10" s="452">
        <v>38504</v>
      </c>
      <c r="CB10" s="452">
        <v>38534</v>
      </c>
      <c r="CC10" s="452">
        <v>38565</v>
      </c>
      <c r="CD10" s="452">
        <v>38596</v>
      </c>
      <c r="CE10" s="452">
        <v>38626</v>
      </c>
      <c r="CF10" s="452">
        <v>38657</v>
      </c>
      <c r="CG10" s="452">
        <v>38687</v>
      </c>
      <c r="CH10" s="452">
        <v>38718</v>
      </c>
      <c r="CI10" s="452">
        <v>38749</v>
      </c>
      <c r="CJ10" s="452">
        <v>38777</v>
      </c>
      <c r="CK10" s="452">
        <v>38808</v>
      </c>
      <c r="CL10" s="452">
        <v>38838</v>
      </c>
      <c r="CM10" s="452">
        <v>38869</v>
      </c>
      <c r="CN10" s="452">
        <v>38899</v>
      </c>
      <c r="CO10" s="452">
        <v>38930</v>
      </c>
      <c r="CP10" s="452">
        <v>38961</v>
      </c>
      <c r="CQ10" s="452">
        <v>38991</v>
      </c>
      <c r="CR10" s="452">
        <v>39022</v>
      </c>
      <c r="CS10" s="452">
        <v>39052</v>
      </c>
      <c r="CT10" s="452">
        <v>39083</v>
      </c>
      <c r="CU10" s="452">
        <v>39114</v>
      </c>
      <c r="CV10" s="452">
        <v>39142</v>
      </c>
      <c r="CW10" s="452">
        <v>39173</v>
      </c>
      <c r="CX10" s="452">
        <v>39203</v>
      </c>
      <c r="CY10" s="452">
        <v>39234</v>
      </c>
      <c r="CZ10" s="452">
        <v>39264</v>
      </c>
      <c r="DA10" s="452">
        <v>39295</v>
      </c>
      <c r="DB10" s="452">
        <v>39326</v>
      </c>
      <c r="DC10" s="452">
        <v>39356</v>
      </c>
      <c r="DD10" s="452">
        <v>39387</v>
      </c>
      <c r="DE10" s="452">
        <v>39417</v>
      </c>
      <c r="DF10" s="452">
        <v>39448</v>
      </c>
      <c r="DG10" s="452">
        <v>39479</v>
      </c>
      <c r="DH10" s="452">
        <v>39508</v>
      </c>
      <c r="DI10" s="452">
        <v>39539</v>
      </c>
      <c r="DJ10" s="452">
        <v>39569</v>
      </c>
      <c r="DK10" s="452">
        <v>39600</v>
      </c>
      <c r="DL10" s="452">
        <v>39630</v>
      </c>
      <c r="DM10" s="452">
        <v>39661</v>
      </c>
      <c r="DN10" s="452">
        <v>39692</v>
      </c>
      <c r="DO10" s="452">
        <v>39722</v>
      </c>
      <c r="DP10" s="452">
        <v>39753</v>
      </c>
      <c r="DQ10" s="452">
        <v>39783</v>
      </c>
      <c r="DR10" s="452">
        <v>39814</v>
      </c>
      <c r="DS10" s="452">
        <v>39845</v>
      </c>
      <c r="DT10" s="452">
        <v>39873</v>
      </c>
      <c r="DU10" s="452">
        <v>39904</v>
      </c>
      <c r="DV10" s="452">
        <v>39934</v>
      </c>
      <c r="DW10" s="452">
        <v>39965</v>
      </c>
      <c r="DX10" s="452">
        <v>39995</v>
      </c>
      <c r="DY10" s="452">
        <v>40026</v>
      </c>
      <c r="DZ10" s="452">
        <v>40057</v>
      </c>
      <c r="EA10" s="452">
        <v>40087</v>
      </c>
      <c r="EB10" s="452">
        <v>40118</v>
      </c>
      <c r="EC10" s="452">
        <v>40148</v>
      </c>
      <c r="ED10" s="452">
        <v>40179</v>
      </c>
      <c r="EE10" s="452">
        <v>40210</v>
      </c>
      <c r="EF10" s="452">
        <v>40238</v>
      </c>
      <c r="EG10" s="452">
        <v>40269</v>
      </c>
      <c r="EH10" s="452">
        <v>40299</v>
      </c>
      <c r="EI10" s="452">
        <v>40330</v>
      </c>
      <c r="EJ10" s="452">
        <v>40360</v>
      </c>
      <c r="EK10" s="452">
        <v>40391</v>
      </c>
      <c r="EL10" s="452">
        <v>40422</v>
      </c>
      <c r="EM10" s="452">
        <v>40452</v>
      </c>
      <c r="EN10" s="452">
        <v>40483</v>
      </c>
      <c r="EO10" s="452">
        <v>40513</v>
      </c>
      <c r="EP10" s="452">
        <v>40544</v>
      </c>
      <c r="EQ10" s="452">
        <v>40575</v>
      </c>
      <c r="ER10" s="452">
        <v>40603</v>
      </c>
      <c r="ES10" s="452">
        <v>40634</v>
      </c>
      <c r="ET10" s="452">
        <v>40664</v>
      </c>
      <c r="EU10" s="452">
        <v>40695</v>
      </c>
      <c r="EV10" s="452">
        <v>40725</v>
      </c>
      <c r="EW10" s="452">
        <v>40756</v>
      </c>
      <c r="EX10" s="452">
        <v>40787</v>
      </c>
      <c r="EY10" s="452">
        <v>40817</v>
      </c>
      <c r="EZ10" s="452">
        <v>40848</v>
      </c>
      <c r="FA10" s="452">
        <v>40878</v>
      </c>
      <c r="FB10" s="452">
        <v>40909</v>
      </c>
      <c r="FC10" s="452">
        <v>40940</v>
      </c>
      <c r="FD10" s="452">
        <v>40969</v>
      </c>
      <c r="FE10" s="452">
        <v>41000</v>
      </c>
      <c r="FF10" s="452">
        <v>41030</v>
      </c>
      <c r="FG10" s="452">
        <v>41061</v>
      </c>
      <c r="FH10" s="452">
        <v>41091</v>
      </c>
      <c r="FI10" s="452">
        <v>41122</v>
      </c>
      <c r="FJ10" s="452">
        <v>41153</v>
      </c>
      <c r="FK10" s="452">
        <v>41183</v>
      </c>
      <c r="FL10" s="452">
        <v>41214</v>
      </c>
      <c r="FM10" s="452">
        <v>41244</v>
      </c>
      <c r="FN10" s="452">
        <v>41275</v>
      </c>
      <c r="FO10" s="452">
        <v>41306</v>
      </c>
      <c r="FP10" s="452">
        <v>41334</v>
      </c>
      <c r="FQ10" s="452">
        <v>41365</v>
      </c>
      <c r="FR10" s="452">
        <v>41395</v>
      </c>
      <c r="FS10" s="452">
        <v>41426</v>
      </c>
      <c r="FT10" s="452">
        <v>41456</v>
      </c>
      <c r="FU10" s="452">
        <v>41487</v>
      </c>
      <c r="FV10" s="452">
        <v>41518</v>
      </c>
      <c r="FW10" s="452">
        <v>41548</v>
      </c>
      <c r="FX10" s="452">
        <v>41579</v>
      </c>
      <c r="FY10" s="452">
        <v>41609</v>
      </c>
      <c r="FZ10" s="452">
        <v>41640</v>
      </c>
      <c r="GA10" s="452">
        <v>41671</v>
      </c>
      <c r="GB10" s="452">
        <v>41699</v>
      </c>
      <c r="GC10" s="452">
        <v>41730</v>
      </c>
      <c r="GD10" s="452">
        <v>41760</v>
      </c>
      <c r="GE10" s="452">
        <v>41791</v>
      </c>
      <c r="GF10" s="452">
        <v>41821</v>
      </c>
      <c r="GG10" s="452">
        <v>41852</v>
      </c>
      <c r="GH10" s="452">
        <v>41883</v>
      </c>
      <c r="GI10" s="452">
        <v>41913</v>
      </c>
      <c r="GJ10" s="452">
        <v>41944</v>
      </c>
      <c r="GK10" s="452">
        <v>41974</v>
      </c>
      <c r="GL10" s="452">
        <v>42005</v>
      </c>
      <c r="GM10" s="452">
        <v>42036</v>
      </c>
      <c r="GN10" s="452">
        <v>42064</v>
      </c>
      <c r="GO10" s="452">
        <v>42095</v>
      </c>
      <c r="GP10" s="452">
        <v>42125</v>
      </c>
      <c r="GQ10" s="452">
        <v>42156</v>
      </c>
      <c r="GR10" s="452">
        <v>42186</v>
      </c>
      <c r="GS10" s="452">
        <v>42217</v>
      </c>
      <c r="GT10" s="452">
        <v>42248</v>
      </c>
      <c r="GU10" s="452">
        <v>42278</v>
      </c>
      <c r="GV10" s="452">
        <v>42309</v>
      </c>
      <c r="GW10" s="452">
        <v>42339</v>
      </c>
      <c r="GX10" s="452">
        <v>42370</v>
      </c>
      <c r="GY10" s="452">
        <v>42401</v>
      </c>
      <c r="GZ10" s="452">
        <v>42430</v>
      </c>
      <c r="HA10" s="452">
        <v>42461</v>
      </c>
      <c r="HB10" s="452">
        <v>42491</v>
      </c>
      <c r="HC10" s="452">
        <v>42522</v>
      </c>
      <c r="HD10" s="452">
        <v>42552</v>
      </c>
      <c r="HE10" s="452">
        <v>42583</v>
      </c>
      <c r="HF10" s="452">
        <v>42614</v>
      </c>
      <c r="HG10" s="452">
        <v>42644</v>
      </c>
      <c r="HH10" s="452">
        <v>42675</v>
      </c>
      <c r="HI10" s="452">
        <v>42705</v>
      </c>
      <c r="HJ10" s="452">
        <v>42736</v>
      </c>
      <c r="HK10" s="452">
        <v>42767</v>
      </c>
      <c r="HL10" s="452">
        <v>42795</v>
      </c>
      <c r="HM10" s="452">
        <v>42826</v>
      </c>
      <c r="HN10" s="452">
        <v>42856</v>
      </c>
      <c r="HO10" s="452">
        <v>42887</v>
      </c>
      <c r="HP10" s="452">
        <v>42917</v>
      </c>
      <c r="HQ10" s="452">
        <v>42948</v>
      </c>
      <c r="HR10" s="452">
        <v>42979</v>
      </c>
      <c r="HS10" s="452">
        <v>43009</v>
      </c>
      <c r="HT10" s="452">
        <v>43040</v>
      </c>
      <c r="HU10" s="452">
        <v>43070</v>
      </c>
    </row>
    <row r="11" spans="1:229" s="119" customFormat="1" x14ac:dyDescent="0.2">
      <c r="A11" s="338" t="s">
        <v>74</v>
      </c>
      <c r="B11" s="338">
        <v>22.6581451612903</v>
      </c>
      <c r="C11" s="338">
        <v>24.8698660714285</v>
      </c>
      <c r="D11" s="338">
        <v>25.802096774193501</v>
      </c>
      <c r="E11" s="338">
        <v>30.903669354838701</v>
      </c>
      <c r="F11" s="338">
        <v>45.092540322580597</v>
      </c>
      <c r="G11" s="338">
        <v>40.479583333333302</v>
      </c>
      <c r="H11" s="338">
        <v>29.865120967741898</v>
      </c>
      <c r="I11" s="338">
        <v>28.909838709677398</v>
      </c>
      <c r="J11" s="338">
        <v>28.738208333333301</v>
      </c>
      <c r="K11" s="338">
        <v>25.164596774193502</v>
      </c>
      <c r="L11" s="338">
        <v>35.524083333333301</v>
      </c>
      <c r="M11" s="338">
        <v>34.896008064516103</v>
      </c>
      <c r="N11" s="339">
        <v>38.619435483870902</v>
      </c>
      <c r="O11" s="338">
        <v>42.305948275862001</v>
      </c>
      <c r="P11" s="338">
        <v>50.955197580645098</v>
      </c>
      <c r="Q11" s="338">
        <v>66.066241666666599</v>
      </c>
      <c r="R11" s="338">
        <v>49.677862903225801</v>
      </c>
      <c r="S11" s="338">
        <v>38.132439516128997</v>
      </c>
      <c r="T11" s="338">
        <v>48.5598387096774</v>
      </c>
      <c r="U11" s="338">
        <v>45.371532258064498</v>
      </c>
      <c r="V11" s="338">
        <v>40.754291666666603</v>
      </c>
      <c r="W11" s="338">
        <v>39.653669354838598</v>
      </c>
      <c r="X11" s="338">
        <v>31.1843749999999</v>
      </c>
      <c r="Y11" s="338">
        <v>29.648588709677401</v>
      </c>
      <c r="Z11" s="338">
        <v>35.409407202338699</v>
      </c>
      <c r="AA11" s="338">
        <v>25.088502438258899</v>
      </c>
      <c r="AB11" s="338">
        <v>17.115292136774102</v>
      </c>
      <c r="AC11" s="338">
        <v>30.064759496874899</v>
      </c>
      <c r="AD11" s="338">
        <v>37.653504073306401</v>
      </c>
      <c r="AE11" s="338">
        <v>27.227783710916601</v>
      </c>
      <c r="AF11" s="338">
        <v>39.796150156169297</v>
      </c>
      <c r="AG11" s="338">
        <v>39.787539543104799</v>
      </c>
      <c r="AH11" s="338">
        <v>33.521496399833303</v>
      </c>
      <c r="AI11" s="338">
        <v>32.3844595126209</v>
      </c>
      <c r="AJ11" s="338">
        <v>39.6117688830833</v>
      </c>
      <c r="AK11" s="338">
        <v>34.436805901532203</v>
      </c>
      <c r="AL11" s="338">
        <v>35.927298387096698</v>
      </c>
      <c r="AM11" s="338">
        <v>33.177589285714198</v>
      </c>
      <c r="AN11" s="338">
        <v>33.841451612903199</v>
      </c>
      <c r="AO11" s="338">
        <v>38.898208333333301</v>
      </c>
      <c r="AP11" s="338">
        <v>44.313991935483799</v>
      </c>
      <c r="AQ11" s="338">
        <v>41.6286438172042</v>
      </c>
      <c r="AR11" s="338">
        <v>45.805161290322502</v>
      </c>
      <c r="AS11" s="338">
        <v>46.321693548387003</v>
      </c>
      <c r="AT11" s="338">
        <v>44.101774193548302</v>
      </c>
      <c r="AU11" s="338">
        <v>36.9951612903225</v>
      </c>
      <c r="AV11" s="338">
        <v>43.922056451612796</v>
      </c>
      <c r="AW11" s="338">
        <v>49.773911290322502</v>
      </c>
      <c r="AX11" s="338">
        <v>45.954798387096702</v>
      </c>
      <c r="AY11" s="338">
        <v>51.564</v>
      </c>
      <c r="AZ11" s="338">
        <v>53.218064516128997</v>
      </c>
      <c r="BA11" s="338">
        <v>50.408666666666598</v>
      </c>
      <c r="BB11" s="338">
        <v>47.467500000000001</v>
      </c>
      <c r="BC11" s="338">
        <v>42.165374999999898</v>
      </c>
      <c r="BD11" s="338">
        <v>42.583024193548297</v>
      </c>
      <c r="BE11" s="338">
        <v>48.212096774193498</v>
      </c>
      <c r="BF11" s="338">
        <v>48.317208333333298</v>
      </c>
      <c r="BG11" s="338">
        <v>46.906209677419298</v>
      </c>
      <c r="BH11" s="338">
        <v>45.227749999999901</v>
      </c>
      <c r="BI11" s="338">
        <v>42.1181451612903</v>
      </c>
      <c r="BJ11" s="338">
        <v>37.725772376540803</v>
      </c>
      <c r="BK11" s="338">
        <v>39.185624670722902</v>
      </c>
      <c r="BL11" s="338">
        <v>40.351027126939698</v>
      </c>
      <c r="BM11" s="338">
        <v>42.184533333333299</v>
      </c>
      <c r="BN11" s="338">
        <v>43.573435483871002</v>
      </c>
      <c r="BO11" s="338">
        <v>38.3682916666666</v>
      </c>
      <c r="BP11" s="338">
        <v>40.457585887096698</v>
      </c>
      <c r="BQ11" s="338">
        <v>48.615341935483798</v>
      </c>
      <c r="BR11" s="338">
        <v>48.419307209661703</v>
      </c>
      <c r="BS11" s="338">
        <v>39.292744418725398</v>
      </c>
      <c r="BT11" s="338">
        <v>44.782810956081299</v>
      </c>
      <c r="BU11" s="338">
        <v>42.436778253449098</v>
      </c>
      <c r="BV11" s="338">
        <v>41.647197684784999</v>
      </c>
      <c r="BW11" s="338">
        <v>44.9966466138032</v>
      </c>
      <c r="BX11" s="338">
        <v>47.140440454499299</v>
      </c>
      <c r="BY11" s="338">
        <v>53.733408892099398</v>
      </c>
      <c r="BZ11" s="338">
        <v>62.5819129589906</v>
      </c>
      <c r="CA11" s="338">
        <v>67.670276946596502</v>
      </c>
      <c r="CB11" s="338">
        <v>37.883590294196999</v>
      </c>
      <c r="CC11" s="338">
        <v>43.917555861384699</v>
      </c>
      <c r="CD11" s="338">
        <v>32.755733333333303</v>
      </c>
      <c r="CE11" s="338">
        <v>27.674330241935401</v>
      </c>
      <c r="CF11" s="338">
        <v>57.289620416666601</v>
      </c>
      <c r="CG11" s="338">
        <v>60.601930645161303</v>
      </c>
      <c r="CH11" s="338">
        <v>54.415598790322498</v>
      </c>
      <c r="CI11" s="338">
        <v>57.986454017857099</v>
      </c>
      <c r="CJ11" s="338">
        <v>66.792466129032306</v>
      </c>
      <c r="CK11" s="338">
        <v>78.326754393305293</v>
      </c>
      <c r="CL11" s="338">
        <v>87.112049999999996</v>
      </c>
      <c r="CM11" s="338">
        <v>65.384322499999996</v>
      </c>
      <c r="CN11" s="338">
        <v>64.217757258064395</v>
      </c>
      <c r="CO11" s="338">
        <v>64.552360887096697</v>
      </c>
      <c r="CP11" s="338">
        <v>60.547183817427403</v>
      </c>
      <c r="CQ11" s="338">
        <v>64.714522983871007</v>
      </c>
      <c r="CR11" s="338">
        <v>70.408417499999999</v>
      </c>
      <c r="CS11" s="338">
        <v>71.520747177419196</v>
      </c>
      <c r="CT11" s="338">
        <v>70.090404435483805</v>
      </c>
      <c r="CU11" s="338">
        <v>68.290456250000005</v>
      </c>
      <c r="CV11" s="338">
        <v>70.846104712862896</v>
      </c>
      <c r="CW11" s="338">
        <v>73.092144188708303</v>
      </c>
      <c r="CX11" s="338">
        <v>85.532777341693404</v>
      </c>
      <c r="CY11" s="338">
        <v>90.291482252791496</v>
      </c>
      <c r="CZ11" s="338">
        <v>98.590195268991806</v>
      </c>
      <c r="DA11" s="338">
        <v>84.106897153974003</v>
      </c>
      <c r="DB11" s="338">
        <v>49.104735256483302</v>
      </c>
      <c r="DC11" s="338">
        <v>49.787003740715299</v>
      </c>
      <c r="DD11" s="338">
        <v>92.6938267295982</v>
      </c>
      <c r="DE11" s="338">
        <v>107.164074288992</v>
      </c>
      <c r="DF11" s="338">
        <v>116.360900881129</v>
      </c>
      <c r="DG11" s="338">
        <v>114.303001785905</v>
      </c>
      <c r="DH11" s="338">
        <v>115.896570807741</v>
      </c>
      <c r="DI11" s="338">
        <v>119.13424227487501</v>
      </c>
      <c r="DJ11" s="338">
        <v>131.06330308681399</v>
      </c>
      <c r="DK11" s="338">
        <v>128.677845046833</v>
      </c>
      <c r="DL11" s="338">
        <v>84.986908615538695</v>
      </c>
      <c r="DM11" s="338">
        <v>73.762280180684598</v>
      </c>
      <c r="DN11" s="338">
        <v>48.827506747823499</v>
      </c>
      <c r="DO11" s="338">
        <v>43.634091032792099</v>
      </c>
      <c r="DP11" s="338">
        <v>104.063126663963</v>
      </c>
      <c r="DQ11" s="338">
        <v>74.832733268911298</v>
      </c>
      <c r="DR11" s="338">
        <v>59.5775130737903</v>
      </c>
      <c r="DS11" s="338">
        <v>67.536627938258903</v>
      </c>
      <c r="DT11" s="338">
        <v>67.862841379596702</v>
      </c>
      <c r="DU11" s="338">
        <v>74.992050095166604</v>
      </c>
      <c r="DV11" s="338">
        <v>92.572857562177305</v>
      </c>
      <c r="DW11" s="338">
        <v>95.063353263333298</v>
      </c>
      <c r="DX11" s="338">
        <v>95.475637903225802</v>
      </c>
      <c r="DY11" s="338">
        <v>111.35181181076599</v>
      </c>
      <c r="DZ11" s="338">
        <v>118.30865628875</v>
      </c>
      <c r="EA11" s="338">
        <v>120.692964606129</v>
      </c>
      <c r="EB11" s="338">
        <v>117.411527615875</v>
      </c>
      <c r="EC11" s="338">
        <v>118.766352947923</v>
      </c>
      <c r="ED11" s="338">
        <v>120.01569527472201</v>
      </c>
      <c r="EE11" s="338">
        <v>119.91108752223199</v>
      </c>
      <c r="EF11" s="338">
        <v>116.45771971005399</v>
      </c>
      <c r="EG11" s="338">
        <v>117.666709673833</v>
      </c>
      <c r="EH11" s="338">
        <v>111.356079946913</v>
      </c>
      <c r="EI11" s="338">
        <v>94.631716721697202</v>
      </c>
      <c r="EJ11" s="338">
        <v>57.980705798284099</v>
      </c>
      <c r="EK11" s="338">
        <v>17.371507286854801</v>
      </c>
      <c r="EL11" s="338">
        <v>17.229265615333301</v>
      </c>
      <c r="EM11" s="338">
        <v>27.846919814516099</v>
      </c>
      <c r="EN11" s="338">
        <v>67.484755579124894</v>
      </c>
      <c r="EO11" s="338">
        <v>90.488709068104896</v>
      </c>
      <c r="EP11" s="338">
        <v>117.71348568092699</v>
      </c>
      <c r="EQ11" s="338">
        <v>124.09323361241</v>
      </c>
      <c r="ER11" s="338">
        <v>143.490932746895</v>
      </c>
      <c r="ES11" s="338">
        <v>163.735166066125</v>
      </c>
      <c r="ET11" s="338">
        <v>178.010964495362</v>
      </c>
      <c r="EU11" s="338">
        <v>168.28306430487501</v>
      </c>
      <c r="EV11" s="338">
        <v>69.983191774314506</v>
      </c>
      <c r="EW11" s="338">
        <v>75.871015934355</v>
      </c>
      <c r="EX11" s="338">
        <v>34.2550930203749</v>
      </c>
      <c r="EY11" s="338">
        <v>32.575831785564503</v>
      </c>
      <c r="EZ11" s="338">
        <v>66.348396454879506</v>
      </c>
      <c r="FA11" s="338">
        <v>91.764480478966107</v>
      </c>
      <c r="FB11" s="338">
        <v>109.200648243225</v>
      </c>
      <c r="FC11" s="338">
        <v>149.830449549267</v>
      </c>
      <c r="FD11" s="338">
        <v>163.78254603975699</v>
      </c>
      <c r="FE11" s="338">
        <v>151.61813870175001</v>
      </c>
      <c r="FF11" s="338">
        <v>167.65931846229799</v>
      </c>
      <c r="FG11" s="338">
        <v>106.128781445231</v>
      </c>
      <c r="FH11" s="338">
        <v>104.654377272701</v>
      </c>
      <c r="FI11" s="338">
        <v>94.217711807943502</v>
      </c>
      <c r="FJ11" s="338">
        <v>79.7930792613748</v>
      </c>
      <c r="FK11" s="338">
        <v>97.918674477903295</v>
      </c>
      <c r="FL11" s="338">
        <v>154.251547626416</v>
      </c>
      <c r="FM11" s="338">
        <v>133.82602975189499</v>
      </c>
      <c r="FN11" s="338">
        <v>110.874703225806</v>
      </c>
      <c r="FO11" s="338">
        <v>130.08769508928501</v>
      </c>
      <c r="FP11" s="338">
        <v>141.825486290322</v>
      </c>
      <c r="FQ11" s="338">
        <v>151.21003249999899</v>
      </c>
      <c r="FR11" s="338">
        <v>148.583481854838</v>
      </c>
      <c r="FS11" s="338">
        <v>107.415034583333</v>
      </c>
      <c r="FT11" s="338">
        <v>92.291903225806394</v>
      </c>
      <c r="FU11" s="338">
        <v>88.627876612903094</v>
      </c>
      <c r="FV11" s="338">
        <v>17.0289087499999</v>
      </c>
      <c r="FW11" s="338">
        <v>40.730205241935401</v>
      </c>
      <c r="FX11" s="338">
        <v>33.183334166666597</v>
      </c>
      <c r="FY11" s="338">
        <v>80.120320564516007</v>
      </c>
      <c r="FZ11" s="338">
        <v>83.528281078306506</v>
      </c>
      <c r="GA11" s="338">
        <v>116.075400849866</v>
      </c>
      <c r="GB11" s="338">
        <v>125.40275887096701</v>
      </c>
      <c r="GC11" s="338">
        <v>140.469857856083</v>
      </c>
      <c r="GD11" s="338">
        <v>103.94685806451599</v>
      </c>
      <c r="GE11" s="338">
        <v>28.391589166666598</v>
      </c>
      <c r="GF11" s="338">
        <v>100.060822177419</v>
      </c>
      <c r="GG11" s="338">
        <v>145.438562903226</v>
      </c>
      <c r="GH11" s="338">
        <v>80.772684999999896</v>
      </c>
      <c r="GI11" s="338">
        <v>37.067791129032202</v>
      </c>
      <c r="GJ11" s="338">
        <v>32.228614999999898</v>
      </c>
      <c r="GK11" s="338">
        <v>38.466454435483797</v>
      </c>
      <c r="GL11" s="338">
        <v>59.096199999999996</v>
      </c>
      <c r="GM11" s="338">
        <v>63.278957142857145</v>
      </c>
      <c r="GN11" s="338">
        <v>70.937875403225803</v>
      </c>
      <c r="GO11" s="338">
        <v>81.773944583333332</v>
      </c>
      <c r="GP11" s="338">
        <v>82.035689919354809</v>
      </c>
      <c r="GQ11" s="338">
        <v>70.395055833333316</v>
      </c>
      <c r="GR11" s="338">
        <v>81.535671370967734</v>
      </c>
      <c r="GS11" s="338">
        <v>79.161839516129021</v>
      </c>
      <c r="GT11" s="338">
        <v>60.655212500000019</v>
      </c>
      <c r="GU11" s="338">
        <v>49.017660887096767</v>
      </c>
      <c r="GV11" s="338">
        <v>42.435262500000015</v>
      </c>
      <c r="GW11" s="338">
        <v>35.487831854838703</v>
      </c>
      <c r="GX11" s="338">
        <v>41.446884677419355</v>
      </c>
      <c r="GY11" s="338">
        <v>36.4148</v>
      </c>
      <c r="GZ11" s="338">
        <v>44.314148790322577</v>
      </c>
      <c r="HA11" s="338">
        <v>45.957498749999999</v>
      </c>
      <c r="HB11" s="338">
        <v>57.404928225806451</v>
      </c>
      <c r="HC11" s="338">
        <v>56.73492331849998</v>
      </c>
      <c r="HD11" s="338">
        <v>57.172749596774196</v>
      </c>
      <c r="HE11" s="338">
        <v>41.407499596774194</v>
      </c>
      <c r="HF11" s="338">
        <v>37.908803749999997</v>
      </c>
      <c r="HG11" s="338">
        <v>47.035680645161285</v>
      </c>
      <c r="HH11" s="338">
        <v>37.193845416666662</v>
      </c>
      <c r="HI11" s="338">
        <v>44.491172580645156</v>
      </c>
      <c r="HJ11" s="338">
        <v>53.799123387096763</v>
      </c>
      <c r="HK11" s="338">
        <v>52.790941071428549</v>
      </c>
      <c r="HL11" s="338">
        <v>43.537918548387097</v>
      </c>
      <c r="HM11" s="338">
        <v>55.648402083333266</v>
      </c>
      <c r="HN11" s="338">
        <v>51.630959274193586</v>
      </c>
      <c r="HO11" s="338">
        <v>39.206769662125488</v>
      </c>
      <c r="HP11" s="338">
        <v>32.856012903225754</v>
      </c>
      <c r="HQ11" s="338">
        <v>34.768232939578468</v>
      </c>
      <c r="HR11" s="338">
        <v>18.975686666666679</v>
      </c>
      <c r="HS11" s="338">
        <v>11.702964516129043</v>
      </c>
      <c r="HT11" s="338">
        <v>24.333199166666653</v>
      </c>
      <c r="HU11" s="338">
        <v>38.185085483870971</v>
      </c>
    </row>
    <row r="12" spans="1:229" s="119" customFormat="1" x14ac:dyDescent="0.2">
      <c r="A12" s="338" t="s">
        <v>75</v>
      </c>
      <c r="B12" s="338">
        <v>25.9723655913978</v>
      </c>
      <c r="C12" s="338">
        <v>34.271994047619003</v>
      </c>
      <c r="D12" s="338">
        <v>31.299247311827902</v>
      </c>
      <c r="E12" s="338">
        <v>45.877956989247203</v>
      </c>
      <c r="F12" s="338">
        <v>60.3363709677419</v>
      </c>
      <c r="G12" s="338">
        <v>52.6115833333333</v>
      </c>
      <c r="H12" s="338">
        <v>38.418413978494598</v>
      </c>
      <c r="I12" s="338">
        <v>38.8356182795699</v>
      </c>
      <c r="J12" s="338">
        <v>38.635194444444402</v>
      </c>
      <c r="K12" s="338">
        <v>39.222204301075202</v>
      </c>
      <c r="L12" s="338">
        <v>52.3730277777777</v>
      </c>
      <c r="M12" s="338">
        <v>44.1705913978494</v>
      </c>
      <c r="N12" s="339">
        <v>48.5384946236559</v>
      </c>
      <c r="O12" s="338">
        <v>54.350632183907997</v>
      </c>
      <c r="P12" s="338">
        <v>64.0710779569891</v>
      </c>
      <c r="Q12" s="338">
        <v>80.560752777777694</v>
      </c>
      <c r="R12" s="338">
        <v>64.712607526881598</v>
      </c>
      <c r="S12" s="338">
        <v>54.8937903225806</v>
      </c>
      <c r="T12" s="338">
        <v>55.165698924731203</v>
      </c>
      <c r="U12" s="338">
        <v>64.491505376343994</v>
      </c>
      <c r="V12" s="338">
        <v>52.270472222222203</v>
      </c>
      <c r="W12" s="338">
        <v>62.8451344086021</v>
      </c>
      <c r="X12" s="338">
        <v>46.211611111111097</v>
      </c>
      <c r="Y12" s="338">
        <v>39.440887096774098</v>
      </c>
      <c r="Z12" s="338">
        <v>39.522885677983801</v>
      </c>
      <c r="AA12" s="338">
        <v>37.228564656666599</v>
      </c>
      <c r="AB12" s="338">
        <v>35.140091752849401</v>
      </c>
      <c r="AC12" s="338">
        <v>43.5573584728889</v>
      </c>
      <c r="AD12" s="338">
        <v>55.274950749596698</v>
      </c>
      <c r="AE12" s="338">
        <v>41.214552464055501</v>
      </c>
      <c r="AF12" s="338">
        <v>51.330127138440801</v>
      </c>
      <c r="AG12" s="338">
        <v>51.357838480268697</v>
      </c>
      <c r="AH12" s="338">
        <v>39.904526425333302</v>
      </c>
      <c r="AI12" s="338">
        <v>44.057548014919298</v>
      </c>
      <c r="AJ12" s="338">
        <v>50.358037948111097</v>
      </c>
      <c r="AK12" s="338">
        <v>38.410027249489197</v>
      </c>
      <c r="AL12" s="338">
        <v>46.222204301075202</v>
      </c>
      <c r="AM12" s="338">
        <v>36.775386904761902</v>
      </c>
      <c r="AN12" s="338">
        <v>37.282715053763397</v>
      </c>
      <c r="AO12" s="338">
        <v>50.108305555555503</v>
      </c>
      <c r="AP12" s="338">
        <v>58.7673924731182</v>
      </c>
      <c r="AQ12" s="338">
        <v>45.122526881720397</v>
      </c>
      <c r="AR12" s="338">
        <v>55.621881720430103</v>
      </c>
      <c r="AS12" s="338">
        <v>57.600887096774102</v>
      </c>
      <c r="AT12" s="338">
        <v>53.862231182795703</v>
      </c>
      <c r="AU12" s="338">
        <v>56.212715053763397</v>
      </c>
      <c r="AV12" s="338">
        <v>52.674516129032199</v>
      </c>
      <c r="AW12" s="338">
        <v>60.675940860215</v>
      </c>
      <c r="AX12" s="338">
        <v>53.573494623655797</v>
      </c>
      <c r="AY12" s="338">
        <v>61.752000000000002</v>
      </c>
      <c r="AZ12" s="338">
        <v>64.1519086021503</v>
      </c>
      <c r="BA12" s="338">
        <v>59.469888888888903</v>
      </c>
      <c r="BB12" s="338">
        <v>71.092231182795501</v>
      </c>
      <c r="BC12" s="338">
        <v>56.921694444444498</v>
      </c>
      <c r="BD12" s="338">
        <v>54.061263440860102</v>
      </c>
      <c r="BE12" s="338">
        <v>56.786693548386999</v>
      </c>
      <c r="BF12" s="338">
        <v>59.442194444444397</v>
      </c>
      <c r="BG12" s="338">
        <v>61.866290322580603</v>
      </c>
      <c r="BH12" s="338">
        <v>55.343249999999998</v>
      </c>
      <c r="BI12" s="338">
        <v>47.412634408602102</v>
      </c>
      <c r="BJ12" s="338">
        <v>45.823279852530298</v>
      </c>
      <c r="BK12" s="338">
        <v>46.211402186471901</v>
      </c>
      <c r="BL12" s="338">
        <v>47.062928851857002</v>
      </c>
      <c r="BM12" s="338">
        <v>48.816314141866599</v>
      </c>
      <c r="BN12" s="338">
        <v>52.449759408602098</v>
      </c>
      <c r="BO12" s="338">
        <v>51.920333611111097</v>
      </c>
      <c r="BP12" s="338">
        <v>48.848249193548298</v>
      </c>
      <c r="BQ12" s="338">
        <v>53.469127688172001</v>
      </c>
      <c r="BR12" s="338">
        <v>60.281347652295501</v>
      </c>
      <c r="BS12" s="338">
        <v>51.204452609490701</v>
      </c>
      <c r="BT12" s="338">
        <v>53.3474440206639</v>
      </c>
      <c r="BU12" s="338">
        <v>50.5238475056683</v>
      </c>
      <c r="BV12" s="338">
        <v>49.606231024352702</v>
      </c>
      <c r="BW12" s="338">
        <v>51.525926162002499</v>
      </c>
      <c r="BX12" s="338">
        <v>54.203645440768398</v>
      </c>
      <c r="BY12" s="338">
        <v>63.387636773504802</v>
      </c>
      <c r="BZ12" s="338">
        <v>100.31091523246999</v>
      </c>
      <c r="CA12" s="338">
        <v>94.472979276035701</v>
      </c>
      <c r="CB12" s="338">
        <v>62.684713560678702</v>
      </c>
      <c r="CC12" s="338">
        <v>66.001739918006706</v>
      </c>
      <c r="CD12" s="338">
        <v>63.906793888888799</v>
      </c>
      <c r="CE12" s="338">
        <v>55.852545161290202</v>
      </c>
      <c r="CF12" s="338">
        <v>71.328876944444303</v>
      </c>
      <c r="CG12" s="338">
        <v>69.249195967741898</v>
      </c>
      <c r="CH12" s="338">
        <v>69.908238172042999</v>
      </c>
      <c r="CI12" s="338">
        <v>72.585890178571404</v>
      </c>
      <c r="CJ12" s="338">
        <v>78.059643010752694</v>
      </c>
      <c r="CK12" s="338">
        <v>81.395761944444502</v>
      </c>
      <c r="CL12" s="338">
        <v>93.282108064516095</v>
      </c>
      <c r="CM12" s="338">
        <v>85.4595747222222</v>
      </c>
      <c r="CN12" s="338">
        <v>84.528460752688005</v>
      </c>
      <c r="CO12" s="338">
        <v>87.110816935483896</v>
      </c>
      <c r="CP12" s="338">
        <v>83.453558611111106</v>
      </c>
      <c r="CQ12" s="338">
        <v>79.445909139784902</v>
      </c>
      <c r="CR12" s="338">
        <v>77.205149999999904</v>
      </c>
      <c r="CS12" s="338">
        <v>72.548938440860098</v>
      </c>
      <c r="CT12" s="338">
        <v>74.771292204301105</v>
      </c>
      <c r="CU12" s="338">
        <v>73.635136607142798</v>
      </c>
      <c r="CV12" s="338">
        <v>75.475278801800997</v>
      </c>
      <c r="CW12" s="338">
        <v>77.567368020194294</v>
      </c>
      <c r="CX12" s="338">
        <v>98.932439639489203</v>
      </c>
      <c r="CY12" s="338">
        <v>99.044483595916702</v>
      </c>
      <c r="CZ12" s="338">
        <v>110.81724307682801</v>
      </c>
      <c r="DA12" s="338">
        <v>103.473306771371</v>
      </c>
      <c r="DB12" s="338">
        <v>89.796327214916701</v>
      </c>
      <c r="DC12" s="338">
        <v>93.519241051846294</v>
      </c>
      <c r="DD12" s="338">
        <v>106.12842759808299</v>
      </c>
      <c r="DE12" s="338">
        <v>113.442305040242</v>
      </c>
      <c r="DF12" s="338">
        <v>120.098951816263</v>
      </c>
      <c r="DG12" s="338">
        <v>118.083151611695</v>
      </c>
      <c r="DH12" s="338">
        <v>119.95601040336</v>
      </c>
      <c r="DI12" s="338">
        <v>125.30499974191601</v>
      </c>
      <c r="DJ12" s="338">
        <v>138.10867101962299</v>
      </c>
      <c r="DK12" s="338">
        <v>140.05734429063901</v>
      </c>
      <c r="DL12" s="338">
        <v>147.23415254763401</v>
      </c>
      <c r="DM12" s="338">
        <v>155.060780875289</v>
      </c>
      <c r="DN12" s="338">
        <v>149.653521597555</v>
      </c>
      <c r="DO12" s="338">
        <v>137.54512697400801</v>
      </c>
      <c r="DP12" s="338">
        <v>129.66084419538799</v>
      </c>
      <c r="DQ12" s="338">
        <v>78.650680798817106</v>
      </c>
      <c r="DR12" s="338">
        <v>62.515626426697096</v>
      </c>
      <c r="DS12" s="338">
        <v>70.513300112946396</v>
      </c>
      <c r="DT12" s="338">
        <v>71.736773059784795</v>
      </c>
      <c r="DU12" s="338">
        <v>79.294244356638998</v>
      </c>
      <c r="DV12" s="338">
        <v>110.843491510053</v>
      </c>
      <c r="DW12" s="338">
        <v>112.030394646777</v>
      </c>
      <c r="DX12" s="338">
        <v>110.733877150537</v>
      </c>
      <c r="DY12" s="338">
        <v>122.617342565268</v>
      </c>
      <c r="DZ12" s="338">
        <v>124.72224110516601</v>
      </c>
      <c r="EA12" s="338">
        <v>139.09154486448901</v>
      </c>
      <c r="EB12" s="338">
        <v>131.34408259111001</v>
      </c>
      <c r="EC12" s="338">
        <v>125.660888904704</v>
      </c>
      <c r="ED12" s="338">
        <v>125.98981710976101</v>
      </c>
      <c r="EE12" s="338">
        <v>126.78188782553499</v>
      </c>
      <c r="EF12" s="338">
        <v>126.675299470214</v>
      </c>
      <c r="EG12" s="338">
        <v>124.261217690083</v>
      </c>
      <c r="EH12" s="338">
        <v>126.36186673040299</v>
      </c>
      <c r="EI12" s="338">
        <v>118.18888904535901</v>
      </c>
      <c r="EJ12" s="338">
        <v>112.995440610242</v>
      </c>
      <c r="EK12" s="338">
        <v>101.99619281163901</v>
      </c>
      <c r="EL12" s="338">
        <v>97.928037426416495</v>
      </c>
      <c r="EM12" s="338">
        <v>96.280476762015994</v>
      </c>
      <c r="EN12" s="338">
        <v>107.24120776436099</v>
      </c>
      <c r="EO12" s="338">
        <v>98.741692607446197</v>
      </c>
      <c r="EP12" s="338">
        <v>121.11781581836</v>
      </c>
      <c r="EQ12" s="338">
        <v>131.48512409636899</v>
      </c>
      <c r="ER12" s="338">
        <v>147.400221617472</v>
      </c>
      <c r="ES12" s="338">
        <v>166.958318405917</v>
      </c>
      <c r="ET12" s="338">
        <v>193.93764278465</v>
      </c>
      <c r="EU12" s="338">
        <v>188.253399941666</v>
      </c>
      <c r="EV12" s="338">
        <v>140.029972792688</v>
      </c>
      <c r="EW12" s="338">
        <v>136.36039368795701</v>
      </c>
      <c r="EX12" s="338">
        <v>124.50169233838901</v>
      </c>
      <c r="EY12" s="338">
        <v>109.14122837002699</v>
      </c>
      <c r="EZ12" s="338">
        <v>130.513576549861</v>
      </c>
      <c r="FA12" s="338">
        <v>113.319593869147</v>
      </c>
      <c r="FB12" s="338">
        <v>129.688285726147</v>
      </c>
      <c r="FC12" s="338">
        <v>158.834731207385</v>
      </c>
      <c r="FD12" s="338">
        <v>167.94569011655901</v>
      </c>
      <c r="FE12" s="338">
        <v>168.65582941369399</v>
      </c>
      <c r="FF12" s="338">
        <v>179.53443143378999</v>
      </c>
      <c r="FG12" s="338">
        <v>157.71600388300001</v>
      </c>
      <c r="FH12" s="338">
        <v>140.49564051309099</v>
      </c>
      <c r="FI12" s="338">
        <v>144.53901268793001</v>
      </c>
      <c r="FJ12" s="338">
        <v>147.121521363277</v>
      </c>
      <c r="FK12" s="338">
        <v>157.54109415612899</v>
      </c>
      <c r="FL12" s="338">
        <v>158.86445424877701</v>
      </c>
      <c r="FM12" s="338">
        <v>148.11690892169301</v>
      </c>
      <c r="FN12" s="338">
        <v>148.599930913978</v>
      </c>
      <c r="FO12" s="338">
        <v>152.54478839285599</v>
      </c>
      <c r="FP12" s="338">
        <v>154.72538844086</v>
      </c>
      <c r="FQ12" s="338">
        <v>159.18222861111099</v>
      </c>
      <c r="FR12" s="338">
        <v>156.21471693548401</v>
      </c>
      <c r="FS12" s="338">
        <v>146.29124138888901</v>
      </c>
      <c r="FT12" s="338">
        <v>131.97627311827901</v>
      </c>
      <c r="FU12" s="338">
        <v>135.25071155914</v>
      </c>
      <c r="FV12" s="338">
        <v>78.353521666666495</v>
      </c>
      <c r="FW12" s="338">
        <v>107.673548655913</v>
      </c>
      <c r="FX12" s="338">
        <v>96.973667222222502</v>
      </c>
      <c r="FY12" s="338">
        <v>93.025659408602195</v>
      </c>
      <c r="FZ12" s="338">
        <v>90.238783823978395</v>
      </c>
      <c r="GA12" s="338">
        <v>123.048447041934</v>
      </c>
      <c r="GB12" s="338">
        <v>135.31183306451601</v>
      </c>
      <c r="GC12" s="338">
        <v>138.95723262488801</v>
      </c>
      <c r="GD12" s="338">
        <v>128.213434139784</v>
      </c>
      <c r="GE12" s="338">
        <v>79.156305833333406</v>
      </c>
      <c r="GF12" s="338">
        <v>127.20184704301001</v>
      </c>
      <c r="GG12" s="338">
        <v>146.754165322581</v>
      </c>
      <c r="GH12" s="338">
        <v>110.27174861111099</v>
      </c>
      <c r="GI12" s="338">
        <v>104.188469623656</v>
      </c>
      <c r="GJ12" s="338">
        <v>64.761814444444298</v>
      </c>
      <c r="GK12" s="338">
        <v>48.368556989247203</v>
      </c>
      <c r="GL12" s="338">
        <v>65.480390591397864</v>
      </c>
      <c r="GM12" s="338">
        <v>68.237366071428582</v>
      </c>
      <c r="GN12" s="338">
        <v>77.366605645161314</v>
      </c>
      <c r="GO12" s="338">
        <v>86.59817888888891</v>
      </c>
      <c r="GP12" s="338">
        <v>90.256205645161288</v>
      </c>
      <c r="GQ12" s="338">
        <v>82.799599999999984</v>
      </c>
      <c r="GR12" s="338">
        <v>88.423704838709682</v>
      </c>
      <c r="GS12" s="338">
        <v>86.424216129032246</v>
      </c>
      <c r="GT12" s="338">
        <v>73.679955277777779</v>
      </c>
      <c r="GU12" s="338">
        <v>64.632495967741946</v>
      </c>
      <c r="GV12" s="338">
        <v>55.825196388888891</v>
      </c>
      <c r="GW12" s="338">
        <v>43.847461827956977</v>
      </c>
      <c r="GX12" s="338">
        <v>45.525608870967737</v>
      </c>
      <c r="GY12" s="338">
        <v>44.494786206896556</v>
      </c>
      <c r="GZ12" s="338">
        <v>49.016418279569905</v>
      </c>
      <c r="HA12" s="338">
        <v>51.974705</v>
      </c>
      <c r="HB12" s="338">
        <v>68.518750000000011</v>
      </c>
      <c r="HC12" s="338">
        <v>68.215388033361123</v>
      </c>
      <c r="HD12" s="338">
        <v>65.477798118279566</v>
      </c>
      <c r="HE12" s="338">
        <v>52.551616666666668</v>
      </c>
      <c r="HF12" s="338">
        <v>49.155142500000011</v>
      </c>
      <c r="HG12" s="338">
        <v>53.358858064516134</v>
      </c>
      <c r="HH12" s="338">
        <v>47.742658888888876</v>
      </c>
      <c r="HI12" s="338">
        <v>60.924227150537625</v>
      </c>
      <c r="HJ12" s="338">
        <v>70.862313709677451</v>
      </c>
      <c r="HK12" s="338">
        <v>74.106082738095338</v>
      </c>
      <c r="HL12" s="338">
        <v>61.158837903225866</v>
      </c>
      <c r="HM12" s="338">
        <v>71.57796027777772</v>
      </c>
      <c r="HN12" s="338">
        <v>63.48007580645158</v>
      </c>
      <c r="HO12" s="338">
        <v>56.097265844808945</v>
      </c>
      <c r="HP12" s="338">
        <v>50.629655107526993</v>
      </c>
      <c r="HQ12" s="338">
        <v>52.569554781427676</v>
      </c>
      <c r="HR12" s="338">
        <v>46.742612222222263</v>
      </c>
      <c r="HS12" s="338">
        <v>46.428859946236585</v>
      </c>
      <c r="HT12" s="338">
        <v>47.555491111111181</v>
      </c>
      <c r="HU12" s="338">
        <v>49.816661290322607</v>
      </c>
    </row>
    <row r="13" spans="1:229" s="119" customFormat="1" x14ac:dyDescent="0.2">
      <c r="A13" s="338" t="s">
        <v>76</v>
      </c>
      <c r="B13" s="338">
        <v>49.388064516128999</v>
      </c>
      <c r="C13" s="338">
        <v>72.873571428571296</v>
      </c>
      <c r="D13" s="338">
        <v>66.615322580645099</v>
      </c>
      <c r="E13" s="338">
        <v>70.485887096774107</v>
      </c>
      <c r="F13" s="338">
        <v>89.125806451612803</v>
      </c>
      <c r="G13" s="338">
        <v>95.4435</v>
      </c>
      <c r="H13" s="338">
        <v>79.436693548386998</v>
      </c>
      <c r="I13" s="338">
        <v>75.795403225806396</v>
      </c>
      <c r="J13" s="338">
        <v>78.271249999999895</v>
      </c>
      <c r="K13" s="338">
        <v>79.559112903225696</v>
      </c>
      <c r="L13" s="338">
        <v>97.862833333333199</v>
      </c>
      <c r="M13" s="338">
        <v>86.245483870967703</v>
      </c>
      <c r="N13" s="339">
        <v>87.043145161290198</v>
      </c>
      <c r="O13" s="338">
        <v>81.733362068965505</v>
      </c>
      <c r="P13" s="338">
        <v>90.051282258064404</v>
      </c>
      <c r="Q13" s="338">
        <v>122.613741666666</v>
      </c>
      <c r="R13" s="338">
        <v>126.236774193548</v>
      </c>
      <c r="S13" s="338">
        <v>74.127338709677403</v>
      </c>
      <c r="T13" s="338">
        <v>78.610241935483799</v>
      </c>
      <c r="U13" s="338">
        <v>99.560564516129006</v>
      </c>
      <c r="V13" s="338">
        <v>72.216333333333296</v>
      </c>
      <c r="W13" s="338">
        <v>82.977903225806401</v>
      </c>
      <c r="X13" s="338">
        <v>60.575000000000003</v>
      </c>
      <c r="Y13" s="338">
        <v>47.1521774193548</v>
      </c>
      <c r="Z13" s="338">
        <v>44.813962991290303</v>
      </c>
      <c r="AA13" s="338">
        <v>42.691039081071402</v>
      </c>
      <c r="AB13" s="338">
        <v>47.644227806774097</v>
      </c>
      <c r="AC13" s="338">
        <v>79.2692161455833</v>
      </c>
      <c r="AD13" s="338">
        <v>78.389536023306405</v>
      </c>
      <c r="AE13" s="338">
        <v>72.755301904999996</v>
      </c>
      <c r="AF13" s="338">
        <v>70.255931590645105</v>
      </c>
      <c r="AG13" s="338">
        <v>70.012889744757999</v>
      </c>
      <c r="AH13" s="338">
        <v>58.713031621083303</v>
      </c>
      <c r="AI13" s="338">
        <v>62.528681783790297</v>
      </c>
      <c r="AJ13" s="338">
        <v>65.031027310916599</v>
      </c>
      <c r="AK13" s="338">
        <v>45.856004264919299</v>
      </c>
      <c r="AL13" s="338">
        <v>59.364459677419298</v>
      </c>
      <c r="AM13" s="338">
        <v>47.230892857142798</v>
      </c>
      <c r="AN13" s="338">
        <v>48.786129032258003</v>
      </c>
      <c r="AO13" s="338">
        <v>61.66525</v>
      </c>
      <c r="AP13" s="338">
        <v>67.082096774193502</v>
      </c>
      <c r="AQ13" s="338">
        <v>59.908467741935397</v>
      </c>
      <c r="AR13" s="338">
        <v>70.980483870967703</v>
      </c>
      <c r="AS13" s="338">
        <v>65.365967741935506</v>
      </c>
      <c r="AT13" s="338">
        <v>63.902580645161301</v>
      </c>
      <c r="AU13" s="338">
        <v>72.249112903225694</v>
      </c>
      <c r="AV13" s="338">
        <v>60.262903225806397</v>
      </c>
      <c r="AW13" s="338">
        <v>72.341935483870898</v>
      </c>
      <c r="AX13" s="338">
        <v>65.798629032258006</v>
      </c>
      <c r="AY13" s="338">
        <v>75.253</v>
      </c>
      <c r="AZ13" s="338">
        <v>83.116693548387005</v>
      </c>
      <c r="BA13" s="338">
        <v>66.644416666666601</v>
      </c>
      <c r="BB13" s="338">
        <v>77.3396774193548</v>
      </c>
      <c r="BC13" s="338">
        <v>68.833833333333303</v>
      </c>
      <c r="BD13" s="338">
        <v>64.333145161290304</v>
      </c>
      <c r="BE13" s="338">
        <v>67.109032258064403</v>
      </c>
      <c r="BF13" s="338">
        <v>73.033416666666596</v>
      </c>
      <c r="BG13" s="338">
        <v>73.703387096774094</v>
      </c>
      <c r="BH13" s="338">
        <v>65.747166666666701</v>
      </c>
      <c r="BI13" s="338">
        <v>50.553306451612798</v>
      </c>
      <c r="BJ13" s="338">
        <v>47.342523202764198</v>
      </c>
      <c r="BK13" s="338">
        <v>48.289089555374197</v>
      </c>
      <c r="BL13" s="338">
        <v>48.935534038633499</v>
      </c>
      <c r="BM13" s="338">
        <v>51.810362499999897</v>
      </c>
      <c r="BN13" s="338">
        <v>54.6505661290322</v>
      </c>
      <c r="BO13" s="338">
        <v>68.604730833333306</v>
      </c>
      <c r="BP13" s="338">
        <v>53.748889516128997</v>
      </c>
      <c r="BQ13" s="338">
        <v>62.232070967741898</v>
      </c>
      <c r="BR13" s="338">
        <v>65.750178505146394</v>
      </c>
      <c r="BS13" s="338">
        <v>62.364648714771398</v>
      </c>
      <c r="BT13" s="338">
        <v>58.322964725756101</v>
      </c>
      <c r="BU13" s="338">
        <v>51.519153377631099</v>
      </c>
      <c r="BV13" s="338">
        <v>51.136279298740398</v>
      </c>
      <c r="BW13" s="338">
        <v>54.021002226293298</v>
      </c>
      <c r="BX13" s="338">
        <v>57.307461511855202</v>
      </c>
      <c r="BY13" s="338">
        <v>70.145350694969096</v>
      </c>
      <c r="BZ13" s="338">
        <v>116.180428862159</v>
      </c>
      <c r="CA13" s="338">
        <v>119.65943144006501</v>
      </c>
      <c r="CB13" s="338">
        <v>69.449380032604495</v>
      </c>
      <c r="CC13" s="338">
        <v>70.313168171162303</v>
      </c>
      <c r="CD13" s="338">
        <v>72.842422499999998</v>
      </c>
      <c r="CE13" s="338">
        <v>73.987633870967699</v>
      </c>
      <c r="CF13" s="338">
        <v>84.870165</v>
      </c>
      <c r="CG13" s="338">
        <v>72.388037096774099</v>
      </c>
      <c r="CH13" s="338">
        <v>74.045318548387101</v>
      </c>
      <c r="CI13" s="338">
        <v>77.793076785714206</v>
      </c>
      <c r="CJ13" s="338">
        <v>80.954173387096702</v>
      </c>
      <c r="CK13" s="338">
        <v>86.558860833333199</v>
      </c>
      <c r="CL13" s="338">
        <v>103.164498387096</v>
      </c>
      <c r="CM13" s="338">
        <v>89.713390000000004</v>
      </c>
      <c r="CN13" s="338">
        <v>89.935506451612895</v>
      </c>
      <c r="CO13" s="338">
        <v>91.980207258064496</v>
      </c>
      <c r="CP13" s="338">
        <v>89.728615833333293</v>
      </c>
      <c r="CQ13" s="338">
        <v>85.275120967741898</v>
      </c>
      <c r="CR13" s="338">
        <v>87.908139166666601</v>
      </c>
      <c r="CS13" s="338">
        <v>75.130083870967695</v>
      </c>
      <c r="CT13" s="338">
        <v>76.473721774193507</v>
      </c>
      <c r="CU13" s="338">
        <v>77.414543749999893</v>
      </c>
      <c r="CV13" s="338">
        <v>80.718169000564501</v>
      </c>
      <c r="CW13" s="338">
        <v>87.416511136416602</v>
      </c>
      <c r="CX13" s="338">
        <v>111.348499247096</v>
      </c>
      <c r="CY13" s="338">
        <v>104.773939038249</v>
      </c>
      <c r="CZ13" s="338">
        <v>128.213442389596</v>
      </c>
      <c r="DA13" s="338">
        <v>117.551671688871</v>
      </c>
      <c r="DB13" s="338">
        <v>103.62493599966599</v>
      </c>
      <c r="DC13" s="338">
        <v>110.999376599516</v>
      </c>
      <c r="DD13" s="338">
        <v>111.5788397215</v>
      </c>
      <c r="DE13" s="338">
        <v>115.632559147661</v>
      </c>
      <c r="DF13" s="338">
        <v>122.009296159435</v>
      </c>
      <c r="DG13" s="338">
        <v>121.0541259175</v>
      </c>
      <c r="DH13" s="338">
        <v>123.923552049758</v>
      </c>
      <c r="DI13" s="338">
        <v>129.26709039116599</v>
      </c>
      <c r="DJ13" s="338">
        <v>153.305838987822</v>
      </c>
      <c r="DK13" s="338">
        <v>153.44310871350001</v>
      </c>
      <c r="DL13" s="338">
        <v>165.361348661855</v>
      </c>
      <c r="DM13" s="338">
        <v>174.94221157435399</v>
      </c>
      <c r="DN13" s="338">
        <v>165.70375589041601</v>
      </c>
      <c r="DO13" s="338">
        <v>156.294953262419</v>
      </c>
      <c r="DP13" s="338">
        <v>141.67711002166601</v>
      </c>
      <c r="DQ13" s="338">
        <v>81.370172148870907</v>
      </c>
      <c r="DR13" s="338">
        <v>65.274481736532195</v>
      </c>
      <c r="DS13" s="338">
        <v>72.608146436696302</v>
      </c>
      <c r="DT13" s="338">
        <v>79.708918364435505</v>
      </c>
      <c r="DU13" s="338">
        <v>95.587645304583305</v>
      </c>
      <c r="DV13" s="338">
        <v>126.66088883508</v>
      </c>
      <c r="DW13" s="338">
        <v>130.10944454275</v>
      </c>
      <c r="DX13" s="338">
        <v>123.24496612903199</v>
      </c>
      <c r="DY13" s="338">
        <v>140.83260637516099</v>
      </c>
      <c r="DZ13" s="338">
        <v>131.19184062816601</v>
      </c>
      <c r="EA13" s="338">
        <v>146.72120286701599</v>
      </c>
      <c r="EB13" s="338">
        <v>132.82932621949899</v>
      </c>
      <c r="EC13" s="338">
        <v>126.156178525241</v>
      </c>
      <c r="ED13" s="338">
        <v>126.772521711048</v>
      </c>
      <c r="EE13" s="338">
        <v>128.38184089482101</v>
      </c>
      <c r="EF13" s="338">
        <v>129.65739788790299</v>
      </c>
      <c r="EG13" s="338">
        <v>124.599482914833</v>
      </c>
      <c r="EH13" s="338">
        <v>129.83598831024099</v>
      </c>
      <c r="EI13" s="338">
        <v>126.56669166891599</v>
      </c>
      <c r="EJ13" s="338">
        <v>119.217544663548</v>
      </c>
      <c r="EK13" s="338">
        <v>117.034547463387</v>
      </c>
      <c r="EL13" s="338">
        <v>119.5151245565</v>
      </c>
      <c r="EM13" s="338">
        <v>120.309516182903</v>
      </c>
      <c r="EN13" s="338">
        <v>120.25214925725</v>
      </c>
      <c r="EO13" s="338">
        <v>116.309884482016</v>
      </c>
      <c r="EP13" s="338">
        <v>124.092160705726</v>
      </c>
      <c r="EQ13" s="338">
        <v>135.68728609232099</v>
      </c>
      <c r="ER13" s="338">
        <v>151.993775553951</v>
      </c>
      <c r="ES13" s="338">
        <v>172.33495706116599</v>
      </c>
      <c r="ET13" s="338">
        <v>201.70870341016101</v>
      </c>
      <c r="EU13" s="338">
        <v>191.87369969816601</v>
      </c>
      <c r="EV13" s="338">
        <v>158.70477668080599</v>
      </c>
      <c r="EW13" s="338">
        <v>161.364369737983</v>
      </c>
      <c r="EX13" s="338">
        <v>158.27378105899899</v>
      </c>
      <c r="EY13" s="338">
        <v>156.76320667120899</v>
      </c>
      <c r="EZ13" s="338">
        <v>157.353073269166</v>
      </c>
      <c r="FA13" s="338">
        <v>132.25281271516101</v>
      </c>
      <c r="FB13" s="338">
        <v>138.401393382338</v>
      </c>
      <c r="FC13" s="338">
        <v>167.944878524827</v>
      </c>
      <c r="FD13" s="338">
        <v>176.11094691266101</v>
      </c>
      <c r="FE13" s="338">
        <v>179.85126113825001</v>
      </c>
      <c r="FF13" s="338">
        <v>182.44689558290301</v>
      </c>
      <c r="FG13" s="338">
        <v>163.36789770158299</v>
      </c>
      <c r="FH13" s="338">
        <v>145.47073233919301</v>
      </c>
      <c r="FI13" s="338">
        <v>156.55002078782201</v>
      </c>
      <c r="FJ13" s="338">
        <v>162.389778380666</v>
      </c>
      <c r="FK13" s="338">
        <v>166.897825443226</v>
      </c>
      <c r="FL13" s="338">
        <v>158.93302615683299</v>
      </c>
      <c r="FM13" s="338">
        <v>149.95777789733799</v>
      </c>
      <c r="FN13" s="338">
        <v>144.68474919354799</v>
      </c>
      <c r="FO13" s="338">
        <v>155.056975892857</v>
      </c>
      <c r="FP13" s="338">
        <v>159.05651774193501</v>
      </c>
      <c r="FQ13" s="338">
        <v>161.3113275</v>
      </c>
      <c r="FR13" s="338">
        <v>156.57326129032199</v>
      </c>
      <c r="FS13" s="338">
        <v>150.832085833333</v>
      </c>
      <c r="FT13" s="338">
        <v>144.7886</v>
      </c>
      <c r="FU13" s="338">
        <v>145.48067177419301</v>
      </c>
      <c r="FV13" s="338">
        <v>134.91896666666599</v>
      </c>
      <c r="FW13" s="338">
        <v>143.32088629032199</v>
      </c>
      <c r="FX13" s="338">
        <v>132.05843250000001</v>
      </c>
      <c r="FY13" s="338">
        <v>114.953324193548</v>
      </c>
      <c r="FZ13" s="338">
        <v>104.198576690322</v>
      </c>
      <c r="GA13" s="338">
        <v>136.300223222678</v>
      </c>
      <c r="GB13" s="338">
        <v>144.17572499999901</v>
      </c>
      <c r="GC13" s="338">
        <v>144.103984962749</v>
      </c>
      <c r="GD13" s="338">
        <v>138.756637096774</v>
      </c>
      <c r="GE13" s="338">
        <v>118.632067499999</v>
      </c>
      <c r="GF13" s="338">
        <v>144.14973467741899</v>
      </c>
      <c r="GG13" s="338">
        <v>150.52595725806401</v>
      </c>
      <c r="GH13" s="338">
        <v>137.10340666666599</v>
      </c>
      <c r="GI13" s="338">
        <v>133.67723467741899</v>
      </c>
      <c r="GJ13" s="338">
        <v>95.676511666666599</v>
      </c>
      <c r="GK13" s="338">
        <v>62.900850806451601</v>
      </c>
      <c r="GL13" s="338">
        <v>69.90642983870967</v>
      </c>
      <c r="GM13" s="338">
        <v>72.393277678571422</v>
      </c>
      <c r="GN13" s="338">
        <v>79.905545161290306</v>
      </c>
      <c r="GO13" s="338">
        <v>88.433867500000019</v>
      </c>
      <c r="GP13" s="338">
        <v>95.065808870967729</v>
      </c>
      <c r="GQ13" s="338">
        <v>83.263970833333346</v>
      </c>
      <c r="GR13" s="338">
        <v>88.88049032258067</v>
      </c>
      <c r="GS13" s="338">
        <v>87.336264516129035</v>
      </c>
      <c r="GT13" s="338">
        <v>74.809979166666665</v>
      </c>
      <c r="GU13" s="338">
        <v>67.526104032258075</v>
      </c>
      <c r="GV13" s="338">
        <v>59.391439999999974</v>
      </c>
      <c r="GW13" s="338">
        <v>46.780231451612899</v>
      </c>
      <c r="GX13" s="338">
        <v>47.224174193548393</v>
      </c>
      <c r="GY13" s="338">
        <v>45.754329310344829</v>
      </c>
      <c r="GZ13" s="338">
        <v>50.722960483870956</v>
      </c>
      <c r="HA13" s="338">
        <v>52.924752500000004</v>
      </c>
      <c r="HB13" s="338">
        <v>67.415950806451605</v>
      </c>
      <c r="HC13" s="338">
        <v>68.164495652984172</v>
      </c>
      <c r="HD13" s="338">
        <v>64.097312903225799</v>
      </c>
      <c r="HE13" s="338">
        <v>51.746295161290313</v>
      </c>
      <c r="HF13" s="338">
        <v>51.555504166666665</v>
      </c>
      <c r="HG13" s="338">
        <v>54.813979838709685</v>
      </c>
      <c r="HH13" s="338">
        <v>47.73493916666667</v>
      </c>
      <c r="HI13" s="338">
        <v>53.987145967741931</v>
      </c>
      <c r="HJ13" s="338">
        <v>66.261435483870969</v>
      </c>
      <c r="HK13" s="338">
        <v>70.965600000000023</v>
      </c>
      <c r="HL13" s="338">
        <v>56.844491935483845</v>
      </c>
      <c r="HM13" s="338">
        <v>70.297962499999997</v>
      </c>
      <c r="HN13" s="338">
        <v>63.629058064516109</v>
      </c>
      <c r="HO13" s="338">
        <v>57.958040152417652</v>
      </c>
      <c r="HP13" s="338">
        <v>52.907598387096812</v>
      </c>
      <c r="HQ13" s="338">
        <v>54.101316521690649</v>
      </c>
      <c r="HR13" s="338">
        <v>67.182613333333322</v>
      </c>
      <c r="HS13" s="338">
        <v>64.739554838709694</v>
      </c>
      <c r="HT13" s="338">
        <v>45.58099083333336</v>
      </c>
      <c r="HU13" s="338">
        <v>48.281350806451591</v>
      </c>
    </row>
    <row r="14" spans="1:229" s="119" customFormat="1" x14ac:dyDescent="0.2">
      <c r="A14" s="338" t="s">
        <v>72</v>
      </c>
      <c r="B14" s="338">
        <v>28.770241935483885</v>
      </c>
      <c r="C14" s="338">
        <v>37.571547619047621</v>
      </c>
      <c r="D14" s="338">
        <v>35.35287634408602</v>
      </c>
      <c r="E14" s="338">
        <v>44.987849462365595</v>
      </c>
      <c r="F14" s="338">
        <v>60.053333333333342</v>
      </c>
      <c r="G14" s="338">
        <v>55.706236111111131</v>
      </c>
      <c r="H14" s="338">
        <v>42.403696236559128</v>
      </c>
      <c r="I14" s="338">
        <v>41.686989247311821</v>
      </c>
      <c r="J14" s="338">
        <v>41.942208333333333</v>
      </c>
      <c r="K14" s="338">
        <v>41.25915322580645</v>
      </c>
      <c r="L14" s="338">
        <v>54.338347222222232</v>
      </c>
      <c r="M14" s="338">
        <v>48.091545698924733</v>
      </c>
      <c r="N14" s="339">
        <v>51.649583333333339</v>
      </c>
      <c r="O14" s="338">
        <v>54.89952586206897</v>
      </c>
      <c r="P14" s="338">
        <v>64.029151881720438</v>
      </c>
      <c r="Q14" s="338">
        <v>82.738080555555555</v>
      </c>
      <c r="R14" s="338">
        <v>69.955053763440844</v>
      </c>
      <c r="S14" s="338">
        <v>52.51226478494624</v>
      </c>
      <c r="T14" s="338">
        <v>56.871169354838713</v>
      </c>
      <c r="U14" s="338">
        <v>63.963024193548392</v>
      </c>
      <c r="V14" s="338">
        <v>51.756055555555541</v>
      </c>
      <c r="W14" s="338">
        <v>58.470107526881719</v>
      </c>
      <c r="X14" s="338">
        <v>43.596430555555564</v>
      </c>
      <c r="Y14" s="338">
        <v>37.462002688172049</v>
      </c>
      <c r="Z14" s="338">
        <v>39.033572404986558</v>
      </c>
      <c r="AA14" s="338">
        <v>34.092289654598211</v>
      </c>
      <c r="AB14" s="338">
        <v>31.215847889811826</v>
      </c>
      <c r="AC14" s="338">
        <v>45.01180175966666</v>
      </c>
      <c r="AD14" s="338">
        <v>53.253566069784959</v>
      </c>
      <c r="AE14" s="338">
        <v>41.809087786499994</v>
      </c>
      <c r="AF14" s="338">
        <v>50.63976888638441</v>
      </c>
      <c r="AG14" s="338">
        <v>50.610247378629033</v>
      </c>
      <c r="AH14" s="338">
        <v>40.911600616125</v>
      </c>
      <c r="AI14" s="338">
        <v>43.245040808965051</v>
      </c>
      <c r="AJ14" s="338">
        <v>49.221446486902778</v>
      </c>
      <c r="AK14" s="338">
        <v>38.326616302741932</v>
      </c>
      <c r="AL14" s="338">
        <v>44.980944892473076</v>
      </c>
      <c r="AM14" s="338">
        <v>37.318705357142782</v>
      </c>
      <c r="AN14" s="338">
        <v>38.052862903225808</v>
      </c>
      <c r="AO14" s="338">
        <v>48.297763888888902</v>
      </c>
      <c r="AP14" s="338">
        <v>55.335376344086022</v>
      </c>
      <c r="AQ14" s="338">
        <v>46.422222670250882</v>
      </c>
      <c r="AR14" s="338">
        <v>54.909408602150556</v>
      </c>
      <c r="AS14" s="338">
        <v>55.135336021505374</v>
      </c>
      <c r="AT14" s="338">
        <v>52.282137096774221</v>
      </c>
      <c r="AU14" s="338">
        <v>52.47959677419356</v>
      </c>
      <c r="AV14" s="338">
        <v>51.021760752688152</v>
      </c>
      <c r="AW14" s="338">
        <v>58.986263440860199</v>
      </c>
      <c r="AX14" s="338">
        <v>53.07145161290314</v>
      </c>
      <c r="AY14" s="338">
        <v>60.606000000000002</v>
      </c>
      <c r="AZ14" s="338">
        <v>63.668091397849118</v>
      </c>
      <c r="BA14" s="338">
        <v>57.645236111111018</v>
      </c>
      <c r="BB14" s="338">
        <v>64.258561827957067</v>
      </c>
      <c r="BC14" s="338">
        <v>53.988277777777888</v>
      </c>
      <c r="BD14" s="338">
        <v>51.947163978494793</v>
      </c>
      <c r="BE14" s="338">
        <v>55.648884408602243</v>
      </c>
      <c r="BF14" s="338">
        <v>57.999069444444487</v>
      </c>
      <c r="BG14" s="338">
        <v>58.852446236558947</v>
      </c>
      <c r="BH14" s="338">
        <v>53.705402777777891</v>
      </c>
      <c r="BI14" s="338">
        <v>46.171250000000114</v>
      </c>
      <c r="BJ14" s="338">
        <v>43.377317918906108</v>
      </c>
      <c r="BK14" s="338">
        <v>44.215757576039216</v>
      </c>
      <c r="BL14" s="338">
        <v>45.137729141347378</v>
      </c>
      <c r="BM14" s="338">
        <v>47.104728598711013</v>
      </c>
      <c r="BN14" s="338">
        <v>49.857785887096753</v>
      </c>
      <c r="BO14" s="338">
        <v>50.183719166666791</v>
      </c>
      <c r="BP14" s="338">
        <v>46.868134811828007</v>
      </c>
      <c r="BQ14" s="338">
        <v>53.311689650537673</v>
      </c>
      <c r="BR14" s="338">
        <v>57.238805980226033</v>
      </c>
      <c r="BS14" s="338">
        <v>49.093915896782534</v>
      </c>
      <c r="BT14" s="338">
        <v>51.321819783318524</v>
      </c>
      <c r="BU14" s="338">
        <v>47.994042066922503</v>
      </c>
      <c r="BV14" s="338">
        <v>47.208227956894788</v>
      </c>
      <c r="BW14" s="338">
        <v>49.76534565665127</v>
      </c>
      <c r="BX14" s="338">
        <v>52.366546457193223</v>
      </c>
      <c r="BY14" s="338">
        <v>61.295846466613781</v>
      </c>
      <c r="BZ14" s="338">
        <v>90.379500079591907</v>
      </c>
      <c r="CA14" s="338">
        <v>89.715822053858446</v>
      </c>
      <c r="CB14" s="338">
        <v>55.545116883839086</v>
      </c>
      <c r="CC14" s="338">
        <v>59.358916607992164</v>
      </c>
      <c r="CD14" s="338">
        <v>55.01237847222226</v>
      </c>
      <c r="CE14" s="338">
        <v>49.482321639784892</v>
      </c>
      <c r="CF14" s="338">
        <v>68.906006111111154</v>
      </c>
      <c r="CG14" s="338">
        <v>66.889914381720331</v>
      </c>
      <c r="CH14" s="338">
        <v>65.433538440860232</v>
      </c>
      <c r="CI14" s="338">
        <v>68.587275892857207</v>
      </c>
      <c r="CJ14" s="338">
        <v>74.786339112903278</v>
      </c>
      <c r="CK14" s="338">
        <v>81.237318358831686</v>
      </c>
      <c r="CL14" s="338">
        <v>92.872487096774165</v>
      </c>
      <c r="CM14" s="338">
        <v>79.476793194444483</v>
      </c>
      <c r="CN14" s="338">
        <v>78.65940053763434</v>
      </c>
      <c r="CO14" s="338">
        <v>80.402896639784984</v>
      </c>
      <c r="CP14" s="338">
        <v>76.841312482663056</v>
      </c>
      <c r="CQ14" s="338">
        <v>75.506982392473049</v>
      </c>
      <c r="CR14" s="338">
        <v>76.723404027777789</v>
      </c>
      <c r="CS14" s="338">
        <v>72.636398924731097</v>
      </c>
      <c r="CT14" s="338">
        <v>73.494734543010779</v>
      </c>
      <c r="CU14" s="338">
        <v>72.483477678571489</v>
      </c>
      <c r="CV14" s="338">
        <v>74.806035805282306</v>
      </c>
      <c r="CW14" s="338">
        <v>77.717150595736015</v>
      </c>
      <c r="CX14" s="338">
        <v>96.53522880815872</v>
      </c>
      <c r="CY14" s="338">
        <v>97.081725721930667</v>
      </c>
      <c r="CZ14" s="338">
        <v>109.64092702634406</v>
      </c>
      <c r="DA14" s="338">
        <v>99.364231051821932</v>
      </c>
      <c r="DB14" s="338">
        <v>78.537231359563918</v>
      </c>
      <c r="DC14" s="338">
        <v>81.85518453941431</v>
      </c>
      <c r="DD14" s="338">
        <v>102.55862932915754</v>
      </c>
      <c r="DE14" s="338">
        <v>111.71460380772868</v>
      </c>
      <c r="DF14" s="338">
        <v>119.17132556174748</v>
      </c>
      <c r="DG14" s="338">
        <v>117.31826405406635</v>
      </c>
      <c r="DH14" s="338">
        <v>119.26412081255354</v>
      </c>
      <c r="DI14" s="338">
        <v>123.90842902777763</v>
      </c>
      <c r="DJ14" s="338">
        <v>138.2930763700538</v>
      </c>
      <c r="DK14" s="338">
        <v>138.49513861318053</v>
      </c>
      <c r="DL14" s="338">
        <v>129.50627058930624</v>
      </c>
      <c r="DM14" s="338">
        <v>131.27485242693206</v>
      </c>
      <c r="DN14" s="338">
        <v>118.71988902978845</v>
      </c>
      <c r="DO14" s="338">
        <v>109.36641937500505</v>
      </c>
      <c r="DP14" s="338">
        <v>123.13098265596004</v>
      </c>
      <c r="DQ14" s="338">
        <v>77.831280180524132</v>
      </c>
      <c r="DR14" s="338">
        <v>61.996064527367352</v>
      </c>
      <c r="DS14" s="338">
        <v>69.870217108675618</v>
      </c>
      <c r="DT14" s="338">
        <v>71.774153383830637</v>
      </c>
      <c r="DU14" s="338">
        <v>80.575746427472097</v>
      </c>
      <c r="DV14" s="338">
        <v>107.38951308159938</v>
      </c>
      <c r="DW14" s="338">
        <v>109.38788916829147</v>
      </c>
      <c r="DX14" s="338">
        <v>107.73297889784929</v>
      </c>
      <c r="DY14" s="338">
        <v>121.89804294874983</v>
      </c>
      <c r="DZ14" s="338">
        <v>123.6626460868613</v>
      </c>
      <c r="EA14" s="338">
        <v>134.23029444545722</v>
      </c>
      <c r="EB14" s="338">
        <v>126.94743820409725</v>
      </c>
      <c r="EC14" s="338">
        <v>123.44525852253382</v>
      </c>
      <c r="ED14" s="338">
        <v>124.12889393162962</v>
      </c>
      <c r="EE14" s="338">
        <v>124.75827990264891</v>
      </c>
      <c r="EF14" s="338">
        <v>123.76645595310951</v>
      </c>
      <c r="EG14" s="338">
        <v>122.11942588879184</v>
      </c>
      <c r="EH14" s="338">
        <v>121.93895806587976</v>
      </c>
      <c r="EI14" s="338">
        <v>111.73279870806518</v>
      </c>
      <c r="EJ14" s="338">
        <v>95.694213015140846</v>
      </c>
      <c r="EK14" s="338">
        <v>76.294356745336003</v>
      </c>
      <c r="EL14" s="338">
        <v>74.626294677736126</v>
      </c>
      <c r="EM14" s="338">
        <v>77.474131016330631</v>
      </c>
      <c r="EN14" s="338">
        <v>96.157547284763893</v>
      </c>
      <c r="EO14" s="338">
        <v>98.918730073427596</v>
      </c>
      <c r="EP14" s="338">
        <v>120.47876325377705</v>
      </c>
      <c r="EQ14" s="338">
        <v>129.72152093437512</v>
      </c>
      <c r="ER14" s="338">
        <v>146.86271765002684</v>
      </c>
      <c r="ES14" s="338">
        <v>166.78004073519421</v>
      </c>
      <c r="ET14" s="338">
        <v>189.92392679247317</v>
      </c>
      <c r="EU14" s="338">
        <v>182.2000046888194</v>
      </c>
      <c r="EV14" s="338">
        <v>119.79351310125004</v>
      </c>
      <c r="EW14" s="338">
        <v>120.36459711176101</v>
      </c>
      <c r="EX14" s="338">
        <v>100.04817401915275</v>
      </c>
      <c r="EY14" s="338">
        <v>91.556425892069882</v>
      </c>
      <c r="EZ14" s="338">
        <v>113.59843263808494</v>
      </c>
      <c r="FA14" s="338">
        <v>109.2900925467561</v>
      </c>
      <c r="FB14" s="338">
        <v>124.31116862487906</v>
      </c>
      <c r="FC14" s="338">
        <v>157.35166187425278</v>
      </c>
      <c r="FD14" s="338">
        <v>167.91885155697594</v>
      </c>
      <c r="FE14" s="338">
        <v>164.84250446380551</v>
      </c>
      <c r="FF14" s="338">
        <v>176.06147113481174</v>
      </c>
      <c r="FG14" s="338">
        <v>141.46224537350793</v>
      </c>
      <c r="FH14" s="338">
        <v>129.37773473731156</v>
      </c>
      <c r="FI14" s="338">
        <v>129.79486974204326</v>
      </c>
      <c r="FJ14" s="338">
        <v>127.24121451824986</v>
      </c>
      <c r="FK14" s="338">
        <v>139.22640947790327</v>
      </c>
      <c r="FL14" s="338">
        <v>157.33824735933342</v>
      </c>
      <c r="FM14" s="338">
        <v>143.66009402770152</v>
      </c>
      <c r="FN14" s="338">
        <v>135.37232547749426</v>
      </c>
      <c r="FO14" s="338">
        <v>145.477789678601</v>
      </c>
      <c r="FP14" s="338">
        <v>151.14727778283597</v>
      </c>
      <c r="FQ14" s="338">
        <v>156.87968105968042</v>
      </c>
      <c r="FR14" s="338">
        <v>153.73073121497313</v>
      </c>
      <c r="FS14" s="338">
        <v>134.08931842584448</v>
      </c>
      <c r="FT14" s="338">
        <v>120.88353838399188</v>
      </c>
      <c r="FU14" s="338">
        <v>121.41476163574629</v>
      </c>
      <c r="FV14" s="338">
        <v>67.339555948794654</v>
      </c>
      <c r="FW14" s="338">
        <v>91.300323498266096</v>
      </c>
      <c r="FX14" s="338">
        <v>81.557684184575862</v>
      </c>
      <c r="FY14" s="338">
        <v>92.378486960322533</v>
      </c>
      <c r="FZ14" s="338">
        <v>90.328581719811893</v>
      </c>
      <c r="GA14" s="338">
        <v>122.93272767470241</v>
      </c>
      <c r="GB14" s="338">
        <v>133.48612176298411</v>
      </c>
      <c r="GC14" s="338">
        <v>140.31923309159737</v>
      </c>
      <c r="GD14" s="338">
        <v>121.88177493435137</v>
      </c>
      <c r="GE14" s="338">
        <v>68.81402613604169</v>
      </c>
      <c r="GF14" s="338">
        <v>120.9794879001478</v>
      </c>
      <c r="GG14" s="338">
        <v>146.94426381690869</v>
      </c>
      <c r="GH14" s="338">
        <v>104.9106702251454</v>
      </c>
      <c r="GI14" s="338">
        <v>86.729707572271508</v>
      </c>
      <c r="GJ14" s="338">
        <v>59.069862021444457</v>
      </c>
      <c r="GK14" s="338">
        <v>47.489905107526837</v>
      </c>
      <c r="GL14" s="338">
        <v>64.100821648527699</v>
      </c>
      <c r="GM14" s="338">
        <v>67.277214421732793</v>
      </c>
      <c r="GN14" s="338">
        <v>75.646853431881667</v>
      </c>
      <c r="GO14" s="338">
        <v>85.296050661541727</v>
      </c>
      <c r="GP14" s="338">
        <v>88.317636997715042</v>
      </c>
      <c r="GQ14" s="338">
        <v>78.742146456847138</v>
      </c>
      <c r="GR14" s="338">
        <v>86.213346137548044</v>
      </c>
      <c r="GS14" s="338">
        <v>84.157366884395174</v>
      </c>
      <c r="GT14" s="338">
        <v>69.526710496763883</v>
      </c>
      <c r="GU14" s="338">
        <v>59.90982090762104</v>
      </c>
      <c r="GV14" s="338">
        <v>51.956259183013564</v>
      </c>
      <c r="GW14" s="338">
        <v>41.549719039454864</v>
      </c>
      <c r="GX14" s="338">
        <v>44.448793507309716</v>
      </c>
      <c r="GY14" s="338">
        <v>42.014700027632216</v>
      </c>
      <c r="GZ14" s="338">
        <v>47.733418029368273</v>
      </c>
      <c r="HA14" s="338">
        <v>50.127310281944503</v>
      </c>
      <c r="HB14" s="338">
        <v>64.630340484556584</v>
      </c>
      <c r="HC14" s="338">
        <v>64.380043807499973</v>
      </c>
      <c r="HD14" s="338">
        <v>62.479368447935592</v>
      </c>
      <c r="HE14" s="338">
        <v>48.702689683995992</v>
      </c>
      <c r="HF14" s="338">
        <v>45.806428155722188</v>
      </c>
      <c r="HG14" s="338">
        <v>51.493656464267481</v>
      </c>
      <c r="HH14" s="338">
        <v>44.225102886264523</v>
      </c>
      <c r="HI14" s="338">
        <v>54.290364723911267</v>
      </c>
      <c r="HJ14" s="338">
        <v>64.407768631048185</v>
      </c>
      <c r="HK14" s="338">
        <v>66.477623203244065</v>
      </c>
      <c r="HL14" s="338">
        <v>54.566144017378974</v>
      </c>
      <c r="HM14" s="338">
        <v>66.054770652597199</v>
      </c>
      <c r="HN14" s="338">
        <v>59.555198023974476</v>
      </c>
      <c r="HO14" s="338">
        <v>50.783854847738063</v>
      </c>
      <c r="HP14" s="338">
        <v>45.08476689870276</v>
      </c>
      <c r="HQ14" s="338">
        <v>46.891074457521789</v>
      </c>
      <c r="HR14" s="338">
        <v>40.893638401616712</v>
      </c>
      <c r="HS14" s="338">
        <v>37.905347014249756</v>
      </c>
      <c r="HT14" s="338">
        <v>39.485647112670613</v>
      </c>
      <c r="HU14" s="338">
        <v>45.683586258088873</v>
      </c>
    </row>
    <row r="15" spans="1:229" s="119" customFormat="1" x14ac:dyDescent="0.2">
      <c r="N15" s="337"/>
    </row>
    <row r="16" spans="1:229" s="119" customFormat="1" x14ac:dyDescent="0.2">
      <c r="N16" s="337"/>
    </row>
    <row r="17" spans="14:14" s="119" customFormat="1" x14ac:dyDescent="0.2">
      <c r="N17" s="337"/>
    </row>
    <row r="18" spans="14:14" s="179" customFormat="1" x14ac:dyDescent="0.2">
      <c r="N18" s="451"/>
    </row>
    <row r="19" spans="14:14" s="179" customFormat="1" x14ac:dyDescent="0.2">
      <c r="N19" s="451"/>
    </row>
    <row r="20" spans="14:14" x14ac:dyDescent="0.2">
      <c r="N20" s="200"/>
    </row>
    <row r="21" spans="14:14" x14ac:dyDescent="0.2">
      <c r="N21" s="200"/>
    </row>
    <row r="22" spans="14:14" x14ac:dyDescent="0.2">
      <c r="N22" s="200"/>
    </row>
    <row r="23" spans="14:14" x14ac:dyDescent="0.2">
      <c r="N23" s="200"/>
    </row>
    <row r="24" spans="14:14" x14ac:dyDescent="0.2">
      <c r="N24" s="200"/>
    </row>
    <row r="25" spans="14:14" x14ac:dyDescent="0.2">
      <c r="N25" s="200"/>
    </row>
    <row r="26" spans="14:14" x14ac:dyDescent="0.2">
      <c r="N26" s="200"/>
    </row>
    <row r="27" spans="14:14" x14ac:dyDescent="0.2">
      <c r="N27" s="200"/>
    </row>
    <row r="28" spans="14:14" x14ac:dyDescent="0.2">
      <c r="N28" s="200"/>
    </row>
    <row r="29" spans="14:14" x14ac:dyDescent="0.2">
      <c r="N29" s="200"/>
    </row>
    <row r="30" spans="14:14" x14ac:dyDescent="0.2">
      <c r="N30" s="200"/>
    </row>
    <row r="31" spans="14:14" x14ac:dyDescent="0.2">
      <c r="N31" s="200"/>
    </row>
    <row r="32" spans="14:14" x14ac:dyDescent="0.2">
      <c r="N32" s="200"/>
    </row>
    <row r="33" spans="14:14" x14ac:dyDescent="0.2">
      <c r="N33" s="200"/>
    </row>
    <row r="34" spans="14:14" x14ac:dyDescent="0.2">
      <c r="N34" s="200"/>
    </row>
    <row r="35" spans="14:14" x14ac:dyDescent="0.2">
      <c r="N35" s="200"/>
    </row>
    <row r="36" spans="14:14" x14ac:dyDescent="0.2">
      <c r="N36" s="200"/>
    </row>
    <row r="37" spans="14:14" x14ac:dyDescent="0.2">
      <c r="N37" s="200"/>
    </row>
    <row r="38" spans="14:14" x14ac:dyDescent="0.2">
      <c r="N38" s="200"/>
    </row>
    <row r="39" spans="14:14" x14ac:dyDescent="0.2">
      <c r="N39" s="200"/>
    </row>
    <row r="40" spans="14:14" x14ac:dyDescent="0.2">
      <c r="N40" s="200"/>
    </row>
    <row r="41" spans="14:14" x14ac:dyDescent="0.2">
      <c r="N41" s="200"/>
    </row>
    <row r="42" spans="14:14" x14ac:dyDescent="0.2">
      <c r="N42" s="200"/>
    </row>
    <row r="43" spans="14:14" x14ac:dyDescent="0.2">
      <c r="N43" s="200"/>
    </row>
    <row r="44" spans="14:14" s="179" customFormat="1" x14ac:dyDescent="0.2">
      <c r="N44" s="451"/>
    </row>
    <row r="45" spans="14:14" s="179" customFormat="1" x14ac:dyDescent="0.2">
      <c r="N45" s="451"/>
    </row>
    <row r="46" spans="14:14" s="179" customFormat="1" x14ac:dyDescent="0.2">
      <c r="N46" s="451"/>
    </row>
    <row r="47" spans="14:14" s="119" customFormat="1" x14ac:dyDescent="0.2">
      <c r="N47" s="337"/>
    </row>
    <row r="48" spans="14:14" s="119" customFormat="1" x14ac:dyDescent="0.2">
      <c r="N48" s="337"/>
    </row>
    <row r="49" spans="1:229" s="119" customFormat="1" x14ac:dyDescent="0.2">
      <c r="N49" s="337"/>
    </row>
    <row r="50" spans="1:229" s="119" customFormat="1" x14ac:dyDescent="0.2">
      <c r="A50" s="338"/>
      <c r="B50" s="452">
        <v>36161</v>
      </c>
      <c r="C50" s="452">
        <v>36192</v>
      </c>
      <c r="D50" s="452">
        <v>36220</v>
      </c>
      <c r="E50" s="452">
        <v>36251</v>
      </c>
      <c r="F50" s="452">
        <v>36281</v>
      </c>
      <c r="G50" s="452">
        <v>36312</v>
      </c>
      <c r="H50" s="452">
        <v>36342</v>
      </c>
      <c r="I50" s="452">
        <v>36373</v>
      </c>
      <c r="J50" s="452">
        <v>36404</v>
      </c>
      <c r="K50" s="452">
        <v>36434</v>
      </c>
      <c r="L50" s="452">
        <v>36465</v>
      </c>
      <c r="M50" s="452">
        <v>36495</v>
      </c>
      <c r="N50" s="453">
        <v>36526</v>
      </c>
      <c r="O50" s="452">
        <v>36557</v>
      </c>
      <c r="P50" s="452">
        <v>36586</v>
      </c>
      <c r="Q50" s="452">
        <v>36617</v>
      </c>
      <c r="R50" s="452">
        <v>36647</v>
      </c>
      <c r="S50" s="452">
        <v>36678</v>
      </c>
      <c r="T50" s="452">
        <v>36708</v>
      </c>
      <c r="U50" s="452">
        <v>36739</v>
      </c>
      <c r="V50" s="452">
        <v>36770</v>
      </c>
      <c r="W50" s="452">
        <v>36800</v>
      </c>
      <c r="X50" s="452">
        <v>36831</v>
      </c>
      <c r="Y50" s="452">
        <v>36861</v>
      </c>
      <c r="Z50" s="452">
        <v>36892</v>
      </c>
      <c r="AA50" s="452">
        <v>36923</v>
      </c>
      <c r="AB50" s="452">
        <v>36951</v>
      </c>
      <c r="AC50" s="452">
        <v>36982</v>
      </c>
      <c r="AD50" s="452">
        <v>37012</v>
      </c>
      <c r="AE50" s="452">
        <v>37043</v>
      </c>
      <c r="AF50" s="452">
        <v>37073</v>
      </c>
      <c r="AG50" s="452">
        <v>37104</v>
      </c>
      <c r="AH50" s="452">
        <v>37135</v>
      </c>
      <c r="AI50" s="452">
        <v>37165</v>
      </c>
      <c r="AJ50" s="452">
        <v>37196</v>
      </c>
      <c r="AK50" s="452">
        <v>37226</v>
      </c>
      <c r="AL50" s="452">
        <v>37257</v>
      </c>
      <c r="AM50" s="452">
        <v>37288</v>
      </c>
      <c r="AN50" s="452">
        <v>37316</v>
      </c>
      <c r="AO50" s="452">
        <v>37347</v>
      </c>
      <c r="AP50" s="452">
        <v>37377</v>
      </c>
      <c r="AQ50" s="452">
        <v>37408</v>
      </c>
      <c r="AR50" s="452">
        <v>37438</v>
      </c>
      <c r="AS50" s="452">
        <v>37469</v>
      </c>
      <c r="AT50" s="452">
        <v>37500</v>
      </c>
      <c r="AU50" s="452">
        <v>37530</v>
      </c>
      <c r="AV50" s="452">
        <v>37561</v>
      </c>
      <c r="AW50" s="452">
        <v>37591</v>
      </c>
      <c r="AX50" s="452">
        <v>37622</v>
      </c>
      <c r="AY50" s="452">
        <v>37653</v>
      </c>
      <c r="AZ50" s="452">
        <v>37681</v>
      </c>
      <c r="BA50" s="452">
        <v>37712</v>
      </c>
      <c r="BB50" s="452">
        <v>37742</v>
      </c>
      <c r="BC50" s="452">
        <v>37773</v>
      </c>
      <c r="BD50" s="452">
        <v>37803</v>
      </c>
      <c r="BE50" s="452">
        <v>37834</v>
      </c>
      <c r="BF50" s="452">
        <v>37865</v>
      </c>
      <c r="BG50" s="452">
        <v>37895</v>
      </c>
      <c r="BH50" s="452">
        <v>37926</v>
      </c>
      <c r="BI50" s="452">
        <v>37956</v>
      </c>
      <c r="BJ50" s="452">
        <v>37987</v>
      </c>
      <c r="BK50" s="452">
        <v>38018</v>
      </c>
      <c r="BL50" s="452">
        <v>38047</v>
      </c>
      <c r="BM50" s="452">
        <v>38078</v>
      </c>
      <c r="BN50" s="452">
        <v>38108</v>
      </c>
      <c r="BO50" s="452">
        <v>38139</v>
      </c>
      <c r="BP50" s="452">
        <v>38169</v>
      </c>
      <c r="BQ50" s="452">
        <v>38200</v>
      </c>
      <c r="BR50" s="452">
        <v>38231</v>
      </c>
      <c r="BS50" s="452">
        <v>38261</v>
      </c>
      <c r="BT50" s="452">
        <v>38292</v>
      </c>
      <c r="BU50" s="452">
        <v>38322</v>
      </c>
      <c r="BV50" s="452">
        <v>38353</v>
      </c>
      <c r="BW50" s="452">
        <v>38384</v>
      </c>
      <c r="BX50" s="452">
        <v>38412</v>
      </c>
      <c r="BY50" s="452">
        <v>38443</v>
      </c>
      <c r="BZ50" s="452">
        <v>38473</v>
      </c>
      <c r="CA50" s="452">
        <v>38504</v>
      </c>
      <c r="CB50" s="452">
        <v>38534</v>
      </c>
      <c r="CC50" s="452">
        <v>38565</v>
      </c>
      <c r="CD50" s="452">
        <v>38596</v>
      </c>
      <c r="CE50" s="452">
        <v>38626</v>
      </c>
      <c r="CF50" s="452">
        <v>38657</v>
      </c>
      <c r="CG50" s="452">
        <v>38687</v>
      </c>
      <c r="CH50" s="452">
        <v>38718</v>
      </c>
      <c r="CI50" s="452">
        <v>38749</v>
      </c>
      <c r="CJ50" s="452">
        <v>38777</v>
      </c>
      <c r="CK50" s="452">
        <v>38808</v>
      </c>
      <c r="CL50" s="452">
        <v>38838</v>
      </c>
      <c r="CM50" s="452">
        <v>38869</v>
      </c>
      <c r="CN50" s="452">
        <v>38899</v>
      </c>
      <c r="CO50" s="452">
        <v>38930</v>
      </c>
      <c r="CP50" s="452">
        <v>38961</v>
      </c>
      <c r="CQ50" s="452">
        <v>38991</v>
      </c>
      <c r="CR50" s="452">
        <v>39022</v>
      </c>
      <c r="CS50" s="452">
        <v>39052</v>
      </c>
      <c r="CT50" s="452">
        <v>39083</v>
      </c>
      <c r="CU50" s="452">
        <v>39114</v>
      </c>
      <c r="CV50" s="452">
        <v>39142</v>
      </c>
      <c r="CW50" s="452">
        <v>39173</v>
      </c>
      <c r="CX50" s="452">
        <v>39203</v>
      </c>
      <c r="CY50" s="452">
        <v>39234</v>
      </c>
      <c r="CZ50" s="452">
        <v>39264</v>
      </c>
      <c r="DA50" s="452">
        <v>39295</v>
      </c>
      <c r="DB50" s="452">
        <v>39326</v>
      </c>
      <c r="DC50" s="452">
        <v>39356</v>
      </c>
      <c r="DD50" s="452">
        <v>39387</v>
      </c>
      <c r="DE50" s="452">
        <v>39417</v>
      </c>
      <c r="DF50" s="452">
        <v>39448</v>
      </c>
      <c r="DG50" s="452">
        <v>39479</v>
      </c>
      <c r="DH50" s="452">
        <v>39508</v>
      </c>
      <c r="DI50" s="452">
        <v>39539</v>
      </c>
      <c r="DJ50" s="452">
        <v>39569</v>
      </c>
      <c r="DK50" s="452">
        <v>39600</v>
      </c>
      <c r="DL50" s="452">
        <v>39630</v>
      </c>
      <c r="DM50" s="452">
        <v>39661</v>
      </c>
      <c r="DN50" s="452">
        <v>39692</v>
      </c>
      <c r="DO50" s="452">
        <v>39722</v>
      </c>
      <c r="DP50" s="452">
        <v>39753</v>
      </c>
      <c r="DQ50" s="452">
        <v>39783</v>
      </c>
      <c r="DR50" s="452">
        <v>39814</v>
      </c>
      <c r="DS50" s="452">
        <v>39845</v>
      </c>
      <c r="DT50" s="452">
        <v>39873</v>
      </c>
      <c r="DU50" s="452">
        <v>39904</v>
      </c>
      <c r="DV50" s="452">
        <v>39934</v>
      </c>
      <c r="DW50" s="452">
        <v>39965</v>
      </c>
      <c r="DX50" s="452">
        <v>39995</v>
      </c>
      <c r="DY50" s="452">
        <v>40026</v>
      </c>
      <c r="DZ50" s="452">
        <v>40057</v>
      </c>
      <c r="EA50" s="452">
        <v>40087</v>
      </c>
      <c r="EB50" s="452">
        <v>40118</v>
      </c>
      <c r="EC50" s="452">
        <v>40148</v>
      </c>
      <c r="ED50" s="452">
        <v>40179</v>
      </c>
      <c r="EE50" s="452">
        <v>40210</v>
      </c>
      <c r="EF50" s="452">
        <v>40238</v>
      </c>
      <c r="EG50" s="452">
        <v>40269</v>
      </c>
      <c r="EH50" s="452">
        <v>40299</v>
      </c>
      <c r="EI50" s="452">
        <v>40330</v>
      </c>
      <c r="EJ50" s="452">
        <v>40360</v>
      </c>
      <c r="EK50" s="452">
        <v>40391</v>
      </c>
      <c r="EL50" s="452">
        <v>40422</v>
      </c>
      <c r="EM50" s="452">
        <v>40452</v>
      </c>
      <c r="EN50" s="452">
        <v>40483</v>
      </c>
      <c r="EO50" s="452">
        <v>40513</v>
      </c>
      <c r="EP50" s="452">
        <v>40544</v>
      </c>
      <c r="EQ50" s="452">
        <v>40575</v>
      </c>
      <c r="ER50" s="452">
        <v>40603</v>
      </c>
      <c r="ES50" s="452">
        <v>40634</v>
      </c>
      <c r="ET50" s="452">
        <v>40664</v>
      </c>
      <c r="EU50" s="452">
        <v>40695</v>
      </c>
      <c r="EV50" s="452">
        <v>40725</v>
      </c>
      <c r="EW50" s="452">
        <v>40756</v>
      </c>
      <c r="EX50" s="452">
        <v>40787</v>
      </c>
      <c r="EY50" s="452">
        <v>40817</v>
      </c>
      <c r="EZ50" s="452">
        <v>40848</v>
      </c>
      <c r="FA50" s="452">
        <v>40878</v>
      </c>
      <c r="FB50" s="452">
        <v>40909</v>
      </c>
      <c r="FC50" s="452">
        <v>40940</v>
      </c>
      <c r="FD50" s="452">
        <v>40969</v>
      </c>
      <c r="FE50" s="452">
        <v>41000</v>
      </c>
      <c r="FF50" s="452">
        <v>41030</v>
      </c>
      <c r="FG50" s="452">
        <v>41061</v>
      </c>
      <c r="FH50" s="452">
        <v>41091</v>
      </c>
      <c r="FI50" s="452">
        <v>41122</v>
      </c>
      <c r="FJ50" s="452">
        <v>41153</v>
      </c>
      <c r="FK50" s="452">
        <v>41183</v>
      </c>
      <c r="FL50" s="452">
        <v>41214</v>
      </c>
      <c r="FM50" s="452">
        <v>41244</v>
      </c>
      <c r="FN50" s="452">
        <v>41275</v>
      </c>
      <c r="FO50" s="452">
        <v>41306</v>
      </c>
      <c r="FP50" s="452">
        <v>41334</v>
      </c>
      <c r="FQ50" s="452">
        <v>41365</v>
      </c>
      <c r="FR50" s="452">
        <v>41395</v>
      </c>
      <c r="FS50" s="452">
        <v>41426</v>
      </c>
      <c r="FT50" s="452">
        <v>41456</v>
      </c>
      <c r="FU50" s="452">
        <v>41487</v>
      </c>
      <c r="FV50" s="452">
        <v>41518</v>
      </c>
      <c r="FW50" s="452">
        <v>41548</v>
      </c>
      <c r="FX50" s="452">
        <v>41579</v>
      </c>
      <c r="FY50" s="452">
        <v>41609</v>
      </c>
      <c r="FZ50" s="452">
        <v>41640</v>
      </c>
      <c r="GA50" s="452">
        <v>41671</v>
      </c>
      <c r="GB50" s="452">
        <v>41699</v>
      </c>
      <c r="GC50" s="452">
        <v>41730</v>
      </c>
      <c r="GD50" s="452">
        <v>41760</v>
      </c>
      <c r="GE50" s="452">
        <v>41791</v>
      </c>
      <c r="GF50" s="452">
        <v>41821</v>
      </c>
      <c r="GG50" s="452">
        <v>41852</v>
      </c>
      <c r="GH50" s="452">
        <v>41883</v>
      </c>
      <c r="GI50" s="452">
        <v>41913</v>
      </c>
      <c r="GJ50" s="452">
        <v>41944</v>
      </c>
      <c r="GK50" s="452">
        <v>41974</v>
      </c>
      <c r="GL50" s="452">
        <v>42005</v>
      </c>
      <c r="GM50" s="452">
        <v>42036</v>
      </c>
      <c r="GN50" s="452">
        <v>42064</v>
      </c>
      <c r="GO50" s="452">
        <v>42095</v>
      </c>
      <c r="GP50" s="452">
        <v>42125</v>
      </c>
      <c r="GQ50" s="452">
        <v>42156</v>
      </c>
      <c r="GR50" s="452">
        <v>42186</v>
      </c>
      <c r="GS50" s="452">
        <v>42217</v>
      </c>
      <c r="GT50" s="452">
        <v>42248</v>
      </c>
      <c r="GU50" s="452">
        <v>42278</v>
      </c>
      <c r="GV50" s="452">
        <v>42309</v>
      </c>
      <c r="GW50" s="452">
        <v>42339</v>
      </c>
      <c r="GX50" s="452">
        <v>42370</v>
      </c>
      <c r="GY50" s="452">
        <v>42401</v>
      </c>
      <c r="GZ50" s="452">
        <v>42430</v>
      </c>
      <c r="HA50" s="452">
        <v>42461</v>
      </c>
      <c r="HB50" s="452">
        <v>42491</v>
      </c>
      <c r="HC50" s="452">
        <v>42522</v>
      </c>
      <c r="HD50" s="452">
        <v>42552</v>
      </c>
      <c r="HE50" s="452">
        <v>42583</v>
      </c>
      <c r="HF50" s="452">
        <v>42614</v>
      </c>
      <c r="HG50" s="452">
        <v>42644</v>
      </c>
      <c r="HH50" s="452">
        <v>42675</v>
      </c>
      <c r="HI50" s="452">
        <v>42705</v>
      </c>
      <c r="HJ50" s="452">
        <v>42736</v>
      </c>
      <c r="HK50" s="452">
        <v>42767</v>
      </c>
      <c r="HL50" s="452">
        <v>42795</v>
      </c>
      <c r="HM50" s="452">
        <v>42826</v>
      </c>
      <c r="HN50" s="452">
        <v>42856</v>
      </c>
      <c r="HO50" s="452">
        <v>42887</v>
      </c>
      <c r="HP50" s="452">
        <v>42917</v>
      </c>
      <c r="HQ50" s="452">
        <v>42948</v>
      </c>
      <c r="HR50" s="452">
        <v>42979</v>
      </c>
      <c r="HS50" s="452">
        <v>43009</v>
      </c>
      <c r="HT50" s="452">
        <v>43040</v>
      </c>
      <c r="HU50" s="452">
        <v>43070</v>
      </c>
    </row>
    <row r="51" spans="1:229" s="119" customFormat="1" x14ac:dyDescent="0.2">
      <c r="A51" s="338" t="s">
        <v>695</v>
      </c>
      <c r="B51" s="338">
        <v>0.57538680226832795</v>
      </c>
      <c r="C51" s="338">
        <v>0.65594451771737905</v>
      </c>
      <c r="D51" s="338">
        <v>0.54020983275090295</v>
      </c>
      <c r="E51" s="338">
        <v>0.58589300228211805</v>
      </c>
      <c r="F51" s="338">
        <v>0.570796858756634</v>
      </c>
      <c r="G51" s="338">
        <v>0.60938641847638597</v>
      </c>
      <c r="H51" s="338">
        <v>0.58116524786027202</v>
      </c>
      <c r="I51" s="338">
        <v>0.61041884852844897</v>
      </c>
      <c r="J51" s="338">
        <v>0.63863424617366804</v>
      </c>
      <c r="K51" s="338">
        <v>0.59218332350162295</v>
      </c>
      <c r="L51" s="338">
        <v>0.612688605277247</v>
      </c>
      <c r="M51" s="338">
        <v>0.58731559522219401</v>
      </c>
      <c r="N51" s="339">
        <v>0.60337510809233097</v>
      </c>
      <c r="O51" s="338">
        <v>0.65061667730728001</v>
      </c>
      <c r="P51" s="338">
        <v>0.57739879562818297</v>
      </c>
      <c r="Q51" s="338">
        <v>0.63330157080157101</v>
      </c>
      <c r="R51" s="338">
        <v>0.65652832048438803</v>
      </c>
      <c r="S51" s="338">
        <v>0.63179880956692902</v>
      </c>
      <c r="T51" s="338">
        <v>0.62736802976513095</v>
      </c>
      <c r="U51" s="338">
        <v>0.63125492149169105</v>
      </c>
      <c r="V51" s="338">
        <v>0.61178031732958205</v>
      </c>
      <c r="W51" s="338">
        <v>0.60504735598020598</v>
      </c>
      <c r="X51" s="338">
        <v>0.60015091307840895</v>
      </c>
      <c r="Y51" s="338">
        <v>0.56388760424975903</v>
      </c>
      <c r="Z51" s="338">
        <v>0.57839661952596</v>
      </c>
      <c r="AA51" s="338">
        <v>0.61254595889961305</v>
      </c>
      <c r="AB51" s="338">
        <v>0.61799026227725895</v>
      </c>
      <c r="AC51" s="338">
        <v>0.58660240783508599</v>
      </c>
      <c r="AD51" s="338">
        <v>0.62608394033992198</v>
      </c>
      <c r="AE51" s="338">
        <v>0.61429909042268604</v>
      </c>
      <c r="AF51" s="338">
        <v>0.60804967786609698</v>
      </c>
      <c r="AG51" s="338">
        <v>0.618007075334428</v>
      </c>
      <c r="AH51" s="338">
        <v>0.61086553154333101</v>
      </c>
      <c r="AI51" s="338">
        <v>0.61750189234869002</v>
      </c>
      <c r="AJ51" s="338">
        <v>0.59584896495416395</v>
      </c>
      <c r="AK51" s="338">
        <v>0.581126093229547</v>
      </c>
      <c r="AL51" s="338">
        <v>0.59519735086461001</v>
      </c>
      <c r="AM51" s="338">
        <v>0.61589952767520995</v>
      </c>
      <c r="AN51" s="338">
        <v>0.58681554089084498</v>
      </c>
      <c r="AO51" s="338">
        <v>0.62165966665644801</v>
      </c>
      <c r="AP51" s="338">
        <v>0.61772866365170598</v>
      </c>
      <c r="AQ51" s="338">
        <v>0.62004630512641201</v>
      </c>
      <c r="AR51" s="338">
        <v>0.630510237712685</v>
      </c>
      <c r="AS51" s="338">
        <v>0.627114504369222</v>
      </c>
      <c r="AT51" s="338">
        <v>0.62359392575927897</v>
      </c>
      <c r="AU51" s="338">
        <v>0.61917236588491797</v>
      </c>
      <c r="AV51" s="338">
        <v>0.61253625815808499</v>
      </c>
      <c r="AW51" s="338">
        <v>0.58926568846418503</v>
      </c>
      <c r="AX51" s="338">
        <v>0.59293684327622198</v>
      </c>
      <c r="AY51" s="338">
        <v>0.61863415645170905</v>
      </c>
      <c r="AZ51" s="338">
        <v>0.619132693799334</v>
      </c>
      <c r="BA51" s="338">
        <v>0.60026803118908401</v>
      </c>
      <c r="BB51" s="338">
        <v>0.62250275197208804</v>
      </c>
      <c r="BC51" s="338">
        <v>0.609785061156632</v>
      </c>
      <c r="BD51" s="338">
        <v>0.63193799798870498</v>
      </c>
      <c r="BE51" s="338">
        <v>0.62304940570745204</v>
      </c>
      <c r="BF51" s="338">
        <v>0.62215520067889396</v>
      </c>
      <c r="BG51" s="338">
        <v>0.61582644175474999</v>
      </c>
      <c r="BH51" s="338">
        <v>0.61502591158257103</v>
      </c>
      <c r="BI51" s="338">
        <v>0.600651271743743</v>
      </c>
      <c r="BJ51" s="338">
        <v>0.60588170468678704</v>
      </c>
      <c r="BK51" s="338">
        <v>0.630675533286989</v>
      </c>
      <c r="BL51" s="338">
        <v>0.63437005724142603</v>
      </c>
      <c r="BM51" s="338">
        <v>0.61130834434170001</v>
      </c>
      <c r="BN51" s="338">
        <v>0.63032531430273098</v>
      </c>
      <c r="BO51" s="338">
        <v>0.62286718967902199</v>
      </c>
      <c r="BP51" s="338">
        <v>0.62995752728932697</v>
      </c>
      <c r="BQ51" s="338">
        <v>0.63483557641979105</v>
      </c>
      <c r="BR51" s="338">
        <v>0.634127278830807</v>
      </c>
      <c r="BS51" s="338">
        <v>0.61897474096570004</v>
      </c>
      <c r="BT51" s="338">
        <v>0.61701965325182895</v>
      </c>
      <c r="BU51" s="338">
        <v>0.60623243901040402</v>
      </c>
      <c r="BV51" s="338">
        <v>0.62350981921144999</v>
      </c>
      <c r="BW51" s="338">
        <v>0.63401765688431799</v>
      </c>
      <c r="BX51" s="338">
        <v>0.63488410233896098</v>
      </c>
      <c r="BY51" s="338">
        <v>0.643989635940451</v>
      </c>
      <c r="BZ51" s="338">
        <v>0.64432957876588104</v>
      </c>
      <c r="CA51" s="338">
        <v>0.64611199884692205</v>
      </c>
      <c r="CB51" s="338">
        <v>0.64011988013796095</v>
      </c>
      <c r="CC51" s="338">
        <v>0.643626361633023</v>
      </c>
      <c r="CD51" s="338">
        <v>0.64497614244824097</v>
      </c>
      <c r="CE51" s="338">
        <v>0.61655405812765096</v>
      </c>
      <c r="CF51" s="338">
        <v>0.61684705639717097</v>
      </c>
      <c r="CG51" s="338">
        <v>0.62841996830255598</v>
      </c>
      <c r="CH51" s="338">
        <v>0.64257625470530799</v>
      </c>
      <c r="CI51" s="338">
        <v>0.63988737396231499</v>
      </c>
      <c r="CJ51" s="338">
        <v>0.65456648326877798</v>
      </c>
      <c r="CK51" s="338">
        <v>0.625016267116002</v>
      </c>
      <c r="CL51" s="338">
        <v>0.66780294448880995</v>
      </c>
      <c r="CM51" s="338">
        <v>0.65650874564532002</v>
      </c>
      <c r="CN51" s="338">
        <v>0.662518391388079</v>
      </c>
      <c r="CO51" s="338">
        <v>0.66899418501267205</v>
      </c>
      <c r="CP51" s="338">
        <v>0.65831710404870403</v>
      </c>
      <c r="CQ51" s="338">
        <v>0.64729180232372796</v>
      </c>
      <c r="CR51" s="338">
        <v>0.62226993124263597</v>
      </c>
      <c r="CS51" s="338">
        <v>0.62371086585640101</v>
      </c>
      <c r="CT51" s="338">
        <v>0.63320431655005005</v>
      </c>
      <c r="CU51" s="338">
        <v>0.649438258593941</v>
      </c>
      <c r="CV51" s="338">
        <v>0.64972238451547704</v>
      </c>
      <c r="CW51" s="338">
        <v>0.62640011052660505</v>
      </c>
      <c r="CX51" s="338">
        <v>0.65295242410368304</v>
      </c>
      <c r="CY51" s="338">
        <v>0.65156235193220702</v>
      </c>
      <c r="CZ51" s="338">
        <v>0.64442116309573005</v>
      </c>
      <c r="DA51" s="338">
        <v>0.658061914702744</v>
      </c>
      <c r="DB51" s="338">
        <v>0.64657640814011397</v>
      </c>
      <c r="DC51" s="338">
        <v>0.64594982211304597</v>
      </c>
      <c r="DD51" s="338">
        <v>0.64284377323213104</v>
      </c>
      <c r="DE51" s="338">
        <v>0.61826536262076504</v>
      </c>
      <c r="DF51" s="338">
        <v>0.63563021554129795</v>
      </c>
      <c r="DG51" s="338">
        <v>0.64673326457001501</v>
      </c>
      <c r="DH51" s="338">
        <v>0.62923924789394903</v>
      </c>
      <c r="DI51" s="338">
        <v>0.65550871148836498</v>
      </c>
      <c r="DJ51" s="338">
        <v>0.64718058579894</v>
      </c>
      <c r="DK51" s="338">
        <v>0.66107844836336804</v>
      </c>
      <c r="DL51" s="338">
        <v>0.66752871603889596</v>
      </c>
      <c r="DM51" s="338">
        <v>0.65726484981293598</v>
      </c>
      <c r="DN51" s="338">
        <v>0.65223792653034296</v>
      </c>
      <c r="DO51" s="338">
        <v>0.65643325998515001</v>
      </c>
      <c r="DP51" s="338">
        <v>0.62786999461825799</v>
      </c>
      <c r="DQ51" s="338">
        <v>0.62488202917333902</v>
      </c>
      <c r="DR51" s="338">
        <v>0.63593661726394501</v>
      </c>
      <c r="DS51" s="338">
        <v>0.64723702063578903</v>
      </c>
      <c r="DT51" s="338">
        <v>0.63640790445649598</v>
      </c>
      <c r="DU51" s="338">
        <v>0.63179862516524599</v>
      </c>
      <c r="DV51" s="338">
        <v>0.64845415075598301</v>
      </c>
      <c r="DW51" s="338">
        <v>0.65498750928791705</v>
      </c>
      <c r="DX51" s="338">
        <v>0.64872099197762201</v>
      </c>
      <c r="DY51" s="338">
        <v>0.65493391432443004</v>
      </c>
      <c r="DZ51" s="338">
        <v>0.65656673504614904</v>
      </c>
      <c r="EA51" s="338">
        <v>0.65236038685775699</v>
      </c>
      <c r="EB51" s="338">
        <v>0.63185850773672902</v>
      </c>
      <c r="EC51" s="338">
        <v>0.61950813707070096</v>
      </c>
      <c r="ED51" s="338">
        <v>0.64139275596932099</v>
      </c>
      <c r="EE51" s="338">
        <v>0.65767115513339003</v>
      </c>
      <c r="EF51" s="338">
        <v>0.65951204812096298</v>
      </c>
      <c r="EG51" s="338">
        <v>0.65367978422741402</v>
      </c>
      <c r="EH51" s="338">
        <v>0.65611922990641902</v>
      </c>
      <c r="EI51" s="338">
        <v>0.67864636012275203</v>
      </c>
      <c r="EJ51" s="338">
        <v>0.669863818388855</v>
      </c>
      <c r="EK51" s="338">
        <v>0.67456898110434704</v>
      </c>
      <c r="EL51" s="338">
        <v>0.67376536218024996</v>
      </c>
      <c r="EM51" s="338">
        <v>0.65666040801988002</v>
      </c>
      <c r="EN51" s="338">
        <v>0.63414866010974902</v>
      </c>
      <c r="EO51" s="338">
        <v>0.64220220927347804</v>
      </c>
      <c r="EP51" s="338">
        <v>0.66218395545947795</v>
      </c>
      <c r="EQ51" s="338">
        <v>0.65899831162679701</v>
      </c>
      <c r="ER51" s="338">
        <v>0.66370754027593604</v>
      </c>
      <c r="ES51" s="338">
        <v>0.64913601773716101</v>
      </c>
      <c r="ET51" s="338">
        <v>0.66915664098175298</v>
      </c>
      <c r="EU51" s="338">
        <v>0.67659579256906099</v>
      </c>
      <c r="EV51" s="338">
        <v>0.67647771243249599</v>
      </c>
      <c r="EW51" s="338">
        <v>0.69161489849468005</v>
      </c>
      <c r="EX51" s="338">
        <v>0.67684346709482002</v>
      </c>
      <c r="EY51" s="338">
        <v>0.66638373600349499</v>
      </c>
      <c r="EZ51" s="338">
        <v>0.65805270103965596</v>
      </c>
      <c r="FA51" s="338">
        <v>0.65767539467301295</v>
      </c>
      <c r="FB51" s="338">
        <v>0.65155642270694303</v>
      </c>
      <c r="FC51" s="338">
        <v>0.66728770897718703</v>
      </c>
      <c r="FD51" s="338">
        <v>0.68233337903587099</v>
      </c>
      <c r="FE51" s="338">
        <v>0.64626145871399898</v>
      </c>
      <c r="FF51" s="338">
        <v>0.68202280182644504</v>
      </c>
      <c r="FG51" s="338">
        <v>0.68160504047645198</v>
      </c>
      <c r="FH51" s="338">
        <v>0.67810182853359602</v>
      </c>
      <c r="FI51" s="338">
        <v>0.69048733915807903</v>
      </c>
      <c r="FJ51" s="338">
        <v>0.66785069173387701</v>
      </c>
      <c r="FK51" s="338">
        <v>0.67853430831441597</v>
      </c>
      <c r="FL51" s="338">
        <v>0.66222044461756002</v>
      </c>
      <c r="FM51" s="338">
        <v>0.63717824107507404</v>
      </c>
      <c r="FN51" s="338">
        <v>0.66321802874261604</v>
      </c>
      <c r="FO51" s="338">
        <v>0.66696076933376802</v>
      </c>
      <c r="FP51" s="338">
        <v>0.637573536694369</v>
      </c>
      <c r="FQ51" s="338">
        <v>0.68441858870681405</v>
      </c>
      <c r="FR51" s="338">
        <v>0.67302186264786001</v>
      </c>
      <c r="FS51" s="338">
        <v>0.67797436197899696</v>
      </c>
      <c r="FT51" s="338">
        <v>0.67707116995509797</v>
      </c>
      <c r="FU51" s="338">
        <v>0.67715865298031097</v>
      </c>
      <c r="FV51" s="338">
        <v>0.68195555853480905</v>
      </c>
      <c r="FW51" s="338">
        <v>0.69022513242703698</v>
      </c>
      <c r="FX51" s="338">
        <v>0.66202869585935198</v>
      </c>
      <c r="FY51" s="338">
        <v>0.65528322868345601</v>
      </c>
      <c r="FZ51" s="338">
        <v>0.65557914924093896</v>
      </c>
      <c r="GA51" s="338">
        <v>0.67566178362031504</v>
      </c>
      <c r="GB51" s="338">
        <v>0.68304449630876396</v>
      </c>
      <c r="GC51" s="338">
        <v>0.67386238834566003</v>
      </c>
      <c r="GD51" s="338">
        <v>0.693169829474934</v>
      </c>
      <c r="GE51" s="338">
        <v>0.693636696726316</v>
      </c>
      <c r="GF51" s="338">
        <v>0.68767331733390702</v>
      </c>
      <c r="GG51" s="338">
        <v>0.67905563780268796</v>
      </c>
      <c r="GH51" s="338">
        <v>0.67841358819754605</v>
      </c>
      <c r="GI51" s="338">
        <v>0.68603697858448798</v>
      </c>
      <c r="GJ51" s="338">
        <v>0.65410400966972404</v>
      </c>
      <c r="GK51" s="338">
        <v>0.64656003580116195</v>
      </c>
      <c r="GL51" s="338">
        <v>0.67892689982863763</v>
      </c>
      <c r="GM51" s="338">
        <v>0.63304318453582986</v>
      </c>
      <c r="GN51" s="338">
        <v>0.71251739443544815</v>
      </c>
      <c r="GO51" s="338">
        <v>0.68584937582131955</v>
      </c>
      <c r="GP51" s="338">
        <v>0.72307533854633632</v>
      </c>
      <c r="GQ51" s="338">
        <v>0.71263004134208274</v>
      </c>
      <c r="GR51" s="338">
        <v>0.76617069002139371</v>
      </c>
      <c r="GS51" s="338">
        <v>0.77868492984965043</v>
      </c>
      <c r="GT51" s="338">
        <v>0.77069514296149189</v>
      </c>
      <c r="GU51" s="338">
        <v>0.69042543315839588</v>
      </c>
      <c r="GV51" s="338">
        <v>0.69648834118644121</v>
      </c>
      <c r="GW51" s="338">
        <v>0.67482961963943711</v>
      </c>
      <c r="GX51" s="338">
        <v>0.67195192877479171</v>
      </c>
      <c r="GY51" s="338">
        <v>0.6895200110921339</v>
      </c>
      <c r="GZ51" s="338">
        <v>0.69215486982820851</v>
      </c>
      <c r="HA51" s="338">
        <v>0.71545814414134523</v>
      </c>
      <c r="HB51" s="338">
        <v>0.71489209583483015</v>
      </c>
      <c r="HC51" s="338">
        <v>0.7165747652177612</v>
      </c>
      <c r="HD51" s="338">
        <v>0.70658027873503293</v>
      </c>
      <c r="HE51" s="338">
        <v>0.71252444840731699</v>
      </c>
      <c r="HF51" s="338">
        <v>0.71703674693609332</v>
      </c>
      <c r="HG51" s="338">
        <v>0.70805585763296164</v>
      </c>
      <c r="HH51" s="338">
        <v>0.70254275859045578</v>
      </c>
      <c r="HI51" s="338">
        <v>0.69406214164218227</v>
      </c>
      <c r="HJ51" s="338">
        <v>0.68855611635801173</v>
      </c>
      <c r="HK51" s="338">
        <v>0.71665868025557611</v>
      </c>
      <c r="HL51" s="338">
        <v>0.71986604205566374</v>
      </c>
      <c r="HM51" s="338">
        <v>0.69248394757408727</v>
      </c>
      <c r="HN51" s="338">
        <v>0.73506275568172208</v>
      </c>
      <c r="HO51" s="338">
        <v>0.72884913540930574</v>
      </c>
      <c r="HP51" s="338">
        <v>0.72512615982410755</v>
      </c>
      <c r="HQ51" s="338">
        <v>0.73119443183326793</v>
      </c>
      <c r="HR51" s="338">
        <v>0.73059025178814196</v>
      </c>
      <c r="HS51" s="338">
        <v>0.72538658110540799</v>
      </c>
      <c r="HT51" s="338">
        <v>0.71355616410738598</v>
      </c>
      <c r="HU51" s="338">
        <v>0.68777659173737316</v>
      </c>
    </row>
    <row r="52" spans="1:229" s="119" customFormat="1" x14ac:dyDescent="0.2">
      <c r="N52" s="337"/>
    </row>
    <row r="53" spans="1:229" s="119" customFormat="1" x14ac:dyDescent="0.2">
      <c r="N53" s="337"/>
    </row>
    <row r="54" spans="1:229" s="119" customFormat="1" x14ac:dyDescent="0.2">
      <c r="N54" s="337"/>
    </row>
    <row r="55" spans="1:229" s="179" customFormat="1" x14ac:dyDescent="0.2">
      <c r="N55" s="451"/>
    </row>
    <row r="56" spans="1:229" s="179" customFormat="1" x14ac:dyDescent="0.2">
      <c r="N56" s="451"/>
    </row>
    <row r="57" spans="1:229" s="179" customFormat="1" x14ac:dyDescent="0.2">
      <c r="N57" s="451"/>
    </row>
    <row r="58" spans="1:229" s="179" customFormat="1" x14ac:dyDescent="0.2">
      <c r="N58" s="451"/>
    </row>
    <row r="59" spans="1:229" s="179" customFormat="1" x14ac:dyDescent="0.2">
      <c r="N59" s="451"/>
    </row>
    <row r="60" spans="1:229" s="179" customFormat="1" x14ac:dyDescent="0.2">
      <c r="N60" s="451"/>
    </row>
    <row r="61" spans="1:229" s="179" customFormat="1" x14ac:dyDescent="0.2">
      <c r="N61" s="451"/>
    </row>
    <row r="62" spans="1:229" s="179" customFormat="1" x14ac:dyDescent="0.2">
      <c r="N62" s="451"/>
    </row>
    <row r="63" spans="1:229" s="179" customFormat="1" x14ac:dyDescent="0.2">
      <c r="N63" s="451"/>
    </row>
    <row r="64" spans="1:229" s="179" customFormat="1" x14ac:dyDescent="0.2">
      <c r="N64" s="451"/>
    </row>
    <row r="65" spans="14:14" s="179" customFormat="1" x14ac:dyDescent="0.2">
      <c r="N65" s="451"/>
    </row>
    <row r="66" spans="14:14" x14ac:dyDescent="0.2">
      <c r="N66" s="200"/>
    </row>
    <row r="67" spans="14:14" x14ac:dyDescent="0.2">
      <c r="N67" s="200"/>
    </row>
    <row r="68" spans="14:14" x14ac:dyDescent="0.2">
      <c r="N68" s="200"/>
    </row>
    <row r="69" spans="14:14" x14ac:dyDescent="0.2">
      <c r="N69" s="200"/>
    </row>
    <row r="70" spans="14:14" x14ac:dyDescent="0.2">
      <c r="N70" s="200"/>
    </row>
    <row r="71" spans="14:14" x14ac:dyDescent="0.2">
      <c r="N71" s="200"/>
    </row>
    <row r="72" spans="14:14" x14ac:dyDescent="0.2">
      <c r="N72" s="200"/>
    </row>
    <row r="73" spans="14:14" x14ac:dyDescent="0.2">
      <c r="N73" s="200"/>
    </row>
    <row r="74" spans="14:14" x14ac:dyDescent="0.2">
      <c r="N74" s="200"/>
    </row>
    <row r="75" spans="14:14" x14ac:dyDescent="0.2">
      <c r="N75" s="200"/>
    </row>
    <row r="76" spans="14:14" x14ac:dyDescent="0.2">
      <c r="N76" s="200"/>
    </row>
    <row r="77" spans="14:14" x14ac:dyDescent="0.2">
      <c r="N77" s="200"/>
    </row>
    <row r="78" spans="14:14" x14ac:dyDescent="0.2">
      <c r="N78" s="200"/>
    </row>
    <row r="79" spans="14:14" x14ac:dyDescent="0.2">
      <c r="N79" s="200"/>
    </row>
    <row r="80" spans="14:14" x14ac:dyDescent="0.2">
      <c r="N80" s="200"/>
    </row>
    <row r="81" spans="14:14" x14ac:dyDescent="0.2">
      <c r="N81" s="200"/>
    </row>
    <row r="82" spans="14:14" x14ac:dyDescent="0.2">
      <c r="N82" s="200"/>
    </row>
    <row r="83" spans="14:14" x14ac:dyDescent="0.2">
      <c r="N83" s="200"/>
    </row>
    <row r="84" spans="14:14" x14ac:dyDescent="0.2">
      <c r="N84" s="200"/>
    </row>
    <row r="85" spans="14:14" x14ac:dyDescent="0.2">
      <c r="N85" s="200"/>
    </row>
    <row r="86" spans="14:14" x14ac:dyDescent="0.2">
      <c r="N86" s="200"/>
    </row>
    <row r="87" spans="14:14" x14ac:dyDescent="0.2">
      <c r="N87" s="200"/>
    </row>
    <row r="88" spans="14:14" x14ac:dyDescent="0.2">
      <c r="N88" s="200"/>
    </row>
    <row r="89" spans="14:14" x14ac:dyDescent="0.2">
      <c r="N89" s="200"/>
    </row>
    <row r="90" spans="14:14" x14ac:dyDescent="0.2">
      <c r="N90" s="200"/>
    </row>
    <row r="91" spans="14:14" x14ac:dyDescent="0.2">
      <c r="N91" s="200"/>
    </row>
    <row r="92" spans="14:14" x14ac:dyDescent="0.2">
      <c r="N92" s="200"/>
    </row>
    <row r="93" spans="14:14" x14ac:dyDescent="0.2">
      <c r="N93" s="200"/>
    </row>
    <row r="94" spans="14:14" x14ac:dyDescent="0.2">
      <c r="N94" s="200"/>
    </row>
    <row r="95" spans="14:14" x14ac:dyDescent="0.2">
      <c r="N95" s="200"/>
    </row>
    <row r="96" spans="14:14" x14ac:dyDescent="0.2">
      <c r="N96" s="200"/>
    </row>
    <row r="97" spans="14:14" x14ac:dyDescent="0.2">
      <c r="N97" s="200"/>
    </row>
    <row r="98" spans="14:14" x14ac:dyDescent="0.2">
      <c r="N98" s="200"/>
    </row>
    <row r="99" spans="14:14" x14ac:dyDescent="0.2">
      <c r="N99" s="200"/>
    </row>
    <row r="100" spans="14:14" x14ac:dyDescent="0.2">
      <c r="N100" s="200"/>
    </row>
    <row r="101" spans="14:14" x14ac:dyDescent="0.2">
      <c r="N101" s="200"/>
    </row>
    <row r="102" spans="14:14" x14ac:dyDescent="0.2">
      <c r="N102" s="200"/>
    </row>
    <row r="103" spans="14:14" x14ac:dyDescent="0.2">
      <c r="N103" s="200"/>
    </row>
    <row r="104" spans="14:14" x14ac:dyDescent="0.2">
      <c r="N104" s="200"/>
    </row>
    <row r="105" spans="14:14" x14ac:dyDescent="0.2">
      <c r="N105" s="200"/>
    </row>
    <row r="106" spans="14:14" x14ac:dyDescent="0.2">
      <c r="N106" s="200"/>
    </row>
    <row r="107" spans="14:14" x14ac:dyDescent="0.2">
      <c r="N107" s="200"/>
    </row>
    <row r="108" spans="14:14" x14ac:dyDescent="0.2">
      <c r="N108" s="200"/>
    </row>
    <row r="109" spans="14:14" x14ac:dyDescent="0.2">
      <c r="N109" s="200"/>
    </row>
    <row r="110" spans="14:14" x14ac:dyDescent="0.2">
      <c r="N110" s="200"/>
    </row>
    <row r="111" spans="14:14" x14ac:dyDescent="0.2">
      <c r="N111" s="200"/>
    </row>
    <row r="112" spans="14:14" x14ac:dyDescent="0.2">
      <c r="N112" s="200"/>
    </row>
    <row r="113" spans="14:14" x14ac:dyDescent="0.2">
      <c r="N113" s="200"/>
    </row>
    <row r="114" spans="14:14" x14ac:dyDescent="0.2">
      <c r="N114" s="200"/>
    </row>
    <row r="115" spans="14:14" x14ac:dyDescent="0.2">
      <c r="N115" s="200"/>
    </row>
    <row r="116" spans="14:14" x14ac:dyDescent="0.2">
      <c r="N116" s="200"/>
    </row>
    <row r="117" spans="14:14" x14ac:dyDescent="0.2">
      <c r="N117" s="200"/>
    </row>
    <row r="118" spans="14:14" x14ac:dyDescent="0.2">
      <c r="N118" s="200"/>
    </row>
    <row r="119" spans="14:14" x14ac:dyDescent="0.2">
      <c r="N119" s="200"/>
    </row>
    <row r="120" spans="14:14" x14ac:dyDescent="0.2">
      <c r="N120" s="200"/>
    </row>
    <row r="121" spans="14:14" x14ac:dyDescent="0.2">
      <c r="N121" s="200"/>
    </row>
    <row r="122" spans="14:14" x14ac:dyDescent="0.2">
      <c r="N122" s="200"/>
    </row>
    <row r="123" spans="14:14" x14ac:dyDescent="0.2">
      <c r="N123" s="200"/>
    </row>
    <row r="124" spans="14:14" x14ac:dyDescent="0.2">
      <c r="N124" s="200"/>
    </row>
    <row r="125" spans="14:14" x14ac:dyDescent="0.2">
      <c r="N125" s="200"/>
    </row>
    <row r="126" spans="14:14" x14ac:dyDescent="0.2">
      <c r="N126" s="200"/>
    </row>
    <row r="127" spans="14:14" x14ac:dyDescent="0.2">
      <c r="N127" s="200"/>
    </row>
    <row r="128" spans="14:14" x14ac:dyDescent="0.2">
      <c r="N128" s="200"/>
    </row>
    <row r="129" spans="14:14" x14ac:dyDescent="0.2">
      <c r="N129" s="200"/>
    </row>
    <row r="130" spans="14:14" x14ac:dyDescent="0.2">
      <c r="N130" s="200"/>
    </row>
    <row r="131" spans="14:14" x14ac:dyDescent="0.2">
      <c r="N131" s="200"/>
    </row>
    <row r="132" spans="14:14" x14ac:dyDescent="0.2">
      <c r="N132" s="200"/>
    </row>
    <row r="133" spans="14:14" x14ac:dyDescent="0.2">
      <c r="N133" s="200"/>
    </row>
    <row r="134" spans="14:14" x14ac:dyDescent="0.2">
      <c r="N134" s="200"/>
    </row>
    <row r="135" spans="14:14" x14ac:dyDescent="0.2">
      <c r="N135" s="200"/>
    </row>
    <row r="136" spans="14:14" x14ac:dyDescent="0.2">
      <c r="N136" s="200"/>
    </row>
    <row r="137" spans="14:14" x14ac:dyDescent="0.2">
      <c r="N137" s="200"/>
    </row>
    <row r="138" spans="14:14" x14ac:dyDescent="0.2">
      <c r="N138" s="200"/>
    </row>
    <row r="139" spans="14:14" x14ac:dyDescent="0.2">
      <c r="N139" s="200"/>
    </row>
    <row r="140" spans="14:14" x14ac:dyDescent="0.2">
      <c r="N140" s="200"/>
    </row>
    <row r="141" spans="14:14" x14ac:dyDescent="0.2">
      <c r="N141" s="200"/>
    </row>
    <row r="142" spans="14:14" x14ac:dyDescent="0.2">
      <c r="N142" s="200"/>
    </row>
    <row r="143" spans="14:14" x14ac:dyDescent="0.2">
      <c r="N143" s="200"/>
    </row>
    <row r="144" spans="14:14" x14ac:dyDescent="0.2">
      <c r="N144" s="200"/>
    </row>
    <row r="145" spans="14:14" x14ac:dyDescent="0.2">
      <c r="N145" s="200"/>
    </row>
    <row r="146" spans="14:14" x14ac:dyDescent="0.2">
      <c r="N146" s="200"/>
    </row>
    <row r="147" spans="14:14" x14ac:dyDescent="0.2">
      <c r="N147" s="200"/>
    </row>
    <row r="148" spans="14:14" x14ac:dyDescent="0.2">
      <c r="N148" s="200"/>
    </row>
    <row r="149" spans="14:14" x14ac:dyDescent="0.2">
      <c r="N149" s="201"/>
    </row>
  </sheetData>
  <mergeCells count="1">
    <mergeCell ref="A1:K1"/>
  </mergeCells>
  <printOptions horizontalCentered="1"/>
  <pageMargins left="0.19685039370078741" right="0.19685039370078741" top="0.19685039370078741" bottom="0.19685039370078741" header="0" footer="0"/>
  <pageSetup scale="41" orientation="portrait" r:id="rId1"/>
  <headerFooter alignWithMargins="0"/>
  <drawing r:id="rId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9"/>
    <pageSetUpPr fitToPage="1"/>
  </sheetPr>
  <dimension ref="A1:P64"/>
  <sheetViews>
    <sheetView workbookViewId="0">
      <selection sqref="A1:N1"/>
    </sheetView>
  </sheetViews>
  <sheetFormatPr baseColWidth="10" defaultColWidth="10.85546875" defaultRowHeight="12.75" x14ac:dyDescent="0.2"/>
  <cols>
    <col min="1" max="1" width="24.28515625" style="241" bestFit="1" customWidth="1"/>
    <col min="2" max="2" width="16.140625" style="241" customWidth="1"/>
    <col min="3" max="4" width="13.140625" style="241" bestFit="1" customWidth="1"/>
    <col min="5" max="5" width="12.85546875" style="241" customWidth="1"/>
    <col min="6" max="6" width="13.140625" style="241" bestFit="1" customWidth="1"/>
    <col min="7" max="12" width="12.85546875" style="241" bestFit="1" customWidth="1"/>
    <col min="13" max="13" width="14" style="241" customWidth="1"/>
    <col min="14" max="14" width="17.7109375" style="241" bestFit="1" customWidth="1"/>
    <col min="15" max="16384" width="10.85546875" style="241"/>
  </cols>
  <sheetData>
    <row r="1" spans="1:14" ht="15" x14ac:dyDescent="0.25">
      <c r="A1" s="418" t="s">
        <v>70</v>
      </c>
      <c r="B1" s="418"/>
      <c r="C1" s="418"/>
      <c r="D1" s="418"/>
      <c r="E1" s="418"/>
      <c r="F1" s="418"/>
      <c r="G1" s="418"/>
      <c r="H1" s="418"/>
      <c r="I1" s="418"/>
      <c r="J1" s="418"/>
      <c r="K1" s="418"/>
      <c r="L1" s="418"/>
      <c r="M1" s="418"/>
      <c r="N1" s="418"/>
    </row>
    <row r="3" spans="1:14" ht="15.75" x14ac:dyDescent="0.25">
      <c r="A3" s="421" t="s">
        <v>165</v>
      </c>
      <c r="B3" s="421"/>
      <c r="C3" s="421"/>
      <c r="D3" s="421"/>
      <c r="E3" s="421"/>
      <c r="F3" s="421"/>
      <c r="G3" s="421"/>
      <c r="H3" s="421"/>
      <c r="I3" s="421"/>
      <c r="J3" s="421"/>
      <c r="K3" s="421"/>
      <c r="L3" s="421"/>
      <c r="M3" s="421"/>
      <c r="N3" s="421"/>
    </row>
    <row r="4" spans="1:14" s="103" customFormat="1" x14ac:dyDescent="0.2"/>
    <row r="5" spans="1:14" s="103" customFormat="1" x14ac:dyDescent="0.2">
      <c r="A5" s="344"/>
      <c r="B5" s="202" t="s">
        <v>33</v>
      </c>
      <c r="C5" s="202" t="s">
        <v>34</v>
      </c>
      <c r="D5" s="202" t="s">
        <v>35</v>
      </c>
      <c r="E5" s="202" t="s">
        <v>36</v>
      </c>
      <c r="F5" s="202" t="s">
        <v>37</v>
      </c>
      <c r="G5" s="202" t="s">
        <v>38</v>
      </c>
      <c r="H5" s="202" t="s">
        <v>39</v>
      </c>
      <c r="I5" s="202" t="s">
        <v>40</v>
      </c>
      <c r="J5" s="202" t="s">
        <v>41</v>
      </c>
      <c r="K5" s="202" t="s">
        <v>42</v>
      </c>
      <c r="L5" s="202" t="s">
        <v>43</v>
      </c>
      <c r="M5" s="202" t="s">
        <v>44</v>
      </c>
      <c r="N5" s="202" t="s">
        <v>45</v>
      </c>
    </row>
    <row r="6" spans="1:14" s="103" customFormat="1" x14ac:dyDescent="0.2">
      <c r="A6" s="103" t="s">
        <v>27</v>
      </c>
      <c r="B6" s="345">
        <f>'Pag7'!B16</f>
        <v>678469.19218307012</v>
      </c>
      <c r="C6" s="345">
        <f>'Pag7'!C16</f>
        <v>794859.33102158876</v>
      </c>
      <c r="D6" s="345">
        <f>'Pag7'!D16</f>
        <v>1773050.2660684986</v>
      </c>
      <c r="E6" s="345">
        <f>'Pag7'!E16</f>
        <v>1004647.1699887085</v>
      </c>
      <c r="F6" s="345">
        <f>'Pag7'!F16</f>
        <v>1889764.0115736204</v>
      </c>
      <c r="G6" s="345">
        <f>'Pag7'!G16</f>
        <v>1728239.4629203603</v>
      </c>
      <c r="H6" s="345">
        <f>'Pag7'!H16</f>
        <v>1988508.1598193198</v>
      </c>
      <c r="I6" s="345">
        <f>'Pag7'!I16</f>
        <v>2022303.1348415278</v>
      </c>
      <c r="J6" s="345">
        <f>'Pag7'!J16</f>
        <v>1968683.8175885223</v>
      </c>
      <c r="K6" s="345">
        <f>'Pag7'!K16</f>
        <v>1927149.9725053371</v>
      </c>
      <c r="L6" s="345">
        <f>'Pag7'!L16</f>
        <v>1840422.0328829889</v>
      </c>
      <c r="M6" s="345">
        <f>'Pag7'!M16</f>
        <v>1504542.7971312294</v>
      </c>
      <c r="N6" s="345">
        <f>SUM(B6:M6)</f>
        <v>19120639.348524772</v>
      </c>
    </row>
    <row r="7" spans="1:14" s="103" customFormat="1" x14ac:dyDescent="0.2">
      <c r="A7" s="103" t="s">
        <v>28</v>
      </c>
      <c r="B7" s="346">
        <f>'Pag7'!B23</f>
        <v>1828210.18</v>
      </c>
      <c r="C7" s="346">
        <f>'Pag7'!C23</f>
        <v>1886697.03</v>
      </c>
      <c r="D7" s="346">
        <f>'Pag7'!D23</f>
        <v>1600926.53</v>
      </c>
      <c r="E7" s="346">
        <f>'Pag7'!E23</f>
        <v>1917431.4</v>
      </c>
      <c r="F7" s="346">
        <f>'Pag7'!F23</f>
        <v>1783549.03</v>
      </c>
      <c r="G7" s="346">
        <f>'Pag7'!G23</f>
        <v>1336788.75</v>
      </c>
      <c r="H7" s="346">
        <f>'Pag7'!H23</f>
        <v>1309061.06</v>
      </c>
      <c r="I7" s="346">
        <f>'Pag7'!I23</f>
        <v>1200027.73</v>
      </c>
      <c r="J7" s="346">
        <f>'Pag7'!J23</f>
        <v>1074873.97</v>
      </c>
      <c r="K7" s="346">
        <f>'Pag7'!K23</f>
        <v>1199052.47</v>
      </c>
      <c r="L7" s="346">
        <f>'Pag7'!L23</f>
        <v>1112775.77</v>
      </c>
      <c r="M7" s="346">
        <f>'Pag7'!M23</f>
        <v>1050394.1100000001</v>
      </c>
      <c r="N7" s="345">
        <f>SUM(B7:M7)</f>
        <v>17299788.030000001</v>
      </c>
    </row>
    <row r="8" spans="1:14" s="103" customFormat="1" x14ac:dyDescent="0.2">
      <c r="A8" s="103" t="s">
        <v>148</v>
      </c>
      <c r="B8" s="345">
        <f>'Pag7'!B17</f>
        <v>593237.07799999986</v>
      </c>
      <c r="C8" s="345">
        <f>'Pag7'!C17</f>
        <v>510745.10499999998</v>
      </c>
      <c r="D8" s="345">
        <f>'Pag7'!D17</f>
        <v>610933.41799999983</v>
      </c>
      <c r="E8" s="345">
        <f>'Pag7'!E17</f>
        <v>613879.04300000006</v>
      </c>
      <c r="F8" s="345">
        <f>'Pag7'!F17</f>
        <v>631587.34000000008</v>
      </c>
      <c r="G8" s="345">
        <f>'Pag7'!G17</f>
        <v>812231.11199999996</v>
      </c>
      <c r="H8" s="345">
        <f>'Pag7'!H17</f>
        <v>1114104.169</v>
      </c>
      <c r="I8" s="345">
        <f>'Pag7'!I17</f>
        <v>1463921.8629999999</v>
      </c>
      <c r="J8" s="345">
        <f>'Pag7'!J17</f>
        <v>1983961.4890000001</v>
      </c>
      <c r="K8" s="345">
        <f>'Pag7'!K17</f>
        <v>2368810.3930000002</v>
      </c>
      <c r="L8" s="345">
        <f>'Pag7'!L17</f>
        <v>2550331.1410000003</v>
      </c>
      <c r="M8" s="345">
        <f>'Pag7'!M17</f>
        <v>2592160.0130000003</v>
      </c>
      <c r="N8" s="345">
        <f t="shared" ref="N8:N14" si="0">SUM(B8:M8)</f>
        <v>15845902.163999999</v>
      </c>
    </row>
    <row r="9" spans="1:14" s="103" customFormat="1" x14ac:dyDescent="0.2">
      <c r="A9" s="103" t="s">
        <v>149</v>
      </c>
      <c r="B9" s="345">
        <f>'Pag7'!B18</f>
        <v>657795.12306451611</v>
      </c>
      <c r="C9" s="345">
        <f>'Pag7'!C18</f>
        <v>656842.52875000017</v>
      </c>
      <c r="D9" s="345">
        <f>'Pag7'!D18</f>
        <v>684378.46758064523</v>
      </c>
      <c r="E9" s="345">
        <f>'Pag7'!E18</f>
        <v>694012.67316666676</v>
      </c>
      <c r="F9" s="345">
        <f>'Pag7'!F18</f>
        <v>633529.46999999986</v>
      </c>
      <c r="G9" s="345">
        <f>'Pag7'!G18</f>
        <v>572109.29866666661</v>
      </c>
      <c r="H9" s="345">
        <f>'Pag7'!H18</f>
        <v>552888.70967741939</v>
      </c>
      <c r="I9" s="345">
        <f>'Pag7'!I18</f>
        <v>712360.84935483895</v>
      </c>
      <c r="J9" s="345">
        <f>'Pag7'!J18</f>
        <v>753981.88883333304</v>
      </c>
      <c r="K9" s="345">
        <f>'Pag7'!K18</f>
        <v>754052.72000000009</v>
      </c>
      <c r="L9" s="345">
        <f>'Pag7'!L18</f>
        <v>812599.75916666654</v>
      </c>
      <c r="M9" s="345">
        <f>'Pag7'!M18</f>
        <v>809874.3045161292</v>
      </c>
      <c r="N9" s="345">
        <f t="shared" si="0"/>
        <v>8294425.7927768808</v>
      </c>
    </row>
    <row r="10" spans="1:14" s="103" customFormat="1" x14ac:dyDescent="0.2">
      <c r="A10" s="103" t="s">
        <v>29</v>
      </c>
      <c r="B10" s="345">
        <f>'Pag7'!B19</f>
        <v>2091352.0379008357</v>
      </c>
      <c r="C10" s="345">
        <f>'Pag7'!C19</f>
        <v>2029328.36</v>
      </c>
      <c r="D10" s="345">
        <f>'Pag7'!D19</f>
        <v>2469468.3797324025</v>
      </c>
      <c r="E10" s="345">
        <f>'Pag7'!E19</f>
        <v>2188092.7758275652</v>
      </c>
      <c r="F10" s="345">
        <f>'Pag7'!F19</f>
        <v>2497791.3358994555</v>
      </c>
      <c r="G10" s="345">
        <f>'Pag7'!G19</f>
        <v>2295085.2599999998</v>
      </c>
      <c r="H10" s="345">
        <f>'Pag7'!H19</f>
        <v>2741065.37</v>
      </c>
      <c r="I10" s="345">
        <f>'Pag7'!I19</f>
        <v>3185162.85</v>
      </c>
      <c r="J10" s="345">
        <f>'Pag7'!J19</f>
        <v>2458814.385069503</v>
      </c>
      <c r="K10" s="345">
        <f>'Pag7'!K19</f>
        <v>2419443.6422111131</v>
      </c>
      <c r="L10" s="345">
        <f>'Pag7'!L19</f>
        <v>2353386.8849714813</v>
      </c>
      <c r="M10" s="345">
        <f>'Pag7'!M19</f>
        <v>1946522.3857591392</v>
      </c>
      <c r="N10" s="345">
        <f t="shared" si="0"/>
        <v>28675513.667371497</v>
      </c>
    </row>
    <row r="11" spans="1:14" s="103" customFormat="1" x14ac:dyDescent="0.2">
      <c r="A11" s="103" t="s">
        <v>516</v>
      </c>
      <c r="B11" s="345">
        <f>'Pag7'!B20</f>
        <v>715519.26876283868</v>
      </c>
      <c r="C11" s="345">
        <f>'Pag7'!C20</f>
        <v>2013320.7680665953</v>
      </c>
      <c r="D11" s="345">
        <f>'Pag7'!D20</f>
        <v>2270234.4951863107</v>
      </c>
      <c r="E11" s="345">
        <f>'Pag7'!E20</f>
        <v>2526644.4493860868</v>
      </c>
      <c r="F11" s="345">
        <f>'Pag7'!F20</f>
        <v>976369.4835066722</v>
      </c>
      <c r="G11" s="345">
        <f>'Pag7'!G20</f>
        <v>622630.70604649046</v>
      </c>
      <c r="H11" s="345">
        <f>'Pag7'!H20</f>
        <v>999529.37590608909</v>
      </c>
      <c r="I11" s="345">
        <f>'Pag7'!I20</f>
        <v>1560420.9013613025</v>
      </c>
      <c r="J11" s="345">
        <f>'Pag7'!J20</f>
        <v>175312.8437885489</v>
      </c>
      <c r="K11" s="345">
        <f>'Pag7'!K20</f>
        <v>157831.36790421105</v>
      </c>
      <c r="L11" s="345">
        <f>'Pag7'!L20</f>
        <v>459968.32859963895</v>
      </c>
      <c r="M11" s="345">
        <f>'Pag7'!M20</f>
        <v>147672.75011221407</v>
      </c>
      <c r="N11" s="345">
        <f t="shared" si="0"/>
        <v>12625454.738626996</v>
      </c>
    </row>
    <row r="12" spans="1:14" s="103" customFormat="1" x14ac:dyDescent="0.2">
      <c r="A12" s="103" t="s">
        <v>30</v>
      </c>
      <c r="B12" s="347">
        <f>-'Pag23'!B50*'Pag23'!B51*1000</f>
        <v>818011.32267251215</v>
      </c>
      <c r="C12" s="347">
        <f>-'Pag23'!C50*'Pag23'!C51*1000</f>
        <v>595792.79034743481</v>
      </c>
      <c r="D12" s="347">
        <f>-'Pag23'!D50*'Pag23'!D51*1000</f>
        <v>621310.40179007861</v>
      </c>
      <c r="E12" s="347">
        <f>-'Pag23'!E50*'Pag23'!E51*1000</f>
        <v>1043781.8840241976</v>
      </c>
      <c r="F12" s="347">
        <f>-'Pag23'!F50*'Pag23'!F51*1000</f>
        <v>175294.60991605074</v>
      </c>
      <c r="G12" s="347">
        <f>-'Pag23'!G50*'Pag23'!G51*1000</f>
        <v>102256.58940207996</v>
      </c>
      <c r="H12" s="347">
        <f>-'Pag23'!H50*'Pag23'!H51*1000</f>
        <v>130245.75233357643</v>
      </c>
      <c r="I12" s="347">
        <f>-'Pag23'!I50*'Pag23'!I51*1000</f>
        <v>50478.002239351597</v>
      </c>
      <c r="J12" s="347">
        <f>-'Pag23'!J50*'Pag23'!J51*1000</f>
        <v>351629.75280476996</v>
      </c>
      <c r="K12" s="347">
        <f>-'Pag23'!K50*'Pag23'!K51*1000</f>
        <v>268186.59640563582</v>
      </c>
      <c r="L12" s="347">
        <f>-'Pag23'!L50*'Pag23'!L51*1000</f>
        <v>188393.63293665333</v>
      </c>
      <c r="M12" s="347">
        <f>-'Pag23'!M50*'Pag23'!M51*1000</f>
        <v>516728.35637856711</v>
      </c>
      <c r="N12" s="345">
        <f t="shared" si="0"/>
        <v>4862109.6912509091</v>
      </c>
    </row>
    <row r="13" spans="1:14" s="103" customFormat="1" x14ac:dyDescent="0.2">
      <c r="A13" s="103" t="s">
        <v>31</v>
      </c>
      <c r="B13" s="345">
        <f>'Pag7'!B21</f>
        <v>5739306.4091666667</v>
      </c>
      <c r="C13" s="345">
        <f>'Pag7'!C21</f>
        <v>5753893.430672043</v>
      </c>
      <c r="D13" s="345">
        <f>'Pag7'!D21</f>
        <v>5761916.2925000004</v>
      </c>
      <c r="E13" s="345">
        <f>'Pag7'!E21</f>
        <v>5761916.2925000004</v>
      </c>
      <c r="F13" s="345">
        <f>'Pag7'!F21</f>
        <v>5761916.2925000004</v>
      </c>
      <c r="G13" s="345">
        <f>'Pag7'!G21</f>
        <v>5761916.2925000004</v>
      </c>
      <c r="H13" s="345">
        <f>'Pag7'!H21</f>
        <v>5761916.2925000004</v>
      </c>
      <c r="I13" s="345">
        <f>'Pag7'!I21</f>
        <v>5789131.4358333349</v>
      </c>
      <c r="J13" s="345">
        <f>'Pag7'!J21</f>
        <v>5984860.7399731223</v>
      </c>
      <c r="K13" s="345">
        <f>'Pag7'!K21</f>
        <v>5789131.4358333349</v>
      </c>
      <c r="L13" s="345">
        <f>'Pag7'!L21</f>
        <v>5896735.6141666677</v>
      </c>
      <c r="M13" s="345">
        <f>'Pag7'!M21</f>
        <v>6511909.4007857377</v>
      </c>
      <c r="N13" s="345">
        <f t="shared" si="0"/>
        <v>70274549.928930923</v>
      </c>
    </row>
    <row r="14" spans="1:14" s="103" customFormat="1" x14ac:dyDescent="0.2">
      <c r="A14" s="103" t="s">
        <v>32</v>
      </c>
      <c r="B14" s="345">
        <f>'Pag7'!B22</f>
        <v>4364509.1791675342</v>
      </c>
      <c r="C14" s="345">
        <f>'Pag7'!C22</f>
        <v>4386888.129553197</v>
      </c>
      <c r="D14" s="345">
        <f>'Pag7'!D22</f>
        <v>4410274.7098349258</v>
      </c>
      <c r="E14" s="345">
        <f>'Pag7'!E22</f>
        <v>4389142.5596809667</v>
      </c>
      <c r="F14" s="345">
        <f>'Pag7'!F22</f>
        <v>4387932.5391503135</v>
      </c>
      <c r="G14" s="345">
        <f>'Pag7'!G22</f>
        <v>4386965.0785211856</v>
      </c>
      <c r="H14" s="345">
        <f>'Pag7'!H22</f>
        <v>4389840.7721854653</v>
      </c>
      <c r="I14" s="345">
        <f>'Pag7'!I22</f>
        <v>4592607.3770113215</v>
      </c>
      <c r="J14" s="345">
        <f>'Pag7'!J22</f>
        <v>4415844.3085782733</v>
      </c>
      <c r="K14" s="345">
        <f>'Pag7'!K22</f>
        <v>4403795.4475160316</v>
      </c>
      <c r="L14" s="345">
        <f>'Pag7'!L22</f>
        <v>4436525.904215456</v>
      </c>
      <c r="M14" s="345">
        <f>'Pag7'!M22</f>
        <v>4470832.9868348278</v>
      </c>
      <c r="N14" s="345">
        <f t="shared" si="0"/>
        <v>53035158.992249504</v>
      </c>
    </row>
    <row r="15" spans="1:14" s="103" customFormat="1" x14ac:dyDescent="0.2">
      <c r="A15" s="348" t="s">
        <v>166</v>
      </c>
    </row>
    <row r="16" spans="1:14" s="103" customFormat="1" x14ac:dyDescent="0.2"/>
    <row r="17" spans="14:14" s="103" customFormat="1" x14ac:dyDescent="0.2"/>
    <row r="18" spans="14:14" s="103" customFormat="1" x14ac:dyDescent="0.2">
      <c r="N18" s="349"/>
    </row>
    <row r="19" spans="14:14" s="103" customFormat="1" x14ac:dyDescent="0.2"/>
    <row r="20" spans="14:14" s="103" customFormat="1" x14ac:dyDescent="0.2"/>
    <row r="21" spans="14:14" s="103" customFormat="1" x14ac:dyDescent="0.2"/>
    <row r="22" spans="14:14" s="103" customFormat="1" x14ac:dyDescent="0.2"/>
    <row r="23" spans="14:14" s="103" customFormat="1" x14ac:dyDescent="0.2"/>
    <row r="24" spans="14:14" s="103" customFormat="1" x14ac:dyDescent="0.2"/>
    <row r="25" spans="14:14" s="103" customFormat="1" x14ac:dyDescent="0.2"/>
    <row r="26" spans="14:14" s="103" customFormat="1" x14ac:dyDescent="0.2"/>
    <row r="27" spans="14:14" s="103" customFormat="1" x14ac:dyDescent="0.2"/>
    <row r="28" spans="14:14" s="103" customFormat="1" x14ac:dyDescent="0.2"/>
    <row r="29" spans="14:14" s="103" customFormat="1" x14ac:dyDescent="0.2"/>
    <row r="30" spans="14:14" s="103" customFormat="1" x14ac:dyDescent="0.2"/>
    <row r="31" spans="14:14" s="103" customFormat="1" x14ac:dyDescent="0.2"/>
    <row r="32" spans="14:14" s="103" customFormat="1" x14ac:dyDescent="0.2"/>
    <row r="33" spans="1:16" s="103" customFormat="1" x14ac:dyDescent="0.2"/>
    <row r="34" spans="1:16" s="103" customFormat="1" x14ac:dyDescent="0.2"/>
    <row r="37" spans="1:16" x14ac:dyDescent="0.2">
      <c r="A37" s="103"/>
      <c r="B37" s="103"/>
      <c r="C37" s="103"/>
      <c r="D37" s="103"/>
      <c r="E37" s="103"/>
      <c r="F37" s="103"/>
      <c r="G37" s="103"/>
      <c r="H37" s="103"/>
      <c r="I37" s="103"/>
      <c r="J37" s="103"/>
      <c r="K37" s="103"/>
      <c r="L37" s="103"/>
      <c r="M37" s="103"/>
      <c r="N37" s="103"/>
      <c r="O37" s="103"/>
      <c r="P37" s="103"/>
    </row>
    <row r="38" spans="1:16" x14ac:dyDescent="0.2">
      <c r="F38" s="103"/>
      <c r="G38" s="103"/>
      <c r="H38" s="103"/>
      <c r="I38" s="103"/>
      <c r="J38" s="103"/>
      <c r="K38" s="103"/>
      <c r="L38" s="103"/>
      <c r="M38" s="103"/>
      <c r="N38" s="103"/>
    </row>
    <row r="39" spans="1:16" x14ac:dyDescent="0.2">
      <c r="F39" s="103"/>
      <c r="G39" s="103"/>
      <c r="H39" s="103"/>
      <c r="I39" s="103"/>
      <c r="J39" s="103"/>
      <c r="K39" s="103"/>
      <c r="L39" s="103"/>
      <c r="M39" s="103"/>
      <c r="N39" s="103"/>
    </row>
    <row r="40" spans="1:16" x14ac:dyDescent="0.2">
      <c r="F40" s="103"/>
      <c r="G40" s="103"/>
      <c r="H40" s="103"/>
      <c r="I40" s="103"/>
      <c r="J40" s="103"/>
      <c r="K40" s="103"/>
      <c r="L40" s="103"/>
      <c r="M40" s="103"/>
      <c r="N40" s="103"/>
    </row>
    <row r="41" spans="1:16" x14ac:dyDescent="0.2">
      <c r="F41" s="103"/>
      <c r="G41" s="103"/>
      <c r="H41" s="103"/>
      <c r="I41" s="103"/>
      <c r="J41" s="103"/>
      <c r="K41" s="103"/>
      <c r="L41" s="103"/>
      <c r="M41" s="103"/>
      <c r="N41" s="103"/>
    </row>
    <row r="42" spans="1:16" x14ac:dyDescent="0.2">
      <c r="F42" s="103"/>
      <c r="G42" s="103"/>
      <c r="H42" s="103"/>
      <c r="I42" s="103"/>
      <c r="J42" s="103"/>
      <c r="K42" s="103"/>
      <c r="L42" s="103"/>
      <c r="M42" s="103"/>
      <c r="N42" s="103"/>
    </row>
    <row r="43" spans="1:16" x14ac:dyDescent="0.2">
      <c r="F43" s="103"/>
      <c r="G43" s="103"/>
      <c r="H43" s="103"/>
      <c r="I43" s="103"/>
      <c r="J43" s="103"/>
      <c r="K43" s="103"/>
      <c r="L43" s="103"/>
      <c r="M43" s="103"/>
      <c r="N43" s="103"/>
    </row>
    <row r="44" spans="1:16" x14ac:dyDescent="0.2">
      <c r="B44" s="420" t="s">
        <v>246</v>
      </c>
      <c r="C44" s="420"/>
      <c r="D44" s="420"/>
      <c r="E44" s="420"/>
      <c r="F44" s="103"/>
      <c r="G44" s="103"/>
      <c r="H44" s="103"/>
      <c r="I44" s="103"/>
      <c r="J44" s="103"/>
      <c r="K44" s="103"/>
      <c r="L44" s="103"/>
      <c r="M44" s="103"/>
      <c r="N44" s="103"/>
    </row>
    <row r="45" spans="1:16" x14ac:dyDescent="0.2">
      <c r="B45" s="419" t="s">
        <v>240</v>
      </c>
      <c r="C45" s="419"/>
      <c r="D45" s="419"/>
      <c r="E45" s="340" t="s">
        <v>245</v>
      </c>
      <c r="F45" s="103"/>
      <c r="G45" s="103"/>
      <c r="H45" s="103"/>
      <c r="I45" s="103"/>
      <c r="J45" s="103"/>
      <c r="K45" s="103"/>
      <c r="L45" s="103"/>
      <c r="M45" s="103"/>
      <c r="N45" s="103"/>
    </row>
    <row r="46" spans="1:16" x14ac:dyDescent="0.2">
      <c r="B46" s="417" t="s">
        <v>241</v>
      </c>
      <c r="C46" s="417"/>
      <c r="D46" s="417"/>
      <c r="E46" s="341">
        <v>1222.221</v>
      </c>
      <c r="F46" s="350"/>
      <c r="G46" s="103"/>
      <c r="H46" s="103"/>
      <c r="I46" s="103"/>
      <c r="J46" s="103" t="str">
        <f t="shared" ref="J46:J54" si="1">B46</f>
        <v>HIDROELÉCTRICAS</v>
      </c>
      <c r="K46" s="330">
        <f>E46</f>
        <v>1222.221</v>
      </c>
      <c r="L46" s="351">
        <f>K46/$E$55</f>
        <v>0.36350797189146017</v>
      </c>
      <c r="M46" s="103"/>
      <c r="N46" s="103"/>
    </row>
    <row r="47" spans="1:16" x14ac:dyDescent="0.2">
      <c r="B47" s="417" t="s">
        <v>369</v>
      </c>
      <c r="C47" s="417"/>
      <c r="D47" s="417"/>
      <c r="E47" s="341">
        <v>106.80300000000004</v>
      </c>
      <c r="F47" s="350"/>
      <c r="G47" s="103"/>
      <c r="H47" s="103"/>
      <c r="I47" s="103"/>
      <c r="J47" s="103" t="str">
        <f t="shared" si="1"/>
        <v>GENERADOR DISTRIBUIDO RENOVABLE</v>
      </c>
      <c r="K47" s="330">
        <f t="shared" ref="K47:K54" si="2">E47</f>
        <v>106.80300000000004</v>
      </c>
      <c r="L47" s="351">
        <f t="shared" ref="L47:L54" si="3">K47/$E$55</f>
        <v>3.1764911519212673E-2</v>
      </c>
      <c r="M47" s="103"/>
      <c r="N47" s="103"/>
    </row>
    <row r="48" spans="1:16" x14ac:dyDescent="0.2">
      <c r="B48" s="417" t="s">
        <v>53</v>
      </c>
      <c r="C48" s="417"/>
      <c r="D48" s="417"/>
      <c r="E48" s="341">
        <v>545.28800000000001</v>
      </c>
      <c r="F48" s="350"/>
      <c r="G48" s="103"/>
      <c r="H48" s="103"/>
      <c r="I48" s="103"/>
      <c r="J48" s="103" t="str">
        <f t="shared" si="1"/>
        <v>TURBINAS DE VAPOR</v>
      </c>
      <c r="K48" s="330">
        <f t="shared" si="2"/>
        <v>545.28800000000001</v>
      </c>
      <c r="L48" s="351">
        <f t="shared" si="3"/>
        <v>0.16217732715830488</v>
      </c>
      <c r="M48" s="103"/>
      <c r="N48" s="103"/>
    </row>
    <row r="49" spans="2:14" x14ac:dyDescent="0.2">
      <c r="B49" s="417" t="s">
        <v>48</v>
      </c>
      <c r="C49" s="417"/>
      <c r="D49" s="417"/>
      <c r="E49" s="341">
        <v>135.809</v>
      </c>
      <c r="F49" s="350"/>
      <c r="G49" s="103"/>
      <c r="H49" s="103"/>
      <c r="I49" s="103"/>
      <c r="J49" s="103" t="str">
        <f t="shared" si="1"/>
        <v>TURBINAS DE GAS</v>
      </c>
      <c r="K49" s="330">
        <f t="shared" si="2"/>
        <v>135.809</v>
      </c>
      <c r="L49" s="351">
        <f t="shared" si="3"/>
        <v>4.0391757427345229E-2</v>
      </c>
      <c r="M49" s="103"/>
      <c r="N49" s="103"/>
    </row>
    <row r="50" spans="2:14" x14ac:dyDescent="0.2">
      <c r="B50" s="417" t="s">
        <v>242</v>
      </c>
      <c r="C50" s="417"/>
      <c r="D50" s="417"/>
      <c r="E50" s="341">
        <v>481.64649999999995</v>
      </c>
      <c r="F50" s="350"/>
      <c r="G50" s="103"/>
      <c r="H50" s="103"/>
      <c r="I50" s="103"/>
      <c r="J50" s="103" t="str">
        <f t="shared" si="1"/>
        <v>MOTORES DE COMBUSTIÓN INTERNA</v>
      </c>
      <c r="K50" s="330">
        <f t="shared" si="2"/>
        <v>481.64649999999995</v>
      </c>
      <c r="L50" s="351">
        <f t="shared" si="3"/>
        <v>0.14324933247229441</v>
      </c>
      <c r="M50" s="103"/>
      <c r="N50" s="103"/>
    </row>
    <row r="51" spans="2:14" x14ac:dyDescent="0.2">
      <c r="B51" s="417" t="s">
        <v>243</v>
      </c>
      <c r="C51" s="417"/>
      <c r="D51" s="417"/>
      <c r="E51" s="341">
        <v>681.96640000000002</v>
      </c>
      <c r="F51" s="350"/>
      <c r="G51" s="103"/>
      <c r="H51" s="103"/>
      <c r="I51" s="103"/>
      <c r="J51" s="103" t="str">
        <f t="shared" si="1"/>
        <v>INGENIOS AZUCAREROS</v>
      </c>
      <c r="K51" s="330">
        <f t="shared" si="2"/>
        <v>681.96640000000002</v>
      </c>
      <c r="L51" s="351">
        <f t="shared" si="3"/>
        <v>0.20282765797848368</v>
      </c>
      <c r="M51" s="103"/>
      <c r="N51" s="103"/>
    </row>
    <row r="52" spans="2:14" x14ac:dyDescent="0.2">
      <c r="B52" s="417" t="s">
        <v>244</v>
      </c>
      <c r="C52" s="417"/>
      <c r="D52" s="417"/>
      <c r="E52" s="341">
        <v>33.561</v>
      </c>
      <c r="F52" s="350"/>
      <c r="G52" s="103"/>
      <c r="H52" s="103"/>
      <c r="I52" s="103"/>
      <c r="J52" s="103" t="str">
        <f t="shared" si="1"/>
        <v>GEOTÉRMICA</v>
      </c>
      <c r="K52" s="330">
        <f t="shared" si="2"/>
        <v>33.561</v>
      </c>
      <c r="L52" s="351">
        <f t="shared" si="3"/>
        <v>9.9815753817429857E-3</v>
      </c>
      <c r="M52" s="103"/>
      <c r="N52" s="103"/>
    </row>
    <row r="53" spans="2:14" x14ac:dyDescent="0.2">
      <c r="B53" s="342" t="s">
        <v>517</v>
      </c>
      <c r="C53" s="342"/>
      <c r="D53" s="342"/>
      <c r="E53" s="341">
        <v>80</v>
      </c>
      <c r="F53" s="352"/>
      <c r="G53" s="103"/>
      <c r="H53" s="103"/>
      <c r="I53" s="103"/>
      <c r="J53" s="103" t="str">
        <f t="shared" si="1"/>
        <v>SOLAR FOTOVOLTAÍCA</v>
      </c>
      <c r="K53" s="330">
        <f t="shared" si="2"/>
        <v>80</v>
      </c>
      <c r="L53" s="351">
        <f t="shared" si="3"/>
        <v>2.3793272862532074E-2</v>
      </c>
      <c r="M53" s="103"/>
      <c r="N53" s="103"/>
    </row>
    <row r="54" spans="2:14" ht="15" customHeight="1" x14ac:dyDescent="0.2">
      <c r="B54" s="342" t="s">
        <v>518</v>
      </c>
      <c r="C54" s="342"/>
      <c r="D54" s="342"/>
      <c r="E54" s="341">
        <v>75</v>
      </c>
      <c r="F54" s="103"/>
      <c r="G54" s="103"/>
      <c r="H54" s="103"/>
      <c r="I54" s="103"/>
      <c r="J54" s="103" t="str">
        <f t="shared" si="1"/>
        <v>EÓLICAS</v>
      </c>
      <c r="K54" s="330">
        <f t="shared" si="2"/>
        <v>75</v>
      </c>
      <c r="L54" s="351">
        <f t="shared" si="3"/>
        <v>2.2306193308623819E-2</v>
      </c>
      <c r="M54" s="103"/>
      <c r="N54" s="103"/>
    </row>
    <row r="55" spans="2:14" ht="15.75" x14ac:dyDescent="0.2">
      <c r="B55" s="416" t="s">
        <v>45</v>
      </c>
      <c r="C55" s="416"/>
      <c r="D55" s="416"/>
      <c r="E55" s="343">
        <f>SUM(E46:E54)</f>
        <v>3362.2949000000003</v>
      </c>
      <c r="F55" s="103"/>
      <c r="G55" s="103"/>
      <c r="H55" s="103"/>
      <c r="I55" s="103"/>
      <c r="J55" s="103"/>
      <c r="K55" s="103"/>
      <c r="L55" s="103"/>
      <c r="M55" s="103"/>
      <c r="N55" s="103"/>
    </row>
    <row r="56" spans="2:14" x14ac:dyDescent="0.2">
      <c r="B56" s="241" t="s">
        <v>754</v>
      </c>
      <c r="F56" s="103"/>
      <c r="G56" s="103"/>
      <c r="H56" s="103"/>
      <c r="I56" s="103"/>
      <c r="J56" s="103"/>
      <c r="K56" s="103"/>
      <c r="L56" s="103"/>
      <c r="M56" s="103"/>
      <c r="N56" s="103"/>
    </row>
    <row r="57" spans="2:14" x14ac:dyDescent="0.2">
      <c r="F57" s="103"/>
      <c r="G57" s="103"/>
      <c r="H57" s="103"/>
      <c r="I57" s="103"/>
      <c r="J57" s="103"/>
      <c r="K57" s="103"/>
      <c r="L57" s="103"/>
      <c r="M57" s="103"/>
      <c r="N57" s="103"/>
    </row>
    <row r="58" spans="2:14" x14ac:dyDescent="0.2">
      <c r="F58" s="103"/>
      <c r="G58" s="103"/>
      <c r="H58" s="103"/>
      <c r="I58" s="103"/>
      <c r="J58" s="103"/>
      <c r="K58" s="103"/>
      <c r="L58" s="103"/>
      <c r="M58" s="103"/>
      <c r="N58" s="103"/>
    </row>
    <row r="59" spans="2:14" x14ac:dyDescent="0.2">
      <c r="F59" s="103"/>
      <c r="G59" s="103"/>
      <c r="H59" s="103"/>
      <c r="I59" s="103"/>
      <c r="J59" s="103"/>
      <c r="K59" s="103"/>
      <c r="L59" s="103"/>
      <c r="M59" s="103"/>
      <c r="N59" s="103"/>
    </row>
    <row r="60" spans="2:14" x14ac:dyDescent="0.2">
      <c r="F60" s="103"/>
      <c r="G60" s="103"/>
      <c r="H60" s="103"/>
      <c r="I60" s="103"/>
      <c r="J60" s="103"/>
      <c r="K60" s="103"/>
      <c r="L60" s="103"/>
      <c r="M60" s="103"/>
      <c r="N60" s="103"/>
    </row>
    <row r="61" spans="2:14" x14ac:dyDescent="0.2">
      <c r="F61" s="103"/>
      <c r="G61" s="103"/>
      <c r="H61" s="103"/>
      <c r="I61" s="103"/>
      <c r="J61" s="103"/>
      <c r="K61" s="103"/>
      <c r="L61" s="103"/>
      <c r="M61" s="103"/>
      <c r="N61" s="103"/>
    </row>
    <row r="62" spans="2:14" x14ac:dyDescent="0.2">
      <c r="F62" s="103"/>
      <c r="G62" s="103"/>
      <c r="H62" s="103"/>
      <c r="I62" s="103"/>
      <c r="J62" s="103"/>
      <c r="K62" s="103"/>
      <c r="L62" s="103"/>
      <c r="M62" s="103"/>
      <c r="N62" s="103"/>
    </row>
    <row r="63" spans="2:14" x14ac:dyDescent="0.2">
      <c r="F63" s="103"/>
      <c r="G63" s="103"/>
      <c r="H63" s="103"/>
      <c r="I63" s="103"/>
      <c r="J63" s="103"/>
      <c r="K63" s="103"/>
      <c r="L63" s="103"/>
      <c r="M63" s="103"/>
      <c r="N63" s="103"/>
    </row>
    <row r="64" spans="2:14" x14ac:dyDescent="0.2">
      <c r="F64" s="103"/>
      <c r="G64" s="103"/>
      <c r="H64" s="103"/>
      <c r="I64" s="103"/>
      <c r="J64" s="103"/>
      <c r="K64" s="103"/>
      <c r="L64" s="103"/>
      <c r="M64" s="103"/>
      <c r="N64" s="103"/>
    </row>
  </sheetData>
  <mergeCells count="12">
    <mergeCell ref="B55:D55"/>
    <mergeCell ref="B47:D47"/>
    <mergeCell ref="A1:N1"/>
    <mergeCell ref="B45:D45"/>
    <mergeCell ref="B44:E44"/>
    <mergeCell ref="B50:D50"/>
    <mergeCell ref="A3:N3"/>
    <mergeCell ref="B52:D52"/>
    <mergeCell ref="B46:D46"/>
    <mergeCell ref="B48:D48"/>
    <mergeCell ref="B49:D49"/>
    <mergeCell ref="B51:D51"/>
  </mergeCells>
  <phoneticPr fontId="4" type="noConversion"/>
  <printOptions horizontalCentered="1"/>
  <pageMargins left="0.39370078740157483" right="0.19685039370078741" top="0.19685039370078741" bottom="0.19685039370078741" header="0" footer="0"/>
  <pageSetup scale="27" orientation="landscape" r:id="rId1"/>
  <headerFooter alignWithMargins="0"/>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9"/>
    <pageSetUpPr fitToPage="1"/>
  </sheetPr>
  <dimension ref="A1:O196"/>
  <sheetViews>
    <sheetView zoomScaleNormal="100" workbookViewId="0">
      <selection sqref="A1:N1"/>
    </sheetView>
  </sheetViews>
  <sheetFormatPr baseColWidth="10" defaultColWidth="10.85546875" defaultRowHeight="12.75" x14ac:dyDescent="0.2"/>
  <cols>
    <col min="1" max="1" width="44.42578125" style="38" customWidth="1"/>
    <col min="2" max="13" width="6.42578125" style="38" customWidth="1"/>
    <col min="14" max="14" width="9" style="38" customWidth="1"/>
    <col min="15" max="15" width="14" style="38" bestFit="1" customWidth="1"/>
    <col min="16" max="16" width="18.85546875" style="38" bestFit="1" customWidth="1"/>
    <col min="17" max="16384" width="10.85546875" style="38"/>
  </cols>
  <sheetData>
    <row r="1" spans="1:14" ht="15.75" x14ac:dyDescent="0.25">
      <c r="A1" s="373" t="s">
        <v>59</v>
      </c>
      <c r="B1" s="373"/>
      <c r="C1" s="373"/>
      <c r="D1" s="373"/>
      <c r="E1" s="373"/>
      <c r="F1" s="373"/>
      <c r="G1" s="373"/>
      <c r="H1" s="373"/>
      <c r="I1" s="373"/>
      <c r="J1" s="373"/>
      <c r="K1" s="373"/>
      <c r="L1" s="373"/>
      <c r="M1" s="373"/>
      <c r="N1" s="373"/>
    </row>
    <row r="3" spans="1:14" x14ac:dyDescent="0.2">
      <c r="A3" s="74" t="s">
        <v>150</v>
      </c>
      <c r="B3" s="74" t="s">
        <v>33</v>
      </c>
      <c r="C3" s="74" t="s">
        <v>34</v>
      </c>
      <c r="D3" s="74" t="s">
        <v>35</v>
      </c>
      <c r="E3" s="74" t="s">
        <v>36</v>
      </c>
      <c r="F3" s="74" t="s">
        <v>37</v>
      </c>
      <c r="G3" s="74" t="s">
        <v>38</v>
      </c>
      <c r="H3" s="74" t="s">
        <v>39</v>
      </c>
      <c r="I3" s="74" t="s">
        <v>40</v>
      </c>
      <c r="J3" s="74" t="s">
        <v>41</v>
      </c>
      <c r="K3" s="74" t="s">
        <v>42</v>
      </c>
      <c r="L3" s="74" t="s">
        <v>43</v>
      </c>
      <c r="M3" s="74" t="s">
        <v>44</v>
      </c>
      <c r="N3" s="74" t="s">
        <v>45</v>
      </c>
    </row>
    <row r="4" spans="1:14" x14ac:dyDescent="0.2">
      <c r="A4" s="72" t="s">
        <v>755</v>
      </c>
      <c r="B4" s="73">
        <v>1.20870210492</v>
      </c>
      <c r="C4" s="73">
        <v>0.99327270746899998</v>
      </c>
      <c r="D4" s="73">
        <v>1.1621112685650001</v>
      </c>
      <c r="E4" s="73">
        <v>1.140901311441</v>
      </c>
      <c r="F4" s="73">
        <v>1.9032864735699999</v>
      </c>
      <c r="G4" s="73">
        <v>2.8964509122400002</v>
      </c>
      <c r="H4" s="73">
        <v>3.0205516769549998</v>
      </c>
      <c r="I4" s="73">
        <v>2.7250318323179998</v>
      </c>
      <c r="J4" s="73">
        <v>2.8990091867699999</v>
      </c>
      <c r="K4" s="73">
        <v>3.0084962746990001</v>
      </c>
      <c r="L4" s="73">
        <v>2.4544282255179999</v>
      </c>
      <c r="M4" s="73">
        <v>1.696390176407</v>
      </c>
      <c r="N4" s="73">
        <f t="shared" ref="N4:N67" si="0">SUM(B4:M4)</f>
        <v>25.108632150871998</v>
      </c>
    </row>
    <row r="5" spans="1:14" x14ac:dyDescent="0.2">
      <c r="A5" s="72" t="s">
        <v>756</v>
      </c>
      <c r="B5" s="73">
        <v>0.59836334844200001</v>
      </c>
      <c r="C5" s="73">
        <v>0.34068536169899999</v>
      </c>
      <c r="D5" s="73">
        <v>0.34693482440699996</v>
      </c>
      <c r="E5" s="73">
        <v>0.19423897781000002</v>
      </c>
      <c r="F5" s="73">
        <v>2.042529766421</v>
      </c>
      <c r="G5" s="73">
        <v>3.2387653538000003</v>
      </c>
      <c r="H5" s="73">
        <v>0.10254468300000001</v>
      </c>
      <c r="I5" s="73">
        <v>0</v>
      </c>
      <c r="J5" s="73">
        <v>0</v>
      </c>
      <c r="K5" s="73">
        <v>0</v>
      </c>
      <c r="L5" s="73">
        <v>0</v>
      </c>
      <c r="M5" s="73">
        <v>0</v>
      </c>
      <c r="N5" s="73">
        <f t="shared" si="0"/>
        <v>6.8640623155789999</v>
      </c>
    </row>
    <row r="6" spans="1:14" x14ac:dyDescent="0.2">
      <c r="A6" s="72" t="s">
        <v>757</v>
      </c>
      <c r="B6" s="73">
        <v>3.7583388059299998</v>
      </c>
      <c r="C6" s="73">
        <v>2.2679874398690001</v>
      </c>
      <c r="D6" s="73">
        <v>2.3422300606689999</v>
      </c>
      <c r="E6" s="73">
        <v>1.741088151237</v>
      </c>
      <c r="F6" s="73">
        <v>2.1640060485000001</v>
      </c>
      <c r="G6" s="73">
        <v>8.1406346301910002</v>
      </c>
      <c r="H6" s="73">
        <v>9.6933043806069996</v>
      </c>
      <c r="I6" s="73">
        <v>7.9739920381589995</v>
      </c>
      <c r="J6" s="73">
        <v>8.2041529658439991</v>
      </c>
      <c r="K6" s="73">
        <v>10.472683449</v>
      </c>
      <c r="L6" s="73">
        <v>4.3649550048709997</v>
      </c>
      <c r="M6" s="73">
        <v>4.2747964577749995</v>
      </c>
      <c r="N6" s="73">
        <f t="shared" si="0"/>
        <v>65.398169432651997</v>
      </c>
    </row>
    <row r="7" spans="1:14" x14ac:dyDescent="0.2">
      <c r="A7" s="72" t="s">
        <v>758</v>
      </c>
      <c r="B7" s="73">
        <v>0</v>
      </c>
      <c r="C7" s="73">
        <v>0</v>
      </c>
      <c r="D7" s="73">
        <v>0</v>
      </c>
      <c r="E7" s="73">
        <v>0</v>
      </c>
      <c r="F7" s="73">
        <v>1.5568000000000001E-5</v>
      </c>
      <c r="G7" s="73">
        <v>8.6392949999999994E-5</v>
      </c>
      <c r="H7" s="73">
        <v>0</v>
      </c>
      <c r="I7" s="73">
        <v>2.4701051299999999E-4</v>
      </c>
      <c r="J7" s="73">
        <v>2.79924738E-4</v>
      </c>
      <c r="K7" s="73">
        <v>3.2658440100000001E-4</v>
      </c>
      <c r="L7" s="73">
        <v>2.5555565500000001E-4</v>
      </c>
      <c r="M7" s="73">
        <v>1.674434875E-3</v>
      </c>
      <c r="N7" s="73">
        <f t="shared" si="0"/>
        <v>2.885471132E-3</v>
      </c>
    </row>
    <row r="8" spans="1:14" x14ac:dyDescent="0.2">
      <c r="A8" s="72" t="s">
        <v>759</v>
      </c>
      <c r="B8" s="73">
        <v>0</v>
      </c>
      <c r="C8" s="73">
        <v>0</v>
      </c>
      <c r="D8" s="73">
        <v>0</v>
      </c>
      <c r="E8" s="73">
        <v>0</v>
      </c>
      <c r="F8" s="73">
        <v>0</v>
      </c>
      <c r="G8" s="73">
        <v>0</v>
      </c>
      <c r="H8" s="73">
        <v>0</v>
      </c>
      <c r="I8" s="73">
        <v>0</v>
      </c>
      <c r="J8" s="73">
        <v>0</v>
      </c>
      <c r="K8" s="73">
        <v>0</v>
      </c>
      <c r="L8" s="73">
        <v>0</v>
      </c>
      <c r="M8" s="73">
        <v>0</v>
      </c>
      <c r="N8" s="73">
        <f t="shared" si="0"/>
        <v>0</v>
      </c>
    </row>
    <row r="9" spans="1:14" x14ac:dyDescent="0.2">
      <c r="A9" s="72" t="s">
        <v>760</v>
      </c>
      <c r="B9" s="73">
        <v>0</v>
      </c>
      <c r="C9" s="73">
        <v>2.9690230000000003E-3</v>
      </c>
      <c r="D9" s="73">
        <v>0.99758178867200009</v>
      </c>
      <c r="E9" s="73">
        <v>1.212693306169</v>
      </c>
      <c r="F9" s="73">
        <v>1.8346913304779999</v>
      </c>
      <c r="G9" s="73">
        <v>2.8033272543930003</v>
      </c>
      <c r="H9" s="73">
        <v>2.988347972043</v>
      </c>
      <c r="I9" s="73">
        <v>2.571475851652</v>
      </c>
      <c r="J9" s="73">
        <v>2.4801897288609998</v>
      </c>
      <c r="K9" s="73">
        <v>2.220355649689</v>
      </c>
      <c r="L9" s="73">
        <v>1.3715498378600002</v>
      </c>
      <c r="M9" s="73">
        <v>1.049221468067</v>
      </c>
      <c r="N9" s="73">
        <f t="shared" si="0"/>
        <v>19.532403210884002</v>
      </c>
    </row>
    <row r="10" spans="1:14" x14ac:dyDescent="0.2">
      <c r="A10" s="72" t="s">
        <v>761</v>
      </c>
      <c r="B10" s="73">
        <v>0.667913814233</v>
      </c>
      <c r="C10" s="73">
        <v>0.59124947707999997</v>
      </c>
      <c r="D10" s="73">
        <v>0.64248833574899999</v>
      </c>
      <c r="E10" s="73">
        <v>0.54982502069999994</v>
      </c>
      <c r="F10" s="73">
        <v>0.628308989767</v>
      </c>
      <c r="G10" s="73">
        <v>0.72817814355200006</v>
      </c>
      <c r="H10" s="73">
        <v>0.73085685497999997</v>
      </c>
      <c r="I10" s="73">
        <v>0.74743728377700003</v>
      </c>
      <c r="J10" s="73">
        <v>0.832793316384</v>
      </c>
      <c r="K10" s="73">
        <v>0.91755440431500002</v>
      </c>
      <c r="L10" s="73">
        <v>0.87445103544300007</v>
      </c>
      <c r="M10" s="73">
        <v>0.89064281493600006</v>
      </c>
      <c r="N10" s="73">
        <f t="shared" si="0"/>
        <v>8.8016994909159987</v>
      </c>
    </row>
    <row r="11" spans="1:14" x14ac:dyDescent="0.2">
      <c r="A11" s="72" t="s">
        <v>762</v>
      </c>
      <c r="B11" s="73">
        <v>0.151965772</v>
      </c>
      <c r="C11" s="73">
        <v>8.6675176000000007E-2</v>
      </c>
      <c r="D11" s="73">
        <v>6.8277524000000006E-2</v>
      </c>
      <c r="E11" s="73">
        <v>8.3940695999999995E-2</v>
      </c>
      <c r="F11" s="73">
        <v>0.36638361200000003</v>
      </c>
      <c r="G11" s="73">
        <v>0.657148968</v>
      </c>
      <c r="H11" s="73">
        <v>0.52341744000000001</v>
      </c>
      <c r="I11" s="73">
        <v>0.56897509199999996</v>
      </c>
      <c r="J11" s="73">
        <v>0.74474649199999998</v>
      </c>
      <c r="K11" s="73">
        <v>0.80642170000000002</v>
      </c>
      <c r="L11" s="73">
        <v>0.51141759200000003</v>
      </c>
      <c r="M11" s="73">
        <v>0.297014424</v>
      </c>
      <c r="N11" s="73">
        <f t="shared" si="0"/>
        <v>4.8663844880000005</v>
      </c>
    </row>
    <row r="12" spans="1:14" x14ac:dyDescent="0.2">
      <c r="A12" s="72" t="s">
        <v>763</v>
      </c>
      <c r="B12" s="73">
        <v>1.172386366057</v>
      </c>
      <c r="C12" s="73">
        <v>0.67430946496200006</v>
      </c>
      <c r="D12" s="73">
        <v>0.802437444961</v>
      </c>
      <c r="E12" s="73">
        <v>0.294197327565</v>
      </c>
      <c r="F12" s="73">
        <v>0.64832090240999996</v>
      </c>
      <c r="G12" s="73">
        <v>1.455527659915</v>
      </c>
      <c r="H12" s="73">
        <v>1.4706925438489999</v>
      </c>
      <c r="I12" s="73">
        <v>1.61320594792</v>
      </c>
      <c r="J12" s="73">
        <v>1.957294399939</v>
      </c>
      <c r="K12" s="73">
        <v>2.416853482494</v>
      </c>
      <c r="L12" s="73">
        <v>2.1816438240169997</v>
      </c>
      <c r="M12" s="73">
        <v>1.4988882618579999</v>
      </c>
      <c r="N12" s="73">
        <f t="shared" si="0"/>
        <v>16.185757625947002</v>
      </c>
    </row>
    <row r="13" spans="1:14" x14ac:dyDescent="0.2">
      <c r="A13" s="72" t="s">
        <v>764</v>
      </c>
      <c r="B13" s="73">
        <v>2.0066937209529998</v>
      </c>
      <c r="C13" s="73">
        <v>1.5232324498030001</v>
      </c>
      <c r="D13" s="73">
        <v>1.5501516514590001</v>
      </c>
      <c r="E13" s="73">
        <v>1.3859403905309999</v>
      </c>
      <c r="F13" s="73">
        <v>4.0419056370529995</v>
      </c>
      <c r="G13" s="73">
        <v>8.9172771447500008</v>
      </c>
      <c r="H13" s="73">
        <v>7.8064209750079998</v>
      </c>
      <c r="I13" s="73">
        <v>7.0884202622570003</v>
      </c>
      <c r="J13" s="73">
        <v>11.099038556856001</v>
      </c>
      <c r="K13" s="73">
        <v>6.7818253838219995</v>
      </c>
      <c r="L13" s="73">
        <v>4.8185924940360003</v>
      </c>
      <c r="M13" s="73">
        <v>2.779181280919</v>
      </c>
      <c r="N13" s="73">
        <f t="shared" si="0"/>
        <v>59.798679947446992</v>
      </c>
    </row>
    <row r="14" spans="1:14" x14ac:dyDescent="0.2">
      <c r="A14" s="72" t="s">
        <v>765</v>
      </c>
      <c r="B14" s="73">
        <v>16.416904714619001</v>
      </c>
      <c r="C14" s="73">
        <v>14.641716640478002</v>
      </c>
      <c r="D14" s="73">
        <v>17.310590049523</v>
      </c>
      <c r="E14" s="73">
        <v>17.887161895372</v>
      </c>
      <c r="F14" s="73">
        <v>12.384304310447</v>
      </c>
      <c r="G14" s="73">
        <v>11.570744166923999</v>
      </c>
      <c r="H14" s="73">
        <v>15.3510914248</v>
      </c>
      <c r="I14" s="73">
        <v>15.416995332069998</v>
      </c>
      <c r="J14" s="73">
        <v>13.27282825738</v>
      </c>
      <c r="K14" s="73">
        <v>12.769777714482</v>
      </c>
      <c r="L14" s="73">
        <v>15.931185598467998</v>
      </c>
      <c r="M14" s="73">
        <v>15.304016651763998</v>
      </c>
      <c r="N14" s="73">
        <f t="shared" si="0"/>
        <v>178.25731675632701</v>
      </c>
    </row>
    <row r="15" spans="1:14" x14ac:dyDescent="0.2">
      <c r="A15" s="72" t="s">
        <v>766</v>
      </c>
      <c r="B15" s="73">
        <v>67.840996202537013</v>
      </c>
      <c r="C15" s="73">
        <v>61.818090454076</v>
      </c>
      <c r="D15" s="73">
        <v>66.926325986795007</v>
      </c>
      <c r="E15" s="73">
        <v>66.542732406428001</v>
      </c>
      <c r="F15" s="73">
        <v>56.854159179813998</v>
      </c>
      <c r="G15" s="73">
        <v>30.367924256264999</v>
      </c>
      <c r="H15" s="73">
        <v>7.2073401013960003</v>
      </c>
      <c r="I15" s="73">
        <v>6.122891893657</v>
      </c>
      <c r="J15" s="73">
        <v>0</v>
      </c>
      <c r="K15" s="73">
        <v>0</v>
      </c>
      <c r="L15" s="73">
        <v>33.749511911566998</v>
      </c>
      <c r="M15" s="73">
        <v>68.750592460562004</v>
      </c>
      <c r="N15" s="73">
        <f t="shared" si="0"/>
        <v>466.18056485309711</v>
      </c>
    </row>
    <row r="16" spans="1:14" x14ac:dyDescent="0.2">
      <c r="A16" s="72" t="s">
        <v>767</v>
      </c>
      <c r="B16" s="73">
        <v>0.77699887977799997</v>
      </c>
      <c r="C16" s="73">
        <v>0.55151349187200005</v>
      </c>
      <c r="D16" s="73">
        <v>0.45166393200499999</v>
      </c>
      <c r="E16" s="73">
        <v>0.59607093022299995</v>
      </c>
      <c r="F16" s="73">
        <v>1.778988741879</v>
      </c>
      <c r="G16" s="73">
        <v>2.0784797156120001</v>
      </c>
      <c r="H16" s="73">
        <v>1.943988111019</v>
      </c>
      <c r="I16" s="73">
        <v>2.0716822295770001</v>
      </c>
      <c r="J16" s="73">
        <v>2.0895727756369999</v>
      </c>
      <c r="K16" s="73">
        <v>2.1500461624630001</v>
      </c>
      <c r="L16" s="73">
        <v>1.7982262551180002</v>
      </c>
      <c r="M16" s="73">
        <v>1.1952178295339999</v>
      </c>
      <c r="N16" s="73">
        <f t="shared" si="0"/>
        <v>17.482449054716998</v>
      </c>
    </row>
    <row r="17" spans="1:14" x14ac:dyDescent="0.2">
      <c r="A17" s="72" t="s">
        <v>768</v>
      </c>
      <c r="B17" s="73">
        <v>15.265506630126</v>
      </c>
      <c r="C17" s="73">
        <v>14.491225226282001</v>
      </c>
      <c r="D17" s="73">
        <v>17.239512429602001</v>
      </c>
      <c r="E17" s="73">
        <v>17.40649192499</v>
      </c>
      <c r="F17" s="73">
        <v>6.312940245299</v>
      </c>
      <c r="G17" s="73">
        <v>5.7731532112020005</v>
      </c>
      <c r="H17" s="73">
        <v>1.5999999999999999E-10</v>
      </c>
      <c r="I17" s="73">
        <v>0.32210354021300003</v>
      </c>
      <c r="J17" s="73">
        <v>9.27E-10</v>
      </c>
      <c r="K17" s="73">
        <v>3.5643089145000001E-2</v>
      </c>
      <c r="L17" s="73">
        <v>14.269211835507999</v>
      </c>
      <c r="M17" s="73">
        <v>20.668398741842001</v>
      </c>
      <c r="N17" s="73">
        <f t="shared" si="0"/>
        <v>111.78418687529602</v>
      </c>
    </row>
    <row r="18" spans="1:14" x14ac:dyDescent="0.2">
      <c r="A18" s="72" t="s">
        <v>769</v>
      </c>
      <c r="B18" s="73">
        <v>0</v>
      </c>
      <c r="C18" s="73">
        <v>0</v>
      </c>
      <c r="D18" s="73">
        <v>0</v>
      </c>
      <c r="E18" s="73">
        <v>0</v>
      </c>
      <c r="F18" s="73">
        <v>6.6061530670490001</v>
      </c>
      <c r="G18" s="73">
        <v>0</v>
      </c>
      <c r="H18" s="73">
        <v>0</v>
      </c>
      <c r="I18" s="73">
        <v>0</v>
      </c>
      <c r="J18" s="73">
        <v>0</v>
      </c>
      <c r="K18" s="73">
        <v>0</v>
      </c>
      <c r="L18" s="73">
        <v>0</v>
      </c>
      <c r="M18" s="73">
        <v>0</v>
      </c>
      <c r="N18" s="73">
        <f t="shared" si="0"/>
        <v>6.6061530670490001</v>
      </c>
    </row>
    <row r="19" spans="1:14" x14ac:dyDescent="0.2">
      <c r="A19" s="72" t="s">
        <v>770</v>
      </c>
      <c r="B19" s="73">
        <v>1.0072919949920001</v>
      </c>
      <c r="C19" s="73">
        <v>0.62609682974399994</v>
      </c>
      <c r="D19" s="73">
        <v>0.57458995454700001</v>
      </c>
      <c r="E19" s="73">
        <v>0.52359357894000003</v>
      </c>
      <c r="F19" s="73">
        <v>2.5321839183669996</v>
      </c>
      <c r="G19" s="288">
        <v>4.9881393491590007</v>
      </c>
      <c r="H19" s="73">
        <v>4.5060866727029998</v>
      </c>
      <c r="I19" s="73">
        <v>4.6290796519840001</v>
      </c>
      <c r="J19" s="73">
        <v>5.5453265050780001</v>
      </c>
      <c r="K19" s="73">
        <v>5.0252547156450005</v>
      </c>
      <c r="L19" s="73">
        <v>2.5770030244049997</v>
      </c>
      <c r="M19" s="73">
        <v>1.1725144607220002</v>
      </c>
      <c r="N19" s="73">
        <f t="shared" si="0"/>
        <v>33.707160656286</v>
      </c>
    </row>
    <row r="20" spans="1:14" x14ac:dyDescent="0.2">
      <c r="A20" s="72" t="s">
        <v>771</v>
      </c>
      <c r="B20" s="73">
        <v>15.531547927768999</v>
      </c>
      <c r="C20" s="73">
        <v>12.797863866496</v>
      </c>
      <c r="D20" s="73">
        <v>13.562710240039001</v>
      </c>
      <c r="E20" s="73">
        <v>12.169378315461</v>
      </c>
      <c r="F20" s="73">
        <v>12.556902887729001</v>
      </c>
      <c r="G20" s="288">
        <v>12.172310265546999</v>
      </c>
      <c r="H20" s="73">
        <v>9.3888750121359994</v>
      </c>
      <c r="I20" s="73">
        <v>12.034517684366001</v>
      </c>
      <c r="J20" s="73">
        <v>11.705187982155001</v>
      </c>
      <c r="K20" s="73">
        <v>7.3560500396729998</v>
      </c>
      <c r="L20" s="73">
        <v>11.155850184745001</v>
      </c>
      <c r="M20" s="73">
        <v>13.886021926311999</v>
      </c>
      <c r="N20" s="73">
        <f t="shared" si="0"/>
        <v>144.31721633242796</v>
      </c>
    </row>
    <row r="21" spans="1:14" x14ac:dyDescent="0.2">
      <c r="A21" s="72" t="s">
        <v>772</v>
      </c>
      <c r="B21" s="73">
        <v>2.5421691172999999E-2</v>
      </c>
      <c r="C21" s="73">
        <v>5.8667115564999997E-2</v>
      </c>
      <c r="D21" s="73">
        <v>8.0318885120999994E-2</v>
      </c>
      <c r="E21" s="73">
        <v>0.11278429763499999</v>
      </c>
      <c r="F21" s="73">
        <v>0</v>
      </c>
      <c r="G21" s="73">
        <v>0</v>
      </c>
      <c r="H21" s="73">
        <v>0.187884585474</v>
      </c>
      <c r="I21" s="73">
        <v>0</v>
      </c>
      <c r="J21" s="73">
        <v>0</v>
      </c>
      <c r="K21" s="73">
        <v>0</v>
      </c>
      <c r="L21" s="73">
        <v>0</v>
      </c>
      <c r="M21" s="73">
        <v>0</v>
      </c>
      <c r="N21" s="73">
        <f t="shared" si="0"/>
        <v>0.46507657496799998</v>
      </c>
    </row>
    <row r="22" spans="1:14" x14ac:dyDescent="0.2">
      <c r="A22" s="72" t="s">
        <v>773</v>
      </c>
      <c r="B22" s="73">
        <v>4.1662842828E-2</v>
      </c>
      <c r="C22" s="73">
        <v>2.5223573355999999E-2</v>
      </c>
      <c r="D22" s="73">
        <v>2.125739678E-2</v>
      </c>
      <c r="E22" s="73">
        <v>1.9566984745999997E-2</v>
      </c>
      <c r="F22" s="73">
        <v>8.2743123372999994E-2</v>
      </c>
      <c r="G22" s="73">
        <v>0.18072903452</v>
      </c>
      <c r="H22" s="73">
        <v>3.4004071162180001</v>
      </c>
      <c r="I22" s="73">
        <v>3.1075201036669999</v>
      </c>
      <c r="J22" s="73">
        <v>3.1313309560259999</v>
      </c>
      <c r="K22" s="73">
        <v>3.2596992429010001</v>
      </c>
      <c r="L22" s="73">
        <v>1.7257101696279999</v>
      </c>
      <c r="M22" s="73">
        <v>0.92249516984199986</v>
      </c>
      <c r="N22" s="73">
        <f t="shared" si="0"/>
        <v>15.918345713885</v>
      </c>
    </row>
    <row r="23" spans="1:14" x14ac:dyDescent="0.2">
      <c r="A23" s="72" t="s">
        <v>774</v>
      </c>
      <c r="B23" s="73">
        <v>5.3876198584000001E-2</v>
      </c>
      <c r="C23" s="73">
        <v>0</v>
      </c>
      <c r="D23" s="73">
        <v>0</v>
      </c>
      <c r="E23" s="73">
        <v>0.18188344359700001</v>
      </c>
      <c r="F23" s="73">
        <v>0.13512229727700001</v>
      </c>
      <c r="G23" s="73">
        <v>0.11105826728</v>
      </c>
      <c r="H23" s="73">
        <v>0</v>
      </c>
      <c r="I23" s="73">
        <v>0</v>
      </c>
      <c r="J23" s="73">
        <v>0</v>
      </c>
      <c r="K23" s="73">
        <v>0</v>
      </c>
      <c r="L23" s="73">
        <v>0</v>
      </c>
      <c r="M23" s="73">
        <v>0</v>
      </c>
      <c r="N23" s="73">
        <f t="shared" si="0"/>
        <v>0.48194020673800003</v>
      </c>
    </row>
    <row r="24" spans="1:14" x14ac:dyDescent="0.2">
      <c r="A24" s="72" t="s">
        <v>775</v>
      </c>
      <c r="B24" s="73">
        <v>12.420270349549</v>
      </c>
      <c r="C24" s="73">
        <v>9.8487467227999996</v>
      </c>
      <c r="D24" s="73">
        <v>9.9836476135109997</v>
      </c>
      <c r="E24" s="73">
        <v>9.0265449285440003</v>
      </c>
      <c r="F24" s="73">
        <v>14.653107414346998</v>
      </c>
      <c r="G24" s="73">
        <v>20.665239951002</v>
      </c>
      <c r="H24" s="73">
        <v>16.71355117413</v>
      </c>
      <c r="I24" s="73">
        <v>18.003565805120999</v>
      </c>
      <c r="J24" s="73">
        <v>17.522830875896002</v>
      </c>
      <c r="K24" s="73">
        <v>19.051312160515</v>
      </c>
      <c r="L24" s="73">
        <v>13.943423632493001</v>
      </c>
      <c r="M24" s="73">
        <v>13.716060130654</v>
      </c>
      <c r="N24" s="73">
        <f t="shared" si="0"/>
        <v>175.54830075856199</v>
      </c>
    </row>
    <row r="25" spans="1:14" x14ac:dyDescent="0.2">
      <c r="A25" s="72" t="s">
        <v>776</v>
      </c>
      <c r="B25" s="73">
        <v>1.5237971796080001</v>
      </c>
      <c r="C25" s="73">
        <v>1.3943772887249999</v>
      </c>
      <c r="D25" s="73">
        <v>1.5270649761890001</v>
      </c>
      <c r="E25" s="73">
        <v>1.4741384001690001</v>
      </c>
      <c r="F25" s="73">
        <v>1.7570626176099999</v>
      </c>
      <c r="G25" s="73">
        <v>1.890819279722</v>
      </c>
      <c r="H25" s="73">
        <v>2.2559347726530001</v>
      </c>
      <c r="I25" s="73">
        <v>2.3916494170230003</v>
      </c>
      <c r="J25" s="73">
        <v>2.4601529136769997</v>
      </c>
      <c r="K25" s="73">
        <v>2.5993666108219999</v>
      </c>
      <c r="L25" s="73">
        <v>2.3079360813980001</v>
      </c>
      <c r="M25" s="73">
        <v>1.8465681015199999</v>
      </c>
      <c r="N25" s="73">
        <f t="shared" si="0"/>
        <v>23.428867639116</v>
      </c>
    </row>
    <row r="26" spans="1:14" x14ac:dyDescent="0.2">
      <c r="A26" s="72" t="s">
        <v>777</v>
      </c>
      <c r="B26" s="73">
        <v>1.7855060507879998</v>
      </c>
      <c r="C26" s="73">
        <v>1.4685146796129998</v>
      </c>
      <c r="D26" s="73">
        <v>1.7066588595779999</v>
      </c>
      <c r="E26" s="73">
        <v>1.5136861328090001</v>
      </c>
      <c r="F26" s="73">
        <v>0.21938179078600001</v>
      </c>
      <c r="G26" s="73">
        <v>1.8372339429999999E-2</v>
      </c>
      <c r="H26" s="73">
        <v>0</v>
      </c>
      <c r="I26" s="73">
        <v>0</v>
      </c>
      <c r="J26" s="73">
        <v>0</v>
      </c>
      <c r="K26" s="73">
        <v>0</v>
      </c>
      <c r="L26" s="73">
        <v>0</v>
      </c>
      <c r="M26" s="73">
        <v>0</v>
      </c>
      <c r="N26" s="73">
        <f t="shared" si="0"/>
        <v>6.7121198530039994</v>
      </c>
    </row>
    <row r="27" spans="1:14" x14ac:dyDescent="0.2">
      <c r="A27" s="72" t="s">
        <v>778</v>
      </c>
      <c r="B27" s="73">
        <v>3.3145926163919999</v>
      </c>
      <c r="C27" s="73">
        <v>2.6493205229640004</v>
      </c>
      <c r="D27" s="73">
        <v>3.159676088421</v>
      </c>
      <c r="E27" s="73">
        <v>1.951170349349</v>
      </c>
      <c r="F27" s="73">
        <v>2.7313480026739998</v>
      </c>
      <c r="G27" s="73">
        <v>7.6287570555710014</v>
      </c>
      <c r="H27" s="73">
        <v>9.1702562013870015</v>
      </c>
      <c r="I27" s="73">
        <v>8.5814270575619993</v>
      </c>
      <c r="J27" s="73">
        <v>8.2421593445710002</v>
      </c>
      <c r="K27" s="73">
        <v>8.7689672718829996</v>
      </c>
      <c r="L27" s="73">
        <v>5.5857488056319999</v>
      </c>
      <c r="M27" s="73">
        <v>4.4462373978629994</v>
      </c>
      <c r="N27" s="73">
        <f t="shared" si="0"/>
        <v>66.229660714269002</v>
      </c>
    </row>
    <row r="28" spans="1:14" x14ac:dyDescent="0.2">
      <c r="A28" s="72" t="s">
        <v>696</v>
      </c>
      <c r="B28" s="73">
        <v>2.6232999999999999E-2</v>
      </c>
      <c r="C28" s="73">
        <v>5.7256000000000001E-2</v>
      </c>
      <c r="D28" s="73">
        <v>0</v>
      </c>
      <c r="E28" s="73">
        <v>0.73758100000000004</v>
      </c>
      <c r="F28" s="73">
        <v>0</v>
      </c>
      <c r="G28" s="73">
        <v>0</v>
      </c>
      <c r="H28" s="73">
        <v>0</v>
      </c>
      <c r="I28" s="73">
        <v>0</v>
      </c>
      <c r="J28" s="73">
        <v>0.3</v>
      </c>
      <c r="K28" s="73">
        <v>3.3156999999999999E-2</v>
      </c>
      <c r="L28" s="73">
        <v>0</v>
      </c>
      <c r="M28" s="73">
        <v>0</v>
      </c>
      <c r="N28" s="73">
        <f t="shared" si="0"/>
        <v>1.1542270000000001</v>
      </c>
    </row>
    <row r="29" spans="1:14" x14ac:dyDescent="0.2">
      <c r="A29" s="72" t="s">
        <v>697</v>
      </c>
      <c r="B29" s="73">
        <v>0</v>
      </c>
      <c r="C29" s="73">
        <v>0</v>
      </c>
      <c r="D29" s="73">
        <v>0</v>
      </c>
      <c r="E29" s="73">
        <v>1.0209999999999999</v>
      </c>
      <c r="F29" s="73">
        <v>0.35</v>
      </c>
      <c r="G29" s="73">
        <v>0</v>
      </c>
      <c r="H29" s="73">
        <v>0</v>
      </c>
      <c r="I29" s="73">
        <v>0</v>
      </c>
      <c r="J29" s="73">
        <v>0</v>
      </c>
      <c r="K29" s="73">
        <v>0</v>
      </c>
      <c r="L29" s="73">
        <v>0</v>
      </c>
      <c r="M29" s="73">
        <v>0.18099999999999999</v>
      </c>
      <c r="N29" s="73">
        <f t="shared" si="0"/>
        <v>1.552</v>
      </c>
    </row>
    <row r="30" spans="1:14" x14ac:dyDescent="0.2">
      <c r="A30" s="72" t="s">
        <v>698</v>
      </c>
      <c r="B30" s="73">
        <v>0.705036</v>
      </c>
      <c r="C30" s="73">
        <v>0</v>
      </c>
      <c r="D30" s="73">
        <v>0</v>
      </c>
      <c r="E30" s="73">
        <v>1.142E-3</v>
      </c>
      <c r="F30" s="73">
        <v>0</v>
      </c>
      <c r="G30" s="73">
        <v>0</v>
      </c>
      <c r="H30" s="73">
        <v>0</v>
      </c>
      <c r="I30" s="73">
        <v>0</v>
      </c>
      <c r="J30" s="73">
        <v>0.112</v>
      </c>
      <c r="K30" s="73">
        <v>7.0020000000000004E-3</v>
      </c>
      <c r="L30" s="73">
        <v>0</v>
      </c>
      <c r="M30" s="73">
        <v>0</v>
      </c>
      <c r="N30" s="73">
        <f t="shared" si="0"/>
        <v>0.82517999999999991</v>
      </c>
    </row>
    <row r="31" spans="1:14" x14ac:dyDescent="0.2">
      <c r="A31" s="72" t="s">
        <v>779</v>
      </c>
      <c r="B31" s="73">
        <v>0</v>
      </c>
      <c r="C31" s="73">
        <v>0</v>
      </c>
      <c r="D31" s="73">
        <v>0</v>
      </c>
      <c r="E31" s="73">
        <v>0</v>
      </c>
      <c r="F31" s="73">
        <v>0</v>
      </c>
      <c r="G31" s="73">
        <v>0</v>
      </c>
      <c r="H31" s="73">
        <v>0.15230693189400002</v>
      </c>
      <c r="I31" s="73">
        <v>0</v>
      </c>
      <c r="J31" s="73">
        <v>0.25006488015899997</v>
      </c>
      <c r="K31" s="73">
        <v>0.139191534551</v>
      </c>
      <c r="L31" s="73">
        <v>0.11025626186899999</v>
      </c>
      <c r="M31" s="73">
        <v>9.8516195061000011E-2</v>
      </c>
      <c r="N31" s="73">
        <f t="shared" si="0"/>
        <v>0.75033580353399998</v>
      </c>
    </row>
    <row r="32" spans="1:14" x14ac:dyDescent="0.2">
      <c r="A32" s="72" t="s">
        <v>780</v>
      </c>
      <c r="B32" s="73">
        <v>47.700747636480997</v>
      </c>
      <c r="C32" s="73">
        <v>43.877766089025997</v>
      </c>
      <c r="D32" s="73">
        <v>47.932650972556999</v>
      </c>
      <c r="E32" s="73">
        <v>42.072379859332003</v>
      </c>
      <c r="F32" s="73">
        <v>31.958944794475002</v>
      </c>
      <c r="G32" s="73">
        <v>15.456179019183999</v>
      </c>
      <c r="H32" s="73">
        <v>1.1703000000000001E-8</v>
      </c>
      <c r="I32" s="73">
        <v>1.810905E-6</v>
      </c>
      <c r="J32" s="73">
        <v>4.624204168E-3</v>
      </c>
      <c r="K32" s="73">
        <v>1.5725909999999999E-6</v>
      </c>
      <c r="L32" s="73">
        <v>22.750671363908999</v>
      </c>
      <c r="M32" s="73">
        <v>47.368425448014001</v>
      </c>
      <c r="N32" s="73">
        <f t="shared" si="0"/>
        <v>299.122392782345</v>
      </c>
    </row>
    <row r="33" spans="1:14" x14ac:dyDescent="0.2">
      <c r="A33" s="72" t="s">
        <v>781</v>
      </c>
      <c r="B33" s="73">
        <v>0</v>
      </c>
      <c r="C33" s="73">
        <v>0</v>
      </c>
      <c r="D33" s="73">
        <v>0</v>
      </c>
      <c r="E33" s="73">
        <v>0</v>
      </c>
      <c r="F33" s="73">
        <v>0</v>
      </c>
      <c r="G33" s="73">
        <v>1.84021095E-3</v>
      </c>
      <c r="H33" s="73">
        <v>2.98168695E-3</v>
      </c>
      <c r="I33" s="73">
        <v>1.152862185E-2</v>
      </c>
      <c r="J33" s="73">
        <v>1.654562985E-2</v>
      </c>
      <c r="K33" s="73">
        <v>1.7428311599999999E-2</v>
      </c>
      <c r="L33" s="73">
        <v>2.9293880324999997E-2</v>
      </c>
      <c r="M33" s="73">
        <v>2.4420661725000001E-2</v>
      </c>
      <c r="N33" s="73">
        <f t="shared" si="0"/>
        <v>0.10403900325</v>
      </c>
    </row>
    <row r="34" spans="1:14" x14ac:dyDescent="0.2">
      <c r="A34" s="72" t="s">
        <v>782</v>
      </c>
      <c r="B34" s="73">
        <v>1.4375536400000002</v>
      </c>
      <c r="C34" s="73">
        <v>0</v>
      </c>
      <c r="D34" s="73">
        <v>6.8124514999999999</v>
      </c>
      <c r="E34" s="73">
        <v>8.7330499600000007</v>
      </c>
      <c r="F34" s="73">
        <v>9.4552564399999994</v>
      </c>
      <c r="G34" s="73">
        <v>4.9291120900000003</v>
      </c>
      <c r="H34" s="73">
        <v>2.28996595</v>
      </c>
      <c r="I34" s="73">
        <v>0</v>
      </c>
      <c r="J34" s="73">
        <v>0</v>
      </c>
      <c r="K34" s="73">
        <v>6.5378389999999995E-2</v>
      </c>
      <c r="L34" s="73">
        <v>0</v>
      </c>
      <c r="M34" s="73">
        <v>0</v>
      </c>
      <c r="N34" s="73">
        <f t="shared" si="0"/>
        <v>33.72276797</v>
      </c>
    </row>
    <row r="35" spans="1:14" x14ac:dyDescent="0.2">
      <c r="A35" s="72" t="s">
        <v>783</v>
      </c>
      <c r="B35" s="73">
        <v>0.53957241196299999</v>
      </c>
      <c r="C35" s="73">
        <v>0.47875753252299996</v>
      </c>
      <c r="D35" s="73">
        <v>0.48066138844100004</v>
      </c>
      <c r="E35" s="73">
        <v>0.434439030836</v>
      </c>
      <c r="F35" s="73">
        <v>0.68601718159299996</v>
      </c>
      <c r="G35" s="73">
        <v>0.86649011806999998</v>
      </c>
      <c r="H35" s="73">
        <v>0.77328817510299996</v>
      </c>
      <c r="I35" s="73">
        <v>0.74095686033800001</v>
      </c>
      <c r="J35" s="73">
        <v>0.85867324574399995</v>
      </c>
      <c r="K35" s="73">
        <v>0.75027290167100003</v>
      </c>
      <c r="L35" s="73">
        <v>0.50685751683299995</v>
      </c>
      <c r="M35" s="73">
        <v>0.41548756893599997</v>
      </c>
      <c r="N35" s="73">
        <f t="shared" si="0"/>
        <v>7.5314739320509991</v>
      </c>
    </row>
    <row r="36" spans="1:14" x14ac:dyDescent="0.2">
      <c r="A36" s="72" t="s">
        <v>784</v>
      </c>
      <c r="B36" s="73">
        <v>11.078648601081001</v>
      </c>
      <c r="C36" s="73">
        <v>10.596214871880001</v>
      </c>
      <c r="D36" s="73">
        <v>11.357488421967</v>
      </c>
      <c r="E36" s="73">
        <v>11.947242394206</v>
      </c>
      <c r="F36" s="73">
        <v>3.2688104830209999</v>
      </c>
      <c r="G36" s="73">
        <v>0</v>
      </c>
      <c r="H36" s="73">
        <v>0</v>
      </c>
      <c r="I36" s="73">
        <v>0</v>
      </c>
      <c r="J36" s="73">
        <v>0</v>
      </c>
      <c r="K36" s="73">
        <v>1.5297736860000001E-2</v>
      </c>
      <c r="L36" s="73">
        <v>2.462419551</v>
      </c>
      <c r="M36" s="73">
        <v>7.8662428237449999</v>
      </c>
      <c r="N36" s="73">
        <f t="shared" si="0"/>
        <v>58.592364883759998</v>
      </c>
    </row>
    <row r="37" spans="1:14" x14ac:dyDescent="0.2">
      <c r="A37" s="72" t="s">
        <v>785</v>
      </c>
      <c r="B37" s="73">
        <v>0</v>
      </c>
      <c r="C37" s="73">
        <v>0</v>
      </c>
      <c r="D37" s="73">
        <v>0</v>
      </c>
      <c r="E37" s="73">
        <v>0</v>
      </c>
      <c r="F37" s="73">
        <v>0</v>
      </c>
      <c r="G37" s="73">
        <v>0</v>
      </c>
      <c r="H37" s="73">
        <v>0</v>
      </c>
      <c r="I37" s="73">
        <v>0</v>
      </c>
      <c r="J37" s="73">
        <v>0</v>
      </c>
      <c r="K37" s="73">
        <v>3.9614759E-5</v>
      </c>
      <c r="L37" s="73">
        <v>3.9790582999999998E-5</v>
      </c>
      <c r="M37" s="73">
        <v>2.1352549999999999E-5</v>
      </c>
      <c r="N37" s="73">
        <f t="shared" si="0"/>
        <v>1.00757892E-4</v>
      </c>
    </row>
    <row r="38" spans="1:14" x14ac:dyDescent="0.2">
      <c r="A38" s="72" t="s">
        <v>786</v>
      </c>
      <c r="B38" s="73">
        <v>0.65067027599999994</v>
      </c>
      <c r="C38" s="73">
        <v>0.54858335800000002</v>
      </c>
      <c r="D38" s="73">
        <v>0.63114250199999999</v>
      </c>
      <c r="E38" s="73">
        <v>0.585035152</v>
      </c>
      <c r="F38" s="73">
        <v>0.61591240800000002</v>
      </c>
      <c r="G38" s="73">
        <v>0.60558933999999998</v>
      </c>
      <c r="H38" s="73">
        <v>0.83518247999999995</v>
      </c>
      <c r="I38" s="73">
        <v>0.92570249199999999</v>
      </c>
      <c r="J38" s="73">
        <v>0.86716692200000001</v>
      </c>
      <c r="K38" s="73">
        <v>1.0184328120000001</v>
      </c>
      <c r="L38" s="73">
        <v>1.0321239200000001</v>
      </c>
      <c r="M38" s="73">
        <v>0.99424108999999994</v>
      </c>
      <c r="N38" s="73">
        <f t="shared" si="0"/>
        <v>9.3097827520000003</v>
      </c>
    </row>
    <row r="39" spans="1:14" x14ac:dyDescent="0.2">
      <c r="A39" s="72" t="s">
        <v>787</v>
      </c>
      <c r="B39" s="73">
        <v>7.8542959499999995E-2</v>
      </c>
      <c r="C39" s="73">
        <v>9.0744968501000015E-2</v>
      </c>
      <c r="D39" s="73">
        <v>0.10891207180500001</v>
      </c>
      <c r="E39" s="73">
        <v>0.30301672111400002</v>
      </c>
      <c r="F39" s="73">
        <v>0.47429484847300007</v>
      </c>
      <c r="G39" s="73">
        <v>0.45435879334500001</v>
      </c>
      <c r="H39" s="73">
        <v>0.32103881299899995</v>
      </c>
      <c r="I39" s="73">
        <v>0.204403320916</v>
      </c>
      <c r="J39" s="73">
        <v>0.59342222012700008</v>
      </c>
      <c r="K39" s="73">
        <v>0.42728572523599995</v>
      </c>
      <c r="L39" s="73">
        <v>0.42883370278199995</v>
      </c>
      <c r="M39" s="73">
        <v>6.4491553893E-2</v>
      </c>
      <c r="N39" s="73">
        <f t="shared" si="0"/>
        <v>3.5493456986910008</v>
      </c>
    </row>
    <row r="40" spans="1:14" x14ac:dyDescent="0.2">
      <c r="A40" s="72" t="s">
        <v>699</v>
      </c>
      <c r="B40" s="73">
        <v>2E-3</v>
      </c>
      <c r="C40" s="73">
        <v>2.4420000000000002E-3</v>
      </c>
      <c r="D40" s="73">
        <v>0</v>
      </c>
      <c r="E40" s="73">
        <v>0</v>
      </c>
      <c r="F40" s="73">
        <v>0</v>
      </c>
      <c r="G40" s="73">
        <v>0</v>
      </c>
      <c r="H40" s="73">
        <v>0</v>
      </c>
      <c r="I40" s="73">
        <v>0</v>
      </c>
      <c r="J40" s="73">
        <v>0</v>
      </c>
      <c r="K40" s="73">
        <v>0</v>
      </c>
      <c r="L40" s="73">
        <v>0</v>
      </c>
      <c r="M40" s="73">
        <v>0</v>
      </c>
      <c r="N40" s="73">
        <f t="shared" si="0"/>
        <v>4.4419999999999998E-3</v>
      </c>
    </row>
    <row r="41" spans="1:14" x14ac:dyDescent="0.2">
      <c r="A41" s="72" t="s">
        <v>788</v>
      </c>
      <c r="B41" s="73">
        <v>0.24530558000000002</v>
      </c>
      <c r="C41" s="73">
        <v>0.19077787599999999</v>
      </c>
      <c r="D41" s="73">
        <v>0.175787685</v>
      </c>
      <c r="E41" s="73">
        <v>0.18255615</v>
      </c>
      <c r="F41" s="73">
        <v>0.54191255599999999</v>
      </c>
      <c r="G41" s="73">
        <v>0.84670239599999997</v>
      </c>
      <c r="H41" s="73">
        <v>0.95949173100000007</v>
      </c>
      <c r="I41" s="73">
        <v>1.0394096559999999</v>
      </c>
      <c r="J41" s="73">
        <v>0.90417942099999993</v>
      </c>
      <c r="K41" s="73">
        <v>1.005685822</v>
      </c>
      <c r="L41" s="73">
        <v>0.70693343500000005</v>
      </c>
      <c r="M41" s="73">
        <v>0.384234309</v>
      </c>
      <c r="N41" s="73">
        <f t="shared" si="0"/>
        <v>7.1829766170000005</v>
      </c>
    </row>
    <row r="42" spans="1:14" x14ac:dyDescent="0.2">
      <c r="A42" s="72" t="s">
        <v>789</v>
      </c>
      <c r="B42" s="73">
        <v>0</v>
      </c>
      <c r="C42" s="73">
        <v>0</v>
      </c>
      <c r="D42" s="73">
        <v>9.8589200000000002E-2</v>
      </c>
      <c r="E42" s="73">
        <v>0</v>
      </c>
      <c r="F42" s="73">
        <v>0</v>
      </c>
      <c r="G42" s="73">
        <v>0.10889260000000001</v>
      </c>
      <c r="H42" s="73">
        <v>9.9879599999999999E-2</v>
      </c>
      <c r="I42" s="73">
        <v>0</v>
      </c>
      <c r="J42" s="73">
        <v>0</v>
      </c>
      <c r="K42" s="73">
        <v>3.3775699999999999E-2</v>
      </c>
      <c r="L42" s="73">
        <v>0</v>
      </c>
      <c r="M42" s="73">
        <v>0</v>
      </c>
      <c r="N42" s="73">
        <f t="shared" si="0"/>
        <v>0.34113710000000003</v>
      </c>
    </row>
    <row r="43" spans="1:14" x14ac:dyDescent="0.2">
      <c r="A43" s="72" t="s">
        <v>790</v>
      </c>
      <c r="B43" s="73">
        <v>0</v>
      </c>
      <c r="C43" s="73">
        <v>0</v>
      </c>
      <c r="D43" s="73">
        <v>0</v>
      </c>
      <c r="E43" s="73">
        <v>0.1022084</v>
      </c>
      <c r="F43" s="73">
        <v>0</v>
      </c>
      <c r="G43" s="73">
        <v>0</v>
      </c>
      <c r="H43" s="73">
        <v>0</v>
      </c>
      <c r="I43" s="73">
        <v>0</v>
      </c>
      <c r="J43" s="73">
        <v>0</v>
      </c>
      <c r="K43" s="73">
        <v>0</v>
      </c>
      <c r="L43" s="73">
        <v>0</v>
      </c>
      <c r="M43" s="73">
        <v>0</v>
      </c>
      <c r="N43" s="73">
        <f t="shared" si="0"/>
        <v>0.1022084</v>
      </c>
    </row>
    <row r="44" spans="1:14" x14ac:dyDescent="0.2">
      <c r="A44" s="72" t="s">
        <v>791</v>
      </c>
      <c r="B44" s="73">
        <v>1.5355956195729998</v>
      </c>
      <c r="C44" s="73">
        <v>1.8214898445299998</v>
      </c>
      <c r="D44" s="73">
        <v>2.4818565474400001</v>
      </c>
      <c r="E44" s="73">
        <v>1.8450277011889999</v>
      </c>
      <c r="F44" s="73">
        <v>1.57254059789</v>
      </c>
      <c r="G44" s="73">
        <v>2.3072596628069997</v>
      </c>
      <c r="H44" s="73">
        <v>3.025572122007</v>
      </c>
      <c r="I44" s="73">
        <v>2.2909825327369999</v>
      </c>
      <c r="J44" s="73">
        <v>2.256279879519</v>
      </c>
      <c r="K44" s="73">
        <v>2.0573296614149998</v>
      </c>
      <c r="L44" s="73">
        <v>2.2009912539550003</v>
      </c>
      <c r="M44" s="73">
        <v>2.3094306587919999</v>
      </c>
      <c r="N44" s="73">
        <f t="shared" si="0"/>
        <v>25.704356081853998</v>
      </c>
    </row>
    <row r="45" spans="1:14" x14ac:dyDescent="0.2">
      <c r="A45" s="72" t="s">
        <v>792</v>
      </c>
      <c r="B45" s="73">
        <v>43.795693861631996</v>
      </c>
      <c r="C45" s="73">
        <v>51.334257786456</v>
      </c>
      <c r="D45" s="73">
        <v>53.969068765878994</v>
      </c>
      <c r="E45" s="73">
        <v>81.943748194593994</v>
      </c>
      <c r="F45" s="73">
        <v>0</v>
      </c>
      <c r="G45" s="73">
        <v>0</v>
      </c>
      <c r="H45" s="73">
        <v>0</v>
      </c>
      <c r="I45" s="73">
        <v>0</v>
      </c>
      <c r="J45" s="73">
        <v>0</v>
      </c>
      <c r="K45" s="73">
        <v>0</v>
      </c>
      <c r="L45" s="73">
        <v>0</v>
      </c>
      <c r="M45" s="73">
        <v>0</v>
      </c>
      <c r="N45" s="73">
        <f t="shared" si="0"/>
        <v>231.042768608561</v>
      </c>
    </row>
    <row r="46" spans="1:14" x14ac:dyDescent="0.2">
      <c r="A46" s="72" t="s">
        <v>793</v>
      </c>
      <c r="B46" s="73">
        <v>7.9093679049440002</v>
      </c>
      <c r="C46" s="73">
        <v>6.9090509772979996</v>
      </c>
      <c r="D46" s="73">
        <v>6.2210136915229999</v>
      </c>
      <c r="E46" s="73">
        <v>2.13118098E-4</v>
      </c>
      <c r="F46" s="73">
        <v>0</v>
      </c>
      <c r="G46" s="73">
        <v>0</v>
      </c>
      <c r="H46" s="73">
        <v>0</v>
      </c>
      <c r="I46" s="73">
        <v>0</v>
      </c>
      <c r="J46" s="73">
        <v>0</v>
      </c>
      <c r="K46" s="73">
        <v>9.3858299999999995E-7</v>
      </c>
      <c r="L46" s="73">
        <v>2.7178775694050001</v>
      </c>
      <c r="M46" s="73">
        <v>5.4974170995430001</v>
      </c>
      <c r="N46" s="73">
        <f t="shared" si="0"/>
        <v>29.254941299393998</v>
      </c>
    </row>
    <row r="47" spans="1:14" x14ac:dyDescent="0.2">
      <c r="A47" s="72" t="s">
        <v>794</v>
      </c>
      <c r="B47" s="73">
        <v>3.9857634795730004</v>
      </c>
      <c r="C47" s="73">
        <v>1.5112596390519999</v>
      </c>
      <c r="D47" s="73">
        <v>1.0826670854360001</v>
      </c>
      <c r="E47" s="73">
        <v>2.3944567081120001</v>
      </c>
      <c r="F47" s="73">
        <v>1.188366248601</v>
      </c>
      <c r="G47" s="73">
        <v>0.987710735279</v>
      </c>
      <c r="H47" s="73">
        <v>0.298396449929</v>
      </c>
      <c r="I47" s="73">
        <v>1.077999354261</v>
      </c>
      <c r="J47" s="73">
        <v>2.4615929130830003</v>
      </c>
      <c r="K47" s="73">
        <v>1.6137828333699999</v>
      </c>
      <c r="L47" s="73">
        <v>2.0129820264210001</v>
      </c>
      <c r="M47" s="73">
        <v>0</v>
      </c>
      <c r="N47" s="73">
        <f t="shared" si="0"/>
        <v>18.614977473117001</v>
      </c>
    </row>
    <row r="48" spans="1:14" x14ac:dyDescent="0.2">
      <c r="A48" s="72" t="s">
        <v>795</v>
      </c>
      <c r="B48" s="73">
        <v>0</v>
      </c>
      <c r="C48" s="73">
        <v>0</v>
      </c>
      <c r="D48" s="73">
        <v>0</v>
      </c>
      <c r="E48" s="73">
        <v>6.5090000000000003</v>
      </c>
      <c r="F48" s="73">
        <v>21.363</v>
      </c>
      <c r="G48" s="73">
        <v>0.68500000000000005</v>
      </c>
      <c r="H48" s="73">
        <v>0</v>
      </c>
      <c r="I48" s="73">
        <v>0</v>
      </c>
      <c r="J48" s="73">
        <v>1.012</v>
      </c>
      <c r="K48" s="73">
        <v>0.627</v>
      </c>
      <c r="L48" s="73">
        <v>0.505</v>
      </c>
      <c r="M48" s="73">
        <v>0.40799999999999997</v>
      </c>
      <c r="N48" s="73">
        <f t="shared" si="0"/>
        <v>31.108999999999998</v>
      </c>
    </row>
    <row r="49" spans="1:14" x14ac:dyDescent="0.2">
      <c r="A49" s="72" t="s">
        <v>796</v>
      </c>
      <c r="B49" s="73">
        <v>101.26319393392501</v>
      </c>
      <c r="C49" s="73">
        <v>94.220223739782995</v>
      </c>
      <c r="D49" s="73">
        <v>113.24019353434299</v>
      </c>
      <c r="E49" s="73">
        <v>115.81000538695801</v>
      </c>
      <c r="F49" s="73">
        <v>144.237029032317</v>
      </c>
      <c r="G49" s="73">
        <v>214.72987514247598</v>
      </c>
      <c r="H49" s="73">
        <v>272.96394330524697</v>
      </c>
      <c r="I49" s="73">
        <v>261.40349478161198</v>
      </c>
      <c r="J49" s="73">
        <v>269.03112136477</v>
      </c>
      <c r="K49" s="73">
        <v>279.01577993231103</v>
      </c>
      <c r="L49" s="73">
        <v>213.41087739489603</v>
      </c>
      <c r="M49" s="73">
        <v>178.67709431868801</v>
      </c>
      <c r="N49" s="73">
        <f t="shared" si="0"/>
        <v>2258.0028318673258</v>
      </c>
    </row>
    <row r="50" spans="1:14" x14ac:dyDescent="0.2">
      <c r="A50" s="72" t="s">
        <v>797</v>
      </c>
      <c r="B50" s="73">
        <v>63.371000000000002</v>
      </c>
      <c r="C50" s="73">
        <v>71.644999999999996</v>
      </c>
      <c r="D50" s="73">
        <v>80.25</v>
      </c>
      <c r="E50" s="73">
        <v>71.19</v>
      </c>
      <c r="F50" s="73">
        <v>88.32</v>
      </c>
      <c r="G50" s="73">
        <v>64.667000000000002</v>
      </c>
      <c r="H50" s="73">
        <v>77.004000000000005</v>
      </c>
      <c r="I50" s="73">
        <v>72.909000000000006</v>
      </c>
      <c r="J50" s="73">
        <v>50.210999999999999</v>
      </c>
      <c r="K50" s="73">
        <v>46.023000000000003</v>
      </c>
      <c r="L50" s="73">
        <v>52.665999999999997</v>
      </c>
      <c r="M50" s="73">
        <v>45.395000000000003</v>
      </c>
      <c r="N50" s="73">
        <f t="shared" si="0"/>
        <v>783.65100000000007</v>
      </c>
    </row>
    <row r="51" spans="1:14" x14ac:dyDescent="0.2">
      <c r="A51" s="72" t="s">
        <v>798</v>
      </c>
      <c r="B51" s="73">
        <v>3.4830006039999999</v>
      </c>
      <c r="C51" s="73">
        <v>2.9900629530000002</v>
      </c>
      <c r="D51" s="73">
        <v>2.7857522170000002</v>
      </c>
      <c r="E51" s="73">
        <v>2.3599557790000003</v>
      </c>
      <c r="F51" s="73">
        <v>2.8448376069999997</v>
      </c>
      <c r="G51" s="73">
        <v>3.2306537899999999</v>
      </c>
      <c r="H51" s="73">
        <v>2.5842990320000001</v>
      </c>
      <c r="I51" s="73">
        <v>2.181718579</v>
      </c>
      <c r="J51" s="73">
        <v>3.4435826760000001</v>
      </c>
      <c r="K51" s="73">
        <v>4.3606064630000008</v>
      </c>
      <c r="L51" s="73">
        <v>3.9323261469999999</v>
      </c>
      <c r="M51" s="73">
        <v>2.3265945060000002</v>
      </c>
      <c r="N51" s="73">
        <f t="shared" si="0"/>
        <v>36.523390353000003</v>
      </c>
    </row>
    <row r="52" spans="1:14" x14ac:dyDescent="0.2">
      <c r="A52" s="72" t="s">
        <v>799</v>
      </c>
      <c r="B52" s="73">
        <v>0</v>
      </c>
      <c r="C52" s="73">
        <v>0</v>
      </c>
      <c r="D52" s="73">
        <v>0</v>
      </c>
      <c r="E52" s="73">
        <v>0</v>
      </c>
      <c r="F52" s="73">
        <v>0</v>
      </c>
      <c r="G52" s="73">
        <v>0</v>
      </c>
      <c r="H52" s="73">
        <v>1.208267483</v>
      </c>
      <c r="I52" s="73">
        <v>13.97389299047</v>
      </c>
      <c r="J52" s="73">
        <v>25.040652676560001</v>
      </c>
      <c r="K52" s="73">
        <v>38.093542018689995</v>
      </c>
      <c r="L52" s="73">
        <v>22.828585761907998</v>
      </c>
      <c r="M52" s="73">
        <v>16.350478359214002</v>
      </c>
      <c r="N52" s="73">
        <f t="shared" si="0"/>
        <v>117.495419289842</v>
      </c>
    </row>
    <row r="53" spans="1:14" x14ac:dyDescent="0.2">
      <c r="A53" s="72" t="s">
        <v>800</v>
      </c>
      <c r="B53" s="73">
        <v>1.1724703155</v>
      </c>
      <c r="C53" s="73">
        <v>0.87703115115300001</v>
      </c>
      <c r="D53" s="73">
        <v>0.87743891264100005</v>
      </c>
      <c r="E53" s="73">
        <v>0.76739419702199996</v>
      </c>
      <c r="F53" s="73">
        <v>2.3098503276050004</v>
      </c>
      <c r="G53" s="73">
        <v>5.0212835682730006</v>
      </c>
      <c r="H53" s="73">
        <v>4.5597946110359997</v>
      </c>
      <c r="I53" s="73">
        <v>4.1147472757079999</v>
      </c>
      <c r="J53" s="73">
        <v>6.4916191391040003</v>
      </c>
      <c r="K53" s="73">
        <v>4.0232494083099999</v>
      </c>
      <c r="L53" s="73">
        <v>2.8118875146630002</v>
      </c>
      <c r="M53" s="73">
        <v>1.6569438520420001</v>
      </c>
      <c r="N53" s="73">
        <f t="shared" si="0"/>
        <v>34.683710273057002</v>
      </c>
    </row>
    <row r="54" spans="1:14" x14ac:dyDescent="0.2">
      <c r="A54" s="72" t="s">
        <v>801</v>
      </c>
      <c r="B54" s="73">
        <v>0</v>
      </c>
      <c r="C54" s="73">
        <v>1.3724917499999999E-2</v>
      </c>
      <c r="D54" s="73">
        <v>3.5089005E-2</v>
      </c>
      <c r="E54" s="73">
        <v>4.9071592499999997E-2</v>
      </c>
      <c r="F54" s="73">
        <v>0.14146135500000001</v>
      </c>
      <c r="G54" s="73">
        <v>0.13430838750000001</v>
      </c>
      <c r="H54" s="73">
        <v>0.21886268249999999</v>
      </c>
      <c r="I54" s="73">
        <v>0.33670344750000003</v>
      </c>
      <c r="J54" s="73">
        <v>0.38210151000000003</v>
      </c>
      <c r="K54" s="73">
        <v>0.36317237250000001</v>
      </c>
      <c r="L54" s="73">
        <v>0.25206415500000001</v>
      </c>
      <c r="M54" s="73">
        <v>0.12267947999999999</v>
      </c>
      <c r="N54" s="73">
        <f t="shared" si="0"/>
        <v>2.0492389050000002</v>
      </c>
    </row>
    <row r="55" spans="1:14" x14ac:dyDescent="0.2">
      <c r="A55" s="72" t="s">
        <v>802</v>
      </c>
      <c r="B55" s="73">
        <v>68.838984523963006</v>
      </c>
      <c r="C55" s="73">
        <v>83.701832859926</v>
      </c>
      <c r="D55" s="73">
        <v>88.636884801106007</v>
      </c>
      <c r="E55" s="73">
        <v>77.482542253431006</v>
      </c>
      <c r="F55" s="73">
        <v>90.347409911539998</v>
      </c>
      <c r="G55" s="73">
        <v>79.556601926130995</v>
      </c>
      <c r="H55" s="73">
        <v>85.621839375120004</v>
      </c>
      <c r="I55" s="73">
        <v>90.807230406780008</v>
      </c>
      <c r="J55" s="73">
        <v>72.838485963806008</v>
      </c>
      <c r="K55" s="73">
        <v>71.445557040493</v>
      </c>
      <c r="L55" s="73">
        <v>50.845685759999995</v>
      </c>
      <c r="M55" s="73">
        <v>30.072470525895</v>
      </c>
      <c r="N55" s="73">
        <f t="shared" si="0"/>
        <v>890.19552534819115</v>
      </c>
    </row>
    <row r="56" spans="1:14" x14ac:dyDescent="0.2">
      <c r="A56" s="72" t="s">
        <v>803</v>
      </c>
      <c r="B56" s="73">
        <v>16.125058661758001</v>
      </c>
      <c r="C56" s="73">
        <v>12.19048000798</v>
      </c>
      <c r="D56" s="73">
        <v>20.626066646202002</v>
      </c>
      <c r="E56" s="73">
        <v>8.7911811398429993</v>
      </c>
      <c r="F56" s="73">
        <v>3.930241898857</v>
      </c>
      <c r="G56" s="73">
        <v>1.7142126846520001</v>
      </c>
      <c r="H56" s="73">
        <v>13.898089247943998</v>
      </c>
      <c r="I56" s="73">
        <v>7.4533079073469999</v>
      </c>
      <c r="J56" s="73">
        <v>1.461242001487</v>
      </c>
      <c r="K56" s="73">
        <v>11.613436163015001</v>
      </c>
      <c r="L56" s="73">
        <v>22.753629677802998</v>
      </c>
      <c r="M56" s="73">
        <v>26.741738785243999</v>
      </c>
      <c r="N56" s="73">
        <f t="shared" si="0"/>
        <v>147.29868482213197</v>
      </c>
    </row>
    <row r="57" spans="1:14" x14ac:dyDescent="0.2">
      <c r="A57" s="72" t="s">
        <v>804</v>
      </c>
      <c r="B57" s="73">
        <v>18.452314953241999</v>
      </c>
      <c r="C57" s="73">
        <v>17.701035780314999</v>
      </c>
      <c r="D57" s="73">
        <v>12.498182316234001</v>
      </c>
      <c r="E57" s="73">
        <v>14.010172153271998</v>
      </c>
      <c r="F57" s="73">
        <v>18.678867762704002</v>
      </c>
      <c r="G57" s="73">
        <v>12.455359795634999</v>
      </c>
      <c r="H57" s="73">
        <v>7.0041016464350001</v>
      </c>
      <c r="I57" s="73">
        <v>11.589912084083</v>
      </c>
      <c r="J57" s="73">
        <v>3.605544234206</v>
      </c>
      <c r="K57" s="73">
        <v>0</v>
      </c>
      <c r="L57" s="73">
        <v>0</v>
      </c>
      <c r="M57" s="73">
        <v>0</v>
      </c>
      <c r="N57" s="73">
        <f t="shared" si="0"/>
        <v>115.99549072612599</v>
      </c>
    </row>
    <row r="58" spans="1:14" x14ac:dyDescent="0.2">
      <c r="A58" s="72" t="s">
        <v>805</v>
      </c>
      <c r="B58" s="73">
        <v>6.1823947369259997</v>
      </c>
      <c r="C58" s="73">
        <v>5.3117524297200003</v>
      </c>
      <c r="D58" s="73">
        <v>4.8434909073599997</v>
      </c>
      <c r="E58" s="73">
        <v>5.4549432405500005</v>
      </c>
      <c r="F58" s="73">
        <v>7.6997593982480002</v>
      </c>
      <c r="G58" s="73">
        <v>8.3984113263440001</v>
      </c>
      <c r="H58" s="73">
        <v>9.2213799780759995</v>
      </c>
      <c r="I58" s="73">
        <v>9.0010480064189995</v>
      </c>
      <c r="J58" s="73">
        <v>12.31845908693</v>
      </c>
      <c r="K58" s="73">
        <v>26.3672171937</v>
      </c>
      <c r="L58" s="73">
        <v>19.389358741899997</v>
      </c>
      <c r="M58" s="73">
        <v>15.875254779900001</v>
      </c>
      <c r="N58" s="73">
        <f t="shared" si="0"/>
        <v>130.063469826073</v>
      </c>
    </row>
    <row r="59" spans="1:14" x14ac:dyDescent="0.2">
      <c r="A59" s="72" t="s">
        <v>806</v>
      </c>
      <c r="B59" s="73">
        <v>0</v>
      </c>
      <c r="C59" s="73">
        <v>0</v>
      </c>
      <c r="D59" s="73">
        <v>0</v>
      </c>
      <c r="E59" s="73">
        <v>0</v>
      </c>
      <c r="F59" s="73">
        <v>4.7867077759000003E-2</v>
      </c>
      <c r="G59" s="73">
        <v>4.9558996197999999E-2</v>
      </c>
      <c r="H59" s="73">
        <v>9.8933489999999997E-6</v>
      </c>
      <c r="I59" s="73">
        <v>1.0625002977E-2</v>
      </c>
      <c r="J59" s="73">
        <v>7.9197798658999993E-2</v>
      </c>
      <c r="K59" s="73">
        <v>6.6357514689999994E-2</v>
      </c>
      <c r="L59" s="73">
        <v>8.5467778596999999E-2</v>
      </c>
      <c r="M59" s="73">
        <v>1.3269923174E-2</v>
      </c>
      <c r="N59" s="73">
        <f t="shared" si="0"/>
        <v>0.352353985403</v>
      </c>
    </row>
    <row r="60" spans="1:14" x14ac:dyDescent="0.2">
      <c r="A60" s="72" t="s">
        <v>807</v>
      </c>
      <c r="B60" s="73">
        <v>1.9483558769000001E-2</v>
      </c>
      <c r="C60" s="73">
        <v>0</v>
      </c>
      <c r="D60" s="73">
        <v>7.7469999999999992E-8</v>
      </c>
      <c r="E60" s="73">
        <v>1.74586377E-4</v>
      </c>
      <c r="F60" s="73">
        <v>8.4174261629000005E-2</v>
      </c>
      <c r="G60" s="73">
        <v>0.29669583748</v>
      </c>
      <c r="H60" s="73">
        <v>0.401825242345</v>
      </c>
      <c r="I60" s="73">
        <v>0.40227541186999999</v>
      </c>
      <c r="J60" s="73">
        <v>0.393036749666</v>
      </c>
      <c r="K60" s="73">
        <v>0.34915787328499998</v>
      </c>
      <c r="L60" s="73">
        <v>0.217354760925</v>
      </c>
      <c r="M60" s="73">
        <v>6.1078807436000006E-2</v>
      </c>
      <c r="N60" s="73">
        <f t="shared" si="0"/>
        <v>2.2252571672519998</v>
      </c>
    </row>
    <row r="61" spans="1:14" x14ac:dyDescent="0.2">
      <c r="A61" s="72" t="s">
        <v>808</v>
      </c>
      <c r="B61" s="73">
        <v>10.707062162293001</v>
      </c>
      <c r="C61" s="73">
        <v>8.0581425238180007</v>
      </c>
      <c r="D61" s="73">
        <v>9.665727521198999</v>
      </c>
      <c r="E61" s="73">
        <v>8.9996209806340008</v>
      </c>
      <c r="F61" s="73">
        <v>12.639692246112</v>
      </c>
      <c r="G61" s="73">
        <v>19.82803323576</v>
      </c>
      <c r="H61" s="73">
        <v>18.383829048945</v>
      </c>
      <c r="I61" s="73">
        <v>17.342111967068998</v>
      </c>
      <c r="J61" s="73">
        <v>23.404440774670999</v>
      </c>
      <c r="K61" s="73">
        <v>25.593673833005997</v>
      </c>
      <c r="L61" s="73">
        <v>13.125996628427998</v>
      </c>
      <c r="M61" s="73">
        <v>13.151972352173001</v>
      </c>
      <c r="N61" s="73">
        <f t="shared" si="0"/>
        <v>180.90030327410798</v>
      </c>
    </row>
    <row r="62" spans="1:14" x14ac:dyDescent="0.2">
      <c r="A62" s="72" t="s">
        <v>809</v>
      </c>
      <c r="B62" s="73">
        <v>15.239155437771</v>
      </c>
      <c r="C62" s="73">
        <v>6.5072207477030002</v>
      </c>
      <c r="D62" s="73">
        <v>4.133585734455</v>
      </c>
      <c r="E62" s="73">
        <v>9.7936322806550002</v>
      </c>
      <c r="F62" s="73">
        <v>8.7325519771929994</v>
      </c>
      <c r="G62" s="73">
        <v>3.5217682197900002</v>
      </c>
      <c r="H62" s="73">
        <v>1.3107564349980001</v>
      </c>
      <c r="I62" s="73">
        <v>4.2324952944829999</v>
      </c>
      <c r="J62" s="73">
        <v>8.4464412086319989</v>
      </c>
      <c r="K62" s="73">
        <v>6.3756880590890006</v>
      </c>
      <c r="L62" s="73">
        <v>7.2425714479349992</v>
      </c>
      <c r="M62" s="73">
        <v>0.63074165208800004</v>
      </c>
      <c r="N62" s="73">
        <f t="shared" si="0"/>
        <v>76.166608494792001</v>
      </c>
    </row>
    <row r="63" spans="1:14" ht="12.75" customHeight="1" x14ac:dyDescent="0.2">
      <c r="A63" s="72" t="s">
        <v>810</v>
      </c>
      <c r="B63" s="73">
        <v>2.3541504</v>
      </c>
      <c r="C63" s="73">
        <v>0.19563180000000002</v>
      </c>
      <c r="D63" s="73">
        <v>0.28941360000000005</v>
      </c>
      <c r="E63" s="73">
        <v>0.40289760000000002</v>
      </c>
      <c r="F63" s="73">
        <v>1.2766488</v>
      </c>
      <c r="G63" s="73">
        <v>0.20965980000000001</v>
      </c>
      <c r="H63" s="73">
        <v>0</v>
      </c>
      <c r="I63" s="73">
        <v>0</v>
      </c>
      <c r="J63" s="73">
        <v>2.4704400000000001E-2</v>
      </c>
      <c r="K63" s="73">
        <v>0</v>
      </c>
      <c r="L63" s="73">
        <v>0.3002958</v>
      </c>
      <c r="M63" s="73">
        <v>0.2090004</v>
      </c>
      <c r="N63" s="73">
        <f t="shared" si="0"/>
        <v>5.2624025999999997</v>
      </c>
    </row>
    <row r="64" spans="1:14" x14ac:dyDescent="0.2">
      <c r="A64" s="72" t="s">
        <v>811</v>
      </c>
      <c r="B64" s="73">
        <v>0.24371803447000001</v>
      </c>
      <c r="C64" s="73">
        <v>0.22929749567900001</v>
      </c>
      <c r="D64" s="73">
        <v>0.228675311485</v>
      </c>
      <c r="E64" s="73">
        <v>0.312628792484</v>
      </c>
      <c r="F64" s="73">
        <v>0.55761674294000008</v>
      </c>
      <c r="G64" s="73">
        <v>0.61119527946899999</v>
      </c>
      <c r="H64" s="73">
        <v>0.59150373709199999</v>
      </c>
      <c r="I64" s="73">
        <v>0.58310732413900002</v>
      </c>
      <c r="J64" s="73">
        <v>0.64195016137700001</v>
      </c>
      <c r="K64" s="73">
        <v>0.76327830207299996</v>
      </c>
      <c r="L64" s="73">
        <v>0.65519971067499994</v>
      </c>
      <c r="M64" s="73">
        <v>0.43156627987899998</v>
      </c>
      <c r="N64" s="73">
        <f t="shared" si="0"/>
        <v>5.8497371717620004</v>
      </c>
    </row>
    <row r="65" spans="1:14" x14ac:dyDescent="0.2">
      <c r="A65" s="72" t="s">
        <v>812</v>
      </c>
      <c r="B65" s="73">
        <v>0.12627208980000001</v>
      </c>
      <c r="C65" s="73">
        <v>0.15398623536200001</v>
      </c>
      <c r="D65" s="73">
        <v>0.18437057589800002</v>
      </c>
      <c r="E65" s="73">
        <v>0.24206601615000001</v>
      </c>
      <c r="F65" s="73">
        <v>0.25443081678500001</v>
      </c>
      <c r="G65" s="73">
        <v>0.21281144818100001</v>
      </c>
      <c r="H65" s="73">
        <v>1.4461297387000001E-2</v>
      </c>
      <c r="I65" s="73">
        <v>0.24363565715999999</v>
      </c>
      <c r="J65" s="73">
        <v>0.21772086830500001</v>
      </c>
      <c r="K65" s="73">
        <v>0.28167070033399999</v>
      </c>
      <c r="L65" s="73">
        <v>0.147995568144</v>
      </c>
      <c r="M65" s="73">
        <v>0.163741047596</v>
      </c>
      <c r="N65" s="73">
        <f t="shared" si="0"/>
        <v>2.243162321102</v>
      </c>
    </row>
    <row r="66" spans="1:14" x14ac:dyDescent="0.2">
      <c r="A66" s="72" t="s">
        <v>813</v>
      </c>
      <c r="B66" s="73">
        <v>2.9456272170370004</v>
      </c>
      <c r="C66" s="73">
        <v>2.1832839643970003</v>
      </c>
      <c r="D66" s="73">
        <v>2.6309730837039997</v>
      </c>
      <c r="E66" s="73">
        <v>2.4761310437069999</v>
      </c>
      <c r="F66" s="73">
        <v>3.4451216447589998</v>
      </c>
      <c r="G66" s="73">
        <v>5.340541734216</v>
      </c>
      <c r="H66" s="73">
        <v>5.020662219438</v>
      </c>
      <c r="I66" s="73">
        <v>4.7570028402759998</v>
      </c>
      <c r="J66" s="73">
        <v>6.4395449567389997</v>
      </c>
      <c r="K66" s="73">
        <v>6.9651916965039993</v>
      </c>
      <c r="L66" s="73">
        <v>3.595301635612</v>
      </c>
      <c r="M66" s="73">
        <v>3.6002481632909999</v>
      </c>
      <c r="N66" s="73">
        <f t="shared" si="0"/>
        <v>49.399630199680004</v>
      </c>
    </row>
    <row r="67" spans="1:14" x14ac:dyDescent="0.2">
      <c r="A67" s="72" t="s">
        <v>814</v>
      </c>
      <c r="B67" s="73">
        <v>0</v>
      </c>
      <c r="C67" s="73">
        <v>0</v>
      </c>
      <c r="D67" s="73">
        <v>0</v>
      </c>
      <c r="E67" s="73">
        <v>0</v>
      </c>
      <c r="F67" s="73">
        <v>0</v>
      </c>
      <c r="G67" s="73">
        <v>0</v>
      </c>
      <c r="H67" s="73">
        <v>0</v>
      </c>
      <c r="I67" s="73">
        <v>4.22059086E-4</v>
      </c>
      <c r="J67" s="73">
        <v>1.9412030999999998E-5</v>
      </c>
      <c r="K67" s="73">
        <v>0</v>
      </c>
      <c r="L67" s="73">
        <v>0</v>
      </c>
      <c r="M67" s="73">
        <v>0</v>
      </c>
      <c r="N67" s="73">
        <f t="shared" si="0"/>
        <v>4.41471117E-4</v>
      </c>
    </row>
    <row r="68" spans="1:14" x14ac:dyDescent="0.2">
      <c r="A68" s="72" t="s">
        <v>815</v>
      </c>
      <c r="B68" s="73">
        <v>0</v>
      </c>
      <c r="C68" s="73">
        <v>8.262772142899999E-2</v>
      </c>
      <c r="D68" s="73">
        <v>0.10217406193300001</v>
      </c>
      <c r="E68" s="73">
        <v>0.234889093479</v>
      </c>
      <c r="F68" s="73">
        <v>0</v>
      </c>
      <c r="G68" s="73">
        <v>0</v>
      </c>
      <c r="H68" s="73">
        <v>0.36914792347000003</v>
      </c>
      <c r="I68" s="73">
        <v>6.897508270399999E-2</v>
      </c>
      <c r="J68" s="73">
        <v>0.16283805810499999</v>
      </c>
      <c r="K68" s="73">
        <v>5.4627535810000002E-2</v>
      </c>
      <c r="L68" s="73">
        <v>0.26043376679700003</v>
      </c>
      <c r="M68" s="73">
        <v>0</v>
      </c>
      <c r="N68" s="73">
        <f t="shared" ref="N68:N125" si="1">SUM(B68:M68)</f>
        <v>1.3357132437270001</v>
      </c>
    </row>
    <row r="69" spans="1:14" x14ac:dyDescent="0.2">
      <c r="A69" s="72" t="s">
        <v>816</v>
      </c>
      <c r="B69" s="73">
        <v>1.9582169858270002</v>
      </c>
      <c r="C69" s="73">
        <v>1.4309963624290001</v>
      </c>
      <c r="D69" s="73">
        <v>1.6167235053320002</v>
      </c>
      <c r="E69" s="73">
        <v>0.80152715862300006</v>
      </c>
      <c r="F69" s="73">
        <v>2.5749962912750002</v>
      </c>
      <c r="G69" s="73">
        <v>5.1606254050800002</v>
      </c>
      <c r="H69" s="73">
        <v>5.8625136183829998</v>
      </c>
      <c r="I69" s="73">
        <v>5.2147618159109994</v>
      </c>
      <c r="J69" s="73">
        <v>4.9519841463569998</v>
      </c>
      <c r="K69" s="73">
        <v>5.8906974087119996</v>
      </c>
      <c r="L69" s="73">
        <v>3.047621572388</v>
      </c>
      <c r="M69" s="73">
        <v>2.0946563601710002</v>
      </c>
      <c r="N69" s="73">
        <f t="shared" si="1"/>
        <v>40.605320630488002</v>
      </c>
    </row>
    <row r="70" spans="1:14" x14ac:dyDescent="0.2">
      <c r="A70" s="72" t="s">
        <v>817</v>
      </c>
      <c r="B70" s="73">
        <v>27.185359017955999</v>
      </c>
      <c r="C70" s="73">
        <v>14.755540881367001</v>
      </c>
      <c r="D70" s="73">
        <v>12.901999462202999</v>
      </c>
      <c r="E70" s="73">
        <v>11.504572997637</v>
      </c>
      <c r="F70" s="73">
        <v>12.371216999616999</v>
      </c>
      <c r="G70" s="73">
        <v>40.576540262409999</v>
      </c>
      <c r="H70" s="73">
        <v>55.255198692367003</v>
      </c>
      <c r="I70" s="73">
        <v>49.768126874365997</v>
      </c>
      <c r="J70" s="73">
        <v>50.802513291437997</v>
      </c>
      <c r="K70" s="73">
        <v>61.522252842853</v>
      </c>
      <c r="L70" s="73">
        <v>41.290017409055999</v>
      </c>
      <c r="M70" s="73">
        <v>25.625188127719998</v>
      </c>
      <c r="N70" s="73">
        <f t="shared" si="1"/>
        <v>403.55852685898998</v>
      </c>
    </row>
    <row r="71" spans="1:14" x14ac:dyDescent="0.2">
      <c r="A71" s="72" t="s">
        <v>818</v>
      </c>
      <c r="B71" s="73">
        <v>0</v>
      </c>
      <c r="C71" s="73">
        <v>0</v>
      </c>
      <c r="D71" s="73">
        <v>1.2228352500000001E-2</v>
      </c>
      <c r="E71" s="73">
        <v>4.4946142500000001E-2</v>
      </c>
      <c r="F71" s="73">
        <v>0.21263035500000002</v>
      </c>
      <c r="G71" s="73">
        <v>0.29393894250000002</v>
      </c>
      <c r="H71" s="73">
        <v>0.370813695</v>
      </c>
      <c r="I71" s="73">
        <v>0.35470244249999999</v>
      </c>
      <c r="J71" s="73">
        <v>0.36334714500000004</v>
      </c>
      <c r="K71" s="73">
        <v>0.35554643250000001</v>
      </c>
      <c r="L71" s="73">
        <v>0.17876454749999998</v>
      </c>
      <c r="M71" s="73">
        <v>5.9775502500000001E-2</v>
      </c>
      <c r="N71" s="73">
        <f t="shared" si="1"/>
        <v>2.2466935575000004</v>
      </c>
    </row>
    <row r="72" spans="1:14" x14ac:dyDescent="0.2">
      <c r="A72" s="72" t="s">
        <v>819</v>
      </c>
      <c r="B72" s="73">
        <v>0.15352153700000001</v>
      </c>
      <c r="C72" s="73">
        <v>0.116500275</v>
      </c>
      <c r="D72" s="73">
        <v>0.103635175</v>
      </c>
      <c r="E72" s="73">
        <v>0.15904464000000001</v>
      </c>
      <c r="F72" s="73">
        <v>0.51295211099999993</v>
      </c>
      <c r="G72" s="73">
        <v>1.544968589</v>
      </c>
      <c r="H72" s="73">
        <v>0.67958169899999998</v>
      </c>
      <c r="I72" s="73">
        <v>0.8255238760000001</v>
      </c>
      <c r="J72" s="73">
        <v>1.496802315</v>
      </c>
      <c r="K72" s="73">
        <v>1.3008561740000002</v>
      </c>
      <c r="L72" s="73">
        <v>0.47152725099999998</v>
      </c>
      <c r="M72" s="73">
        <v>0.25697364150000002</v>
      </c>
      <c r="N72" s="73">
        <f t="shared" si="1"/>
        <v>7.6218872835000004</v>
      </c>
    </row>
    <row r="73" spans="1:14" x14ac:dyDescent="0.2">
      <c r="A73" s="72" t="s">
        <v>820</v>
      </c>
      <c r="B73" s="73">
        <v>1.6161795594530002</v>
      </c>
      <c r="C73" s="73">
        <v>1.406821604269</v>
      </c>
      <c r="D73" s="73">
        <v>1.5009980973950001</v>
      </c>
      <c r="E73" s="73">
        <v>1.120607249793</v>
      </c>
      <c r="F73" s="73">
        <v>1.9020329548500001</v>
      </c>
      <c r="G73" s="73">
        <v>3.6088689489629999</v>
      </c>
      <c r="H73" s="73">
        <v>3.178330215436</v>
      </c>
      <c r="I73" s="73">
        <v>2.5176184280849996</v>
      </c>
      <c r="J73" s="73">
        <v>4.6644065843189999</v>
      </c>
      <c r="K73" s="73">
        <v>4.4489567110230004</v>
      </c>
      <c r="L73" s="73">
        <v>2.1461506020169998</v>
      </c>
      <c r="M73" s="73">
        <v>1.7823672855899999</v>
      </c>
      <c r="N73" s="73">
        <f t="shared" si="1"/>
        <v>29.893338241193</v>
      </c>
    </row>
    <row r="74" spans="1:14" x14ac:dyDescent="0.2">
      <c r="A74" s="72" t="s">
        <v>821</v>
      </c>
      <c r="B74" s="73">
        <v>3.5706418510000004E-2</v>
      </c>
      <c r="C74" s="73">
        <v>0.101115423</v>
      </c>
      <c r="D74" s="73">
        <v>0.10060809886199999</v>
      </c>
      <c r="E74" s="73">
        <v>0.11712276950100001</v>
      </c>
      <c r="F74" s="73">
        <v>0.27172279260500004</v>
      </c>
      <c r="G74" s="73">
        <v>0.43311039425299996</v>
      </c>
      <c r="H74" s="73">
        <v>0.36892510954399999</v>
      </c>
      <c r="I74" s="73">
        <v>0.38416410647999999</v>
      </c>
      <c r="J74" s="73">
        <v>0.49762492373400002</v>
      </c>
      <c r="K74" s="73">
        <v>0.55694700588400003</v>
      </c>
      <c r="L74" s="73">
        <v>0.39736548406900002</v>
      </c>
      <c r="M74" s="73">
        <v>0.23877407255800001</v>
      </c>
      <c r="N74" s="73">
        <f t="shared" si="1"/>
        <v>3.5031865990000002</v>
      </c>
    </row>
    <row r="75" spans="1:14" x14ac:dyDescent="0.2">
      <c r="A75" s="72" t="s">
        <v>822</v>
      </c>
      <c r="B75" s="73">
        <v>0.34715202082799995</v>
      </c>
      <c r="C75" s="73">
        <v>0.27346587304199999</v>
      </c>
      <c r="D75" s="73">
        <v>0.31148932044200001</v>
      </c>
      <c r="E75" s="73">
        <v>0.248143849818</v>
      </c>
      <c r="F75" s="73">
        <v>0.52440133053899995</v>
      </c>
      <c r="G75" s="73">
        <v>0.79568633542</v>
      </c>
      <c r="H75" s="73">
        <v>0.535116505159</v>
      </c>
      <c r="I75" s="73">
        <v>0.55321648290699998</v>
      </c>
      <c r="J75" s="73">
        <v>0.83709921294</v>
      </c>
      <c r="K75" s="73">
        <v>0.85961397887800006</v>
      </c>
      <c r="L75" s="73">
        <v>0.59251898928299995</v>
      </c>
      <c r="M75" s="73">
        <v>0.43181110310600002</v>
      </c>
      <c r="N75" s="73">
        <f t="shared" si="1"/>
        <v>6.3097150023620001</v>
      </c>
    </row>
    <row r="76" spans="1:14" x14ac:dyDescent="0.2">
      <c r="A76" s="72" t="s">
        <v>823</v>
      </c>
      <c r="B76" s="73">
        <v>2.2359804699080001</v>
      </c>
      <c r="C76" s="73">
        <v>1.1681301236520001</v>
      </c>
      <c r="D76" s="73">
        <v>1.008482714266</v>
      </c>
      <c r="E76" s="73">
        <v>0.29569391190100003</v>
      </c>
      <c r="F76" s="73">
        <v>0.517560625908</v>
      </c>
      <c r="G76" s="73">
        <v>2.4016709493169999</v>
      </c>
      <c r="H76" s="73">
        <v>2.8266012673729999</v>
      </c>
      <c r="I76" s="73">
        <v>2.8189421474080003</v>
      </c>
      <c r="J76" s="73">
        <v>2.295125348729</v>
      </c>
      <c r="K76" s="73">
        <v>0.95881639681499997</v>
      </c>
      <c r="L76" s="73">
        <v>2.922751236471</v>
      </c>
      <c r="M76" s="73">
        <v>2.0288545379810001</v>
      </c>
      <c r="N76" s="73">
        <f t="shared" si="1"/>
        <v>21.478609729729001</v>
      </c>
    </row>
    <row r="77" spans="1:14" x14ac:dyDescent="0.2">
      <c r="A77" s="72" t="s">
        <v>824</v>
      </c>
      <c r="B77" s="73">
        <v>0</v>
      </c>
      <c r="C77" s="73">
        <v>0</v>
      </c>
      <c r="D77" s="73">
        <v>0</v>
      </c>
      <c r="E77" s="73">
        <v>0</v>
      </c>
      <c r="F77" s="73">
        <v>0</v>
      </c>
      <c r="G77" s="73">
        <v>0</v>
      </c>
      <c r="H77" s="73">
        <v>0</v>
      </c>
      <c r="I77" s="73">
        <v>0</v>
      </c>
      <c r="J77" s="73">
        <v>0</v>
      </c>
      <c r="K77" s="73">
        <v>0.27727488</v>
      </c>
      <c r="L77" s="73">
        <v>0.23562072000000001</v>
      </c>
      <c r="M77" s="73">
        <v>0.54158388000000002</v>
      </c>
      <c r="N77" s="73">
        <f t="shared" si="1"/>
        <v>1.0544794799999999</v>
      </c>
    </row>
    <row r="78" spans="1:14" x14ac:dyDescent="0.2">
      <c r="A78" s="72" t="s">
        <v>825</v>
      </c>
      <c r="B78" s="73">
        <v>0.38160167499999997</v>
      </c>
      <c r="C78" s="73">
        <v>0.23064545</v>
      </c>
      <c r="D78" s="73">
        <v>0.25171886249999997</v>
      </c>
      <c r="E78" s="73">
        <v>0.12777135349999999</v>
      </c>
      <c r="F78" s="73">
        <v>0.43631928695299999</v>
      </c>
      <c r="G78" s="73">
        <v>1.1124185625299998</v>
      </c>
      <c r="H78" s="73">
        <v>1.091236390698</v>
      </c>
      <c r="I78" s="73">
        <v>1.1299987325</v>
      </c>
      <c r="J78" s="73">
        <v>1.2997629540000002</v>
      </c>
      <c r="K78" s="73">
        <v>1.4844335024999999</v>
      </c>
      <c r="L78" s="73">
        <v>1.441951526929</v>
      </c>
      <c r="M78" s="73">
        <v>1.0791261548460001</v>
      </c>
      <c r="N78" s="73">
        <f t="shared" si="1"/>
        <v>10.066984451955999</v>
      </c>
    </row>
    <row r="79" spans="1:14" x14ac:dyDescent="0.2">
      <c r="A79" s="72" t="s">
        <v>826</v>
      </c>
      <c r="B79" s="73">
        <v>0.13902984761100001</v>
      </c>
      <c r="C79" s="73">
        <v>0.12392780530000001</v>
      </c>
      <c r="D79" s="73">
        <v>0.12944658825899999</v>
      </c>
      <c r="E79" s="73">
        <v>0.12544518198999999</v>
      </c>
      <c r="F79" s="73">
        <v>0.15214797597900001</v>
      </c>
      <c r="G79" s="73">
        <v>0.18329501556700001</v>
      </c>
      <c r="H79" s="73">
        <v>0.22854973277900001</v>
      </c>
      <c r="I79" s="73">
        <v>0.15041233834700002</v>
      </c>
      <c r="J79" s="73">
        <v>0.243786212231</v>
      </c>
      <c r="K79" s="73">
        <v>0.12388284993900001</v>
      </c>
      <c r="L79" s="73">
        <v>0.157135767644</v>
      </c>
      <c r="M79" s="73">
        <v>0.121043813848</v>
      </c>
      <c r="N79" s="73">
        <f t="shared" si="1"/>
        <v>1.8781031294939998</v>
      </c>
    </row>
    <row r="80" spans="1:14" x14ac:dyDescent="0.2">
      <c r="A80" s="72" t="s">
        <v>827</v>
      </c>
      <c r="B80" s="73">
        <v>0</v>
      </c>
      <c r="C80" s="73">
        <v>0</v>
      </c>
      <c r="D80" s="73">
        <v>0</v>
      </c>
      <c r="E80" s="73">
        <v>0</v>
      </c>
      <c r="F80" s="73">
        <v>1.247124375E-2</v>
      </c>
      <c r="G80" s="73">
        <v>0.22845430000000003</v>
      </c>
      <c r="H80" s="73">
        <v>0.26411361</v>
      </c>
      <c r="I80" s="73">
        <v>0.28849142700000002</v>
      </c>
      <c r="J80" s="73">
        <v>0.26160986250000001</v>
      </c>
      <c r="K80" s="73">
        <v>0.39539810624999999</v>
      </c>
      <c r="L80" s="73">
        <v>0.38417990624999998</v>
      </c>
      <c r="M80" s="73">
        <v>0.28197710625</v>
      </c>
      <c r="N80" s="73">
        <f t="shared" si="1"/>
        <v>2.1166955620000003</v>
      </c>
    </row>
    <row r="81" spans="1:14" x14ac:dyDescent="0.2">
      <c r="A81" s="72" t="s">
        <v>828</v>
      </c>
      <c r="B81" s="73">
        <v>1.0948076411649998</v>
      </c>
      <c r="C81" s="73">
        <v>0.99093910521600004</v>
      </c>
      <c r="D81" s="73">
        <v>1.0895664412329999</v>
      </c>
      <c r="E81" s="73">
        <v>1.040947935568</v>
      </c>
      <c r="F81" s="73">
        <v>0.83035212153899995</v>
      </c>
      <c r="G81" s="73">
        <v>1.1553603729099999</v>
      </c>
      <c r="H81" s="73">
        <v>1.1591557766170002</v>
      </c>
      <c r="I81" s="73">
        <v>1.1412786586949999</v>
      </c>
      <c r="J81" s="73">
        <v>1.1527473442859999</v>
      </c>
      <c r="K81" s="73">
        <v>1.132910372794</v>
      </c>
      <c r="L81" s="73">
        <v>1.2451449229389999</v>
      </c>
      <c r="M81" s="73">
        <v>1.269749052046</v>
      </c>
      <c r="N81" s="73">
        <f t="shared" si="1"/>
        <v>13.302959745008</v>
      </c>
    </row>
    <row r="82" spans="1:14" x14ac:dyDescent="0.2">
      <c r="A82" s="72" t="s">
        <v>829</v>
      </c>
      <c r="B82" s="73">
        <v>0.62295516316800004</v>
      </c>
      <c r="C82" s="73">
        <v>0.46034866804900004</v>
      </c>
      <c r="D82" s="73">
        <v>0.51334331094999996</v>
      </c>
      <c r="E82" s="73">
        <v>0.44267585628</v>
      </c>
      <c r="F82" s="73">
        <v>0.63153523319000004</v>
      </c>
      <c r="G82" s="73">
        <v>0.92788791988999997</v>
      </c>
      <c r="H82" s="73">
        <v>1.6902943629999998</v>
      </c>
      <c r="I82" s="73">
        <v>1.2017360088710001</v>
      </c>
      <c r="J82" s="73">
        <v>1.481993571129</v>
      </c>
      <c r="K82" s="73">
        <v>1.6014375796340001</v>
      </c>
      <c r="L82" s="73">
        <v>0.94308253213799997</v>
      </c>
      <c r="M82" s="73">
        <v>0.72091614334099996</v>
      </c>
      <c r="N82" s="73">
        <f t="shared" si="1"/>
        <v>11.23820634964</v>
      </c>
    </row>
    <row r="83" spans="1:14" x14ac:dyDescent="0.2">
      <c r="A83" s="72" t="s">
        <v>830</v>
      </c>
      <c r="B83" s="73">
        <v>6.9709948479739996</v>
      </c>
      <c r="C83" s="73">
        <v>6.0304555610800001</v>
      </c>
      <c r="D83" s="73">
        <v>5.6303863186400003</v>
      </c>
      <c r="E83" s="73">
        <v>6.4395107756500005</v>
      </c>
      <c r="F83" s="73">
        <v>9.0310102040519986</v>
      </c>
      <c r="G83" s="73">
        <v>13.781944633256</v>
      </c>
      <c r="H83" s="73">
        <v>11.717102027624</v>
      </c>
      <c r="I83" s="73">
        <v>11.088694383581</v>
      </c>
      <c r="J83" s="73">
        <v>16.114502952070001</v>
      </c>
      <c r="K83" s="73">
        <v>0</v>
      </c>
      <c r="L83" s="73">
        <v>0</v>
      </c>
      <c r="M83" s="73">
        <v>0</v>
      </c>
      <c r="N83" s="73">
        <f t="shared" si="1"/>
        <v>86.804601703926991</v>
      </c>
    </row>
    <row r="84" spans="1:14" x14ac:dyDescent="0.2">
      <c r="A84" s="72" t="s">
        <v>831</v>
      </c>
      <c r="B84" s="73">
        <v>0.65728600000000004</v>
      </c>
      <c r="C84" s="73">
        <v>0.55732221999999998</v>
      </c>
      <c r="D84" s="73">
        <v>0.68297880010000001</v>
      </c>
      <c r="E84" s="73">
        <v>0.55057730000000005</v>
      </c>
      <c r="F84" s="73">
        <v>0.75255509463499992</v>
      </c>
      <c r="G84" s="73">
        <v>1.0287105517690001</v>
      </c>
      <c r="H84" s="73">
        <v>0.97782643000000014</v>
      </c>
      <c r="I84" s="73">
        <v>1.4151136093529999</v>
      </c>
      <c r="J84" s="73">
        <v>1.6889299574280001</v>
      </c>
      <c r="K84" s="73">
        <v>1.8442356046400001</v>
      </c>
      <c r="L84" s="73">
        <v>1.422011331669</v>
      </c>
      <c r="M84" s="73">
        <v>1.8034459245479999</v>
      </c>
      <c r="N84" s="73">
        <f t="shared" si="1"/>
        <v>13.380992824141998</v>
      </c>
    </row>
    <row r="85" spans="1:14" x14ac:dyDescent="0.2">
      <c r="A85" s="72" t="s">
        <v>832</v>
      </c>
      <c r="B85" s="73">
        <v>26.010632339678001</v>
      </c>
      <c r="C85" s="73">
        <v>24.121028556688</v>
      </c>
      <c r="D85" s="73">
        <v>26.790154848059</v>
      </c>
      <c r="E85" s="73">
        <v>26.206620567905002</v>
      </c>
      <c r="F85" s="73">
        <v>20.992380567651001</v>
      </c>
      <c r="G85" s="73">
        <v>0</v>
      </c>
      <c r="H85" s="73">
        <v>5.9977749999999995E-6</v>
      </c>
      <c r="I85" s="73">
        <v>0</v>
      </c>
      <c r="J85" s="73">
        <v>1.9404321000000001E-5</v>
      </c>
      <c r="K85" s="73">
        <v>0</v>
      </c>
      <c r="L85" s="73">
        <v>14.575154111123</v>
      </c>
      <c r="M85" s="73">
        <v>26.504720079338</v>
      </c>
      <c r="N85" s="73">
        <f t="shared" si="1"/>
        <v>165.20071647253801</v>
      </c>
    </row>
    <row r="86" spans="1:14" x14ac:dyDescent="0.2">
      <c r="A86" s="72" t="s">
        <v>833</v>
      </c>
      <c r="B86" s="73">
        <v>46.326905916847998</v>
      </c>
      <c r="C86" s="73">
        <v>41.442354741583998</v>
      </c>
      <c r="D86" s="73">
        <v>45.288582800059999</v>
      </c>
      <c r="E86" s="73">
        <v>27.715148771755004</v>
      </c>
      <c r="F86" s="73">
        <v>8.2969097493959989</v>
      </c>
      <c r="G86" s="73">
        <v>3.4966165252120001</v>
      </c>
      <c r="H86" s="73">
        <v>9.736975099999999E-5</v>
      </c>
      <c r="I86" s="73">
        <v>5.5853652999999995E-5</v>
      </c>
      <c r="J86" s="73">
        <v>0.17749626472100002</v>
      </c>
      <c r="K86" s="73">
        <v>0.18458464501400002</v>
      </c>
      <c r="L86" s="73">
        <v>34.512991939152002</v>
      </c>
      <c r="M86" s="73">
        <v>32.440011273745</v>
      </c>
      <c r="N86" s="73">
        <f t="shared" si="1"/>
        <v>239.88175585089098</v>
      </c>
    </row>
    <row r="87" spans="1:14" x14ac:dyDescent="0.2">
      <c r="A87" s="72" t="s">
        <v>834</v>
      </c>
      <c r="B87" s="73">
        <v>22.779348578798999</v>
      </c>
      <c r="C87" s="73">
        <v>19.994901267859998</v>
      </c>
      <c r="D87" s="73">
        <v>23.201313219216001</v>
      </c>
      <c r="E87" s="73">
        <v>23.157979704156997</v>
      </c>
      <c r="F87" s="73">
        <v>23.531260408864</v>
      </c>
      <c r="G87" s="288">
        <v>13.855707613156</v>
      </c>
      <c r="H87" s="73">
        <v>0</v>
      </c>
      <c r="I87" s="73">
        <v>0.28484903</v>
      </c>
      <c r="J87" s="73">
        <v>0.12199994049100001</v>
      </c>
      <c r="K87" s="73">
        <v>0</v>
      </c>
      <c r="L87" s="73">
        <v>10.153216716987</v>
      </c>
      <c r="M87" s="73">
        <v>22.095962346295</v>
      </c>
      <c r="N87" s="73">
        <f t="shared" si="1"/>
        <v>159.17653882582499</v>
      </c>
    </row>
    <row r="88" spans="1:14" x14ac:dyDescent="0.2">
      <c r="A88" s="72" t="s">
        <v>835</v>
      </c>
      <c r="B88" s="73">
        <v>9.0435414981999998</v>
      </c>
      <c r="C88" s="73">
        <v>8.4955591033999998</v>
      </c>
      <c r="D88" s="73">
        <v>9.4058327956000003</v>
      </c>
      <c r="E88" s="73">
        <v>8.1315387906000005</v>
      </c>
      <c r="F88" s="73">
        <v>0.99704429999999999</v>
      </c>
      <c r="G88" s="73">
        <v>7.1400000000000001E-5</v>
      </c>
      <c r="H88" s="73">
        <v>0</v>
      </c>
      <c r="I88" s="73">
        <v>0</v>
      </c>
      <c r="J88" s="73">
        <v>0</v>
      </c>
      <c r="K88" s="73">
        <v>3.2050200000000001E-2</v>
      </c>
      <c r="L88" s="73">
        <v>1.7350598976999998</v>
      </c>
      <c r="M88" s="73">
        <v>6.3898302970999996</v>
      </c>
      <c r="N88" s="73">
        <f t="shared" si="1"/>
        <v>44.230528282599991</v>
      </c>
    </row>
    <row r="89" spans="1:14" x14ac:dyDescent="0.2">
      <c r="A89" s="72" t="s">
        <v>836</v>
      </c>
      <c r="B89" s="73">
        <v>1.1210813872469998</v>
      </c>
      <c r="C89" s="73">
        <v>0.90144842347100007</v>
      </c>
      <c r="D89" s="73">
        <v>0.92657710352400002</v>
      </c>
      <c r="E89" s="73">
        <v>0.98937613598400009</v>
      </c>
      <c r="F89" s="73">
        <v>2.8653011223639999</v>
      </c>
      <c r="G89" s="73">
        <v>5.0555949021650006</v>
      </c>
      <c r="H89" s="73">
        <v>3.043338492987</v>
      </c>
      <c r="I89" s="73">
        <v>3.7255738646689998</v>
      </c>
      <c r="J89" s="73">
        <v>5.0167247557619996</v>
      </c>
      <c r="K89" s="73">
        <v>4.8932637613129994</v>
      </c>
      <c r="L89" s="73">
        <v>2.9373604336000003</v>
      </c>
      <c r="M89" s="73">
        <v>1.7534866543850001</v>
      </c>
      <c r="N89" s="73">
        <f t="shared" si="1"/>
        <v>33.229127037470995</v>
      </c>
    </row>
    <row r="90" spans="1:14" x14ac:dyDescent="0.2">
      <c r="A90" s="72" t="s">
        <v>837</v>
      </c>
      <c r="B90" s="73">
        <v>2.6874043338339999</v>
      </c>
      <c r="C90" s="73">
        <v>1.729772188448</v>
      </c>
      <c r="D90" s="73">
        <v>1.874430880449</v>
      </c>
      <c r="E90" s="73">
        <v>0.61327273645000002</v>
      </c>
      <c r="F90" s="73">
        <v>1.6099403068329998</v>
      </c>
      <c r="G90" s="73">
        <v>6.3669668148600005</v>
      </c>
      <c r="H90" s="73">
        <v>4.4161693060889995</v>
      </c>
      <c r="I90" s="73">
        <v>4.6815855781570006</v>
      </c>
      <c r="J90" s="73">
        <v>5.565261844878</v>
      </c>
      <c r="K90" s="73">
        <v>8.2357345062880007</v>
      </c>
      <c r="L90" s="73">
        <v>6.5166161229400004</v>
      </c>
      <c r="M90" s="73">
        <v>4.9398210544400003</v>
      </c>
      <c r="N90" s="73">
        <f t="shared" si="1"/>
        <v>49.236975673666002</v>
      </c>
    </row>
    <row r="91" spans="1:14" x14ac:dyDescent="0.2">
      <c r="A91" s="72" t="s">
        <v>838</v>
      </c>
      <c r="B91" s="73">
        <v>6.6201547999999999</v>
      </c>
      <c r="C91" s="73">
        <v>5.2589698</v>
      </c>
      <c r="D91" s="73">
        <v>5.8152822000000004</v>
      </c>
      <c r="E91" s="73">
        <v>4.020632</v>
      </c>
      <c r="F91" s="73">
        <v>4.5473231151039997</v>
      </c>
      <c r="G91" s="73">
        <v>9.4327324199659994</v>
      </c>
      <c r="H91" s="73">
        <v>11.269268046418</v>
      </c>
      <c r="I91" s="73">
        <v>11.962678566253999</v>
      </c>
      <c r="J91" s="73">
        <v>11.319490321040998</v>
      </c>
      <c r="K91" s="73">
        <v>11.519314915014</v>
      </c>
      <c r="L91" s="73">
        <v>11.145747738000001</v>
      </c>
      <c r="M91" s="73">
        <v>9.2281725059999999</v>
      </c>
      <c r="N91" s="73">
        <f t="shared" si="1"/>
        <v>102.13976642779701</v>
      </c>
    </row>
    <row r="92" spans="1:14" x14ac:dyDescent="0.2">
      <c r="A92" s="72" t="s">
        <v>839</v>
      </c>
      <c r="B92" s="73">
        <v>23.326710717006002</v>
      </c>
      <c r="C92" s="73">
        <v>83.91467135021999</v>
      </c>
      <c r="D92" s="73">
        <v>152.31347943372</v>
      </c>
      <c r="E92" s="73">
        <v>125.60055221398001</v>
      </c>
      <c r="F92" s="73">
        <v>147.13689179648799</v>
      </c>
      <c r="G92" s="73">
        <v>110.86388536651299</v>
      </c>
      <c r="H92" s="73">
        <v>145.50467517623301</v>
      </c>
      <c r="I92" s="73">
        <v>150.14359685126399</v>
      </c>
      <c r="J92" s="73">
        <v>67.539956038842007</v>
      </c>
      <c r="K92" s="73">
        <v>25.562467393064001</v>
      </c>
      <c r="L92" s="73">
        <v>45.110296069210001</v>
      </c>
      <c r="M92" s="73">
        <v>64.983118965269</v>
      </c>
      <c r="N92" s="73">
        <f t="shared" si="1"/>
        <v>1142.0003013718092</v>
      </c>
    </row>
    <row r="93" spans="1:14" x14ac:dyDescent="0.2">
      <c r="A93" s="72" t="s">
        <v>702</v>
      </c>
      <c r="B93" s="73">
        <v>0</v>
      </c>
      <c r="C93" s="73">
        <v>0</v>
      </c>
      <c r="D93" s="73">
        <v>0</v>
      </c>
      <c r="E93" s="73">
        <v>0</v>
      </c>
      <c r="F93" s="73">
        <v>5.3230490000000001</v>
      </c>
      <c r="G93" s="73">
        <v>0</v>
      </c>
      <c r="H93" s="73">
        <v>0</v>
      </c>
      <c r="I93" s="73">
        <v>0</v>
      </c>
      <c r="J93" s="73">
        <v>0.24962999999999999</v>
      </c>
      <c r="K93" s="73">
        <v>0</v>
      </c>
      <c r="L93" s="73">
        <v>0</v>
      </c>
      <c r="M93" s="73">
        <v>0</v>
      </c>
      <c r="N93" s="73">
        <f t="shared" si="1"/>
        <v>5.5726789999999999</v>
      </c>
    </row>
    <row r="94" spans="1:14" x14ac:dyDescent="0.2">
      <c r="A94" s="72" t="s">
        <v>703</v>
      </c>
      <c r="B94" s="73">
        <v>2.341E-2</v>
      </c>
      <c r="C94" s="73">
        <v>0</v>
      </c>
      <c r="D94" s="73">
        <v>0</v>
      </c>
      <c r="E94" s="73">
        <v>0</v>
      </c>
      <c r="F94" s="73">
        <v>0</v>
      </c>
      <c r="G94" s="73">
        <v>0</v>
      </c>
      <c r="H94" s="73">
        <v>0</v>
      </c>
      <c r="I94" s="73">
        <v>0</v>
      </c>
      <c r="J94" s="73">
        <v>0</v>
      </c>
      <c r="K94" s="73">
        <v>0</v>
      </c>
      <c r="L94" s="73">
        <v>0</v>
      </c>
      <c r="M94" s="73">
        <v>0</v>
      </c>
      <c r="N94" s="73">
        <f t="shared" si="1"/>
        <v>2.341E-2</v>
      </c>
    </row>
    <row r="95" spans="1:14" x14ac:dyDescent="0.2">
      <c r="A95" s="72" t="s">
        <v>840</v>
      </c>
      <c r="B95" s="73">
        <v>1.261251E-2</v>
      </c>
      <c r="C95" s="73">
        <v>3.2636862000000003E-2</v>
      </c>
      <c r="D95" s="73">
        <v>0</v>
      </c>
      <c r="E95" s="73">
        <v>5.5415279999999997E-2</v>
      </c>
      <c r="F95" s="73">
        <v>1.8651563879999999</v>
      </c>
      <c r="G95" s="73">
        <v>0.15008590199999999</v>
      </c>
      <c r="H95" s="73">
        <v>9.6681971999999991E-2</v>
      </c>
      <c r="I95" s="73">
        <v>0.13385820600000001</v>
      </c>
      <c r="J95" s="73">
        <v>0.14703279000000002</v>
      </c>
      <c r="K95" s="73">
        <v>0.35312738567000002</v>
      </c>
      <c r="L95" s="73">
        <v>3.5022073702000001E-2</v>
      </c>
      <c r="M95" s="73">
        <v>1.9090061142E-2</v>
      </c>
      <c r="N95" s="73">
        <f t="shared" si="1"/>
        <v>2.9007194305140005</v>
      </c>
    </row>
    <row r="96" spans="1:14" x14ac:dyDescent="0.2">
      <c r="A96" s="72" t="s">
        <v>704</v>
      </c>
      <c r="B96" s="73">
        <v>0</v>
      </c>
      <c r="C96" s="73">
        <v>0</v>
      </c>
      <c r="D96" s="73">
        <v>0</v>
      </c>
      <c r="E96" s="73">
        <v>0</v>
      </c>
      <c r="F96" s="73">
        <v>0</v>
      </c>
      <c r="G96" s="73">
        <v>0</v>
      </c>
      <c r="H96" s="73">
        <v>0</v>
      </c>
      <c r="I96" s="73">
        <v>0</v>
      </c>
      <c r="J96" s="73">
        <v>0.37378899999999998</v>
      </c>
      <c r="K96" s="73">
        <v>7.6119999999999993E-2</v>
      </c>
      <c r="L96" s="73">
        <v>0</v>
      </c>
      <c r="M96" s="73">
        <v>0</v>
      </c>
      <c r="N96" s="73">
        <f t="shared" si="1"/>
        <v>0.449909</v>
      </c>
    </row>
    <row r="97" spans="1:14" x14ac:dyDescent="0.2">
      <c r="A97" s="72" t="s">
        <v>705</v>
      </c>
      <c r="B97" s="73">
        <v>0</v>
      </c>
      <c r="C97" s="73">
        <v>0</v>
      </c>
      <c r="D97" s="73">
        <v>0.22</v>
      </c>
      <c r="E97" s="73">
        <v>0</v>
      </c>
      <c r="F97" s="73">
        <v>0</v>
      </c>
      <c r="G97" s="73">
        <v>0</v>
      </c>
      <c r="H97" s="73">
        <v>0</v>
      </c>
      <c r="I97" s="73">
        <v>0</v>
      </c>
      <c r="J97" s="73">
        <v>0</v>
      </c>
      <c r="K97" s="73">
        <v>0</v>
      </c>
      <c r="L97" s="73">
        <v>0</v>
      </c>
      <c r="M97" s="73">
        <v>0</v>
      </c>
      <c r="N97" s="73">
        <f t="shared" si="1"/>
        <v>0.22</v>
      </c>
    </row>
    <row r="98" spans="1:14" x14ac:dyDescent="0.2">
      <c r="A98" s="72" t="s">
        <v>706</v>
      </c>
      <c r="B98" s="73">
        <v>0</v>
      </c>
      <c r="C98" s="73">
        <v>0</v>
      </c>
      <c r="D98" s="73">
        <v>0</v>
      </c>
      <c r="E98" s="73">
        <v>0</v>
      </c>
      <c r="F98" s="73">
        <v>4.055269</v>
      </c>
      <c r="G98" s="73">
        <v>0</v>
      </c>
      <c r="H98" s="73">
        <v>0</v>
      </c>
      <c r="I98" s="73">
        <v>0</v>
      </c>
      <c r="J98" s="73">
        <v>0</v>
      </c>
      <c r="K98" s="73">
        <v>0</v>
      </c>
      <c r="L98" s="73">
        <v>0</v>
      </c>
      <c r="M98" s="73">
        <v>0</v>
      </c>
      <c r="N98" s="73">
        <f t="shared" si="1"/>
        <v>4.055269</v>
      </c>
    </row>
    <row r="99" spans="1:14" x14ac:dyDescent="0.2">
      <c r="A99" s="72" t="s">
        <v>707</v>
      </c>
      <c r="B99" s="73">
        <v>0</v>
      </c>
      <c r="C99" s="73">
        <v>0</v>
      </c>
      <c r="D99" s="73">
        <v>0</v>
      </c>
      <c r="E99" s="73">
        <v>0</v>
      </c>
      <c r="F99" s="73">
        <v>0</v>
      </c>
      <c r="G99" s="73">
        <v>0</v>
      </c>
      <c r="H99" s="73">
        <v>0</v>
      </c>
      <c r="I99" s="73">
        <v>0</v>
      </c>
      <c r="J99" s="73">
        <v>0</v>
      </c>
      <c r="K99" s="73">
        <v>7.0172999999999999E-2</v>
      </c>
      <c r="L99" s="73">
        <v>0</v>
      </c>
      <c r="M99" s="73">
        <v>0</v>
      </c>
      <c r="N99" s="73">
        <f t="shared" si="1"/>
        <v>7.0172999999999999E-2</v>
      </c>
    </row>
    <row r="100" spans="1:14" x14ac:dyDescent="0.2">
      <c r="A100" s="72" t="s">
        <v>841</v>
      </c>
      <c r="B100" s="73">
        <v>0</v>
      </c>
      <c r="C100" s="73">
        <v>0</v>
      </c>
      <c r="D100" s="73">
        <v>0</v>
      </c>
      <c r="E100" s="73">
        <v>0</v>
      </c>
      <c r="F100" s="73">
        <v>0.16368952163699999</v>
      </c>
      <c r="G100" s="288">
        <v>0.180806023323</v>
      </c>
      <c r="H100" s="73">
        <v>0.18964178609899998</v>
      </c>
      <c r="I100" s="73">
        <v>0.19755329104800001</v>
      </c>
      <c r="J100" s="73">
        <v>0.19800570894300001</v>
      </c>
      <c r="K100" s="73">
        <v>0.216593560933</v>
      </c>
      <c r="L100" s="73">
        <v>0.20949427110300001</v>
      </c>
      <c r="M100" s="73">
        <v>0.21739183643400001</v>
      </c>
      <c r="N100" s="73">
        <f t="shared" si="1"/>
        <v>1.5731759995200001</v>
      </c>
    </row>
    <row r="101" spans="1:14" x14ac:dyDescent="0.2">
      <c r="A101" s="72" t="s">
        <v>842</v>
      </c>
      <c r="B101" s="73">
        <v>0</v>
      </c>
      <c r="C101" s="73">
        <v>0</v>
      </c>
      <c r="D101" s="73">
        <v>0</v>
      </c>
      <c r="E101" s="73">
        <v>0</v>
      </c>
      <c r="F101" s="73">
        <v>63.070456475513005</v>
      </c>
      <c r="G101" s="73">
        <v>29.923063444683002</v>
      </c>
      <c r="H101" s="73">
        <v>24.726142112834999</v>
      </c>
      <c r="I101" s="73">
        <v>22.164990104104</v>
      </c>
      <c r="J101" s="73">
        <v>13.262689130449999</v>
      </c>
      <c r="K101" s="73">
        <v>20.066854791670998</v>
      </c>
      <c r="L101" s="73">
        <v>12.266947673839001</v>
      </c>
      <c r="M101" s="73">
        <v>18.854910870205995</v>
      </c>
      <c r="N101" s="73">
        <f t="shared" si="1"/>
        <v>204.33605460330099</v>
      </c>
    </row>
    <row r="102" spans="1:14" x14ac:dyDescent="0.2">
      <c r="A102" s="72" t="s">
        <v>843</v>
      </c>
      <c r="B102" s="73">
        <v>0.16142806749999999</v>
      </c>
      <c r="C102" s="73">
        <v>9.9704884999999993E-2</v>
      </c>
      <c r="D102" s="73">
        <v>7.2298642499999996E-2</v>
      </c>
      <c r="E102" s="73">
        <v>6.5682662500000003E-2</v>
      </c>
      <c r="F102" s="73">
        <v>0.24981845000000003</v>
      </c>
      <c r="G102" s="73">
        <v>0.50576065749999999</v>
      </c>
      <c r="H102" s="73">
        <v>0.43385711249999998</v>
      </c>
      <c r="I102" s="73">
        <v>0.48408601500000004</v>
      </c>
      <c r="J102" s="73">
        <v>0.70698995499999995</v>
      </c>
      <c r="K102" s="73">
        <v>0.83451009250000008</v>
      </c>
      <c r="L102" s="73">
        <v>0.55047457499999997</v>
      </c>
      <c r="M102" s="73">
        <v>0.38898816249999996</v>
      </c>
      <c r="N102" s="73">
        <f t="shared" si="1"/>
        <v>4.5535992774999992</v>
      </c>
    </row>
    <row r="103" spans="1:14" x14ac:dyDescent="0.2">
      <c r="A103" s="72" t="s">
        <v>844</v>
      </c>
      <c r="B103" s="73">
        <v>3.4486776199190001</v>
      </c>
      <c r="C103" s="73">
        <v>4.18748330765</v>
      </c>
      <c r="D103" s="73">
        <v>2.2888E-8</v>
      </c>
      <c r="E103" s="73">
        <v>4.6757339999999996E-6</v>
      </c>
      <c r="F103" s="73">
        <v>1.2330929999999999E-6</v>
      </c>
      <c r="G103" s="73">
        <v>8.3371455887319996</v>
      </c>
      <c r="H103" s="73">
        <v>9.9355508149660015</v>
      </c>
      <c r="I103" s="73">
        <v>8.8868611990259989</v>
      </c>
      <c r="J103" s="73">
        <v>6.8055711151539997</v>
      </c>
      <c r="K103" s="73">
        <v>10.425173269436</v>
      </c>
      <c r="L103" s="73">
        <v>7.4941146126550002</v>
      </c>
      <c r="M103" s="73">
        <v>5.0667303412220006</v>
      </c>
      <c r="N103" s="73">
        <f t="shared" si="1"/>
        <v>64.587313800475002</v>
      </c>
    </row>
    <row r="104" spans="1:14" x14ac:dyDescent="0.2">
      <c r="A104" s="72" t="s">
        <v>845</v>
      </c>
      <c r="B104" s="73">
        <v>40.994134556741997</v>
      </c>
      <c r="C104" s="73">
        <v>43.704666701233002</v>
      </c>
      <c r="D104" s="73">
        <v>47.116175028934002</v>
      </c>
      <c r="E104" s="73">
        <v>45.024342893501995</v>
      </c>
      <c r="F104" s="73">
        <v>25.634900318749999</v>
      </c>
      <c r="G104" s="73">
        <v>0.63517791020199998</v>
      </c>
      <c r="H104" s="73">
        <v>0.18176044486599999</v>
      </c>
      <c r="I104" s="73">
        <v>0.25874473277400001</v>
      </c>
      <c r="J104" s="73">
        <v>3.6311630000000001E-6</v>
      </c>
      <c r="K104" s="73">
        <v>0.18376949831</v>
      </c>
      <c r="L104" s="73">
        <v>22.840344170806002</v>
      </c>
      <c r="M104" s="73">
        <v>39.027852769105998</v>
      </c>
      <c r="N104" s="73">
        <f t="shared" si="1"/>
        <v>265.60187265638797</v>
      </c>
    </row>
    <row r="105" spans="1:14" x14ac:dyDescent="0.2">
      <c r="A105" s="72" t="s">
        <v>846</v>
      </c>
      <c r="B105" s="73">
        <v>0</v>
      </c>
      <c r="C105" s="73">
        <v>0</v>
      </c>
      <c r="D105" s="73">
        <v>0</v>
      </c>
      <c r="E105" s="73">
        <v>0</v>
      </c>
      <c r="F105" s="73">
        <v>2.3103479012159998</v>
      </c>
      <c r="G105" s="73">
        <v>4.0212317824159998</v>
      </c>
      <c r="H105" s="73">
        <v>4.3394694215440008</v>
      </c>
      <c r="I105" s="73">
        <v>3.8575135036039998</v>
      </c>
      <c r="J105" s="73">
        <v>7.0307950424129997</v>
      </c>
      <c r="K105" s="73">
        <v>6.569824910446</v>
      </c>
      <c r="L105" s="73">
        <v>2.7984013692689995</v>
      </c>
      <c r="M105" s="73">
        <v>2.3116861755100002</v>
      </c>
      <c r="N105" s="73">
        <f t="shared" si="1"/>
        <v>33.239270106417997</v>
      </c>
    </row>
    <row r="106" spans="1:14" x14ac:dyDescent="0.2">
      <c r="A106" s="72" t="s">
        <v>847</v>
      </c>
      <c r="B106" s="73">
        <v>14.444852069879</v>
      </c>
      <c r="C106" s="73">
        <v>16.384795024363999</v>
      </c>
      <c r="D106" s="73">
        <v>3.7920715730849999</v>
      </c>
      <c r="E106" s="73">
        <v>16.945310009199002</v>
      </c>
      <c r="F106" s="73">
        <v>7.9576952192070003</v>
      </c>
      <c r="G106" s="73">
        <v>0</v>
      </c>
      <c r="H106" s="73">
        <v>0</v>
      </c>
      <c r="I106" s="73">
        <v>0</v>
      </c>
      <c r="J106" s="73">
        <v>0</v>
      </c>
      <c r="K106" s="73">
        <v>0</v>
      </c>
      <c r="L106" s="73">
        <v>0</v>
      </c>
      <c r="M106" s="73">
        <v>0</v>
      </c>
      <c r="N106" s="73">
        <f t="shared" si="1"/>
        <v>59.524723895733999</v>
      </c>
    </row>
    <row r="107" spans="1:14" x14ac:dyDescent="0.2">
      <c r="A107" s="72" t="s">
        <v>848</v>
      </c>
      <c r="B107" s="73">
        <v>0.2211324144</v>
      </c>
      <c r="C107" s="73">
        <v>0.18533322720000001</v>
      </c>
      <c r="D107" s="73">
        <v>0.14396204160000001</v>
      </c>
      <c r="E107" s="73">
        <v>0.15554819039999998</v>
      </c>
      <c r="F107" s="73">
        <v>0.27034962993400002</v>
      </c>
      <c r="G107" s="73">
        <v>0.74467618311799999</v>
      </c>
      <c r="H107" s="73">
        <v>0.44997225515699996</v>
      </c>
      <c r="I107" s="73">
        <v>0.39448359732300003</v>
      </c>
      <c r="J107" s="73">
        <v>0.97400638243999993</v>
      </c>
      <c r="K107" s="73">
        <v>1.2750068131979999</v>
      </c>
      <c r="L107" s="73">
        <v>0.520493277734</v>
      </c>
      <c r="M107" s="73">
        <v>0.32642585925600004</v>
      </c>
      <c r="N107" s="73">
        <f t="shared" si="1"/>
        <v>5.66138987176</v>
      </c>
    </row>
    <row r="108" spans="1:14" x14ac:dyDescent="0.2">
      <c r="A108" s="72" t="s">
        <v>849</v>
      </c>
      <c r="B108" s="73">
        <v>1.8121930154999997E-2</v>
      </c>
      <c r="C108" s="73">
        <v>1.5985384767E-2</v>
      </c>
      <c r="D108" s="73">
        <v>6.7896630432000005E-2</v>
      </c>
      <c r="E108" s="73">
        <v>0.60456727233600005</v>
      </c>
      <c r="F108" s="73">
        <v>9.4429602013999997E-2</v>
      </c>
      <c r="G108" s="73">
        <v>6.7915766159719997</v>
      </c>
      <c r="H108" s="73">
        <v>2.5283154282650004</v>
      </c>
      <c r="I108" s="73">
        <v>1.1235576704879999</v>
      </c>
      <c r="J108" s="73">
        <v>0.344158811999</v>
      </c>
      <c r="K108" s="73">
        <v>0.48749141385799999</v>
      </c>
      <c r="L108" s="73">
        <v>0.26508526228000001</v>
      </c>
      <c r="M108" s="73">
        <v>5.3915867898E-2</v>
      </c>
      <c r="N108" s="73">
        <f t="shared" si="1"/>
        <v>12.395101890464</v>
      </c>
    </row>
    <row r="109" spans="1:14" x14ac:dyDescent="0.2">
      <c r="A109" s="72" t="s">
        <v>850</v>
      </c>
      <c r="B109" s="73">
        <v>0.21878820225000001</v>
      </c>
      <c r="C109" s="73">
        <v>0.11361270775</v>
      </c>
      <c r="D109" s="73">
        <v>8.6345934750000006E-2</v>
      </c>
      <c r="E109" s="73">
        <v>1.7984565250000001E-2</v>
      </c>
      <c r="F109" s="73">
        <v>0.13592559174999999</v>
      </c>
      <c r="G109" s="73">
        <v>0.45618495250000002</v>
      </c>
      <c r="H109" s="73">
        <v>0.7832230335</v>
      </c>
      <c r="I109" s="73">
        <v>0.77379395024999997</v>
      </c>
      <c r="J109" s="73">
        <v>0.67209863674999992</v>
      </c>
      <c r="K109" s="73">
        <v>0.766916551</v>
      </c>
      <c r="L109" s="73">
        <v>0.74550409699999998</v>
      </c>
      <c r="M109" s="73">
        <v>0.64044947475000003</v>
      </c>
      <c r="N109" s="73">
        <f t="shared" si="1"/>
        <v>5.4108276974999985</v>
      </c>
    </row>
    <row r="110" spans="1:14" x14ac:dyDescent="0.2">
      <c r="A110" s="72" t="s">
        <v>851</v>
      </c>
      <c r="B110" s="73">
        <v>0</v>
      </c>
      <c r="C110" s="73">
        <v>0</v>
      </c>
      <c r="D110" s="73">
        <v>0</v>
      </c>
      <c r="E110" s="73">
        <v>0</v>
      </c>
      <c r="F110" s="73">
        <v>0</v>
      </c>
      <c r="G110" s="73">
        <v>0</v>
      </c>
      <c r="H110" s="73">
        <v>0</v>
      </c>
      <c r="I110" s="73">
        <v>0</v>
      </c>
      <c r="J110" s="73">
        <v>0</v>
      </c>
      <c r="K110" s="73">
        <v>0</v>
      </c>
      <c r="L110" s="73">
        <v>0</v>
      </c>
      <c r="M110" s="73">
        <v>0</v>
      </c>
      <c r="N110" s="73">
        <f t="shared" si="1"/>
        <v>0</v>
      </c>
    </row>
    <row r="111" spans="1:14" x14ac:dyDescent="0.2">
      <c r="A111" s="72" t="s">
        <v>852</v>
      </c>
      <c r="B111" s="73">
        <v>0.42451315499999998</v>
      </c>
      <c r="C111" s="73">
        <v>0.32737244600000004</v>
      </c>
      <c r="D111" s="73">
        <v>0.37408016300000002</v>
      </c>
      <c r="E111" s="73">
        <v>0.34385322399999996</v>
      </c>
      <c r="F111" s="73">
        <v>0.40345567299999996</v>
      </c>
      <c r="G111" s="73">
        <v>0.76258757700000002</v>
      </c>
      <c r="H111" s="73">
        <v>0.65913254200000004</v>
      </c>
      <c r="I111" s="73">
        <v>0.50291530400000006</v>
      </c>
      <c r="J111" s="73">
        <v>0.81910695899999997</v>
      </c>
      <c r="K111" s="73">
        <v>1.0776907529999999</v>
      </c>
      <c r="L111" s="73">
        <v>0.51651122599999999</v>
      </c>
      <c r="M111" s="73">
        <v>0.41045320500000004</v>
      </c>
      <c r="N111" s="73">
        <f t="shared" si="1"/>
        <v>6.6216722269999995</v>
      </c>
    </row>
    <row r="112" spans="1:14" x14ac:dyDescent="0.2">
      <c r="A112" s="72" t="s">
        <v>853</v>
      </c>
      <c r="B112" s="73">
        <v>82.579490785897008</v>
      </c>
      <c r="C112" s="73">
        <v>44.745123628144</v>
      </c>
      <c r="D112" s="73">
        <v>50.603571265529993</v>
      </c>
      <c r="E112" s="73">
        <v>28.392395500178004</v>
      </c>
      <c r="F112" s="73">
        <v>36.787174788824998</v>
      </c>
      <c r="G112" s="73">
        <v>124.74640750923099</v>
      </c>
      <c r="H112" s="73">
        <v>131.19380587539399</v>
      </c>
      <c r="I112" s="73">
        <v>127.62526501595499</v>
      </c>
      <c r="J112" s="73">
        <v>131.928205482973</v>
      </c>
      <c r="K112" s="73">
        <v>162.69893322265202</v>
      </c>
      <c r="L112" s="73">
        <v>136.24847207540299</v>
      </c>
      <c r="M112" s="73">
        <v>96.692781679420989</v>
      </c>
      <c r="N112" s="73">
        <f t="shared" si="1"/>
        <v>1154.2416268296029</v>
      </c>
    </row>
    <row r="113" spans="1:14" x14ac:dyDescent="0.2">
      <c r="A113" s="72" t="s">
        <v>854</v>
      </c>
      <c r="B113" s="73">
        <v>27.916878938751001</v>
      </c>
      <c r="C113" s="73">
        <v>13.057398292477</v>
      </c>
      <c r="D113" s="73">
        <v>14.812795335878</v>
      </c>
      <c r="E113" s="73">
        <v>8.9927197972399995</v>
      </c>
      <c r="F113" s="73">
        <v>11.124472619782001</v>
      </c>
      <c r="G113" s="73">
        <v>44.494288597259001</v>
      </c>
      <c r="H113" s="73">
        <v>31.224378971608999</v>
      </c>
      <c r="I113" s="73">
        <v>29.735598538609999</v>
      </c>
      <c r="J113" s="73">
        <v>27.571956933157999</v>
      </c>
      <c r="K113" s="73">
        <v>31.34041756657</v>
      </c>
      <c r="L113" s="73">
        <v>40.327419938430999</v>
      </c>
      <c r="M113" s="73">
        <v>26.739786274542997</v>
      </c>
      <c r="N113" s="73">
        <f t="shared" si="1"/>
        <v>307.33811180430803</v>
      </c>
    </row>
    <row r="114" spans="1:14" x14ac:dyDescent="0.2">
      <c r="A114" s="72" t="s">
        <v>855</v>
      </c>
      <c r="B114" s="73">
        <v>44.543051057810999</v>
      </c>
      <c r="C114" s="73">
        <v>50.901125480878001</v>
      </c>
      <c r="D114" s="73">
        <v>54.118457702699004</v>
      </c>
      <c r="E114" s="73">
        <v>53.995190625343</v>
      </c>
      <c r="F114" s="73">
        <v>32.266524574518002</v>
      </c>
      <c r="G114" s="73">
        <v>4.7911315354679997</v>
      </c>
      <c r="H114" s="73">
        <v>9.0557360493909993</v>
      </c>
      <c r="I114" s="73">
        <v>2.8566387349999998</v>
      </c>
      <c r="J114" s="73">
        <v>0</v>
      </c>
      <c r="K114" s="73">
        <v>7.6375755810800001</v>
      </c>
      <c r="L114" s="73">
        <v>21.766843459446999</v>
      </c>
      <c r="M114" s="73">
        <v>35.174313682744994</v>
      </c>
      <c r="N114" s="73">
        <f t="shared" si="1"/>
        <v>317.10658848437993</v>
      </c>
    </row>
    <row r="115" spans="1:14" x14ac:dyDescent="0.2">
      <c r="A115" s="72" t="s">
        <v>856</v>
      </c>
      <c r="B115" s="73">
        <v>0</v>
      </c>
      <c r="C115" s="73">
        <v>0</v>
      </c>
      <c r="D115" s="73">
        <v>0</v>
      </c>
      <c r="E115" s="73">
        <v>0</v>
      </c>
      <c r="F115" s="73">
        <v>0</v>
      </c>
      <c r="G115" s="73">
        <v>2.3379E-2</v>
      </c>
      <c r="H115" s="73">
        <v>0</v>
      </c>
      <c r="I115" s="73">
        <v>0</v>
      </c>
      <c r="J115" s="73">
        <v>0</v>
      </c>
      <c r="K115" s="73">
        <v>0</v>
      </c>
      <c r="L115" s="73">
        <v>0</v>
      </c>
      <c r="M115" s="73">
        <v>0</v>
      </c>
      <c r="N115" s="73">
        <f t="shared" si="1"/>
        <v>2.3379E-2</v>
      </c>
    </row>
    <row r="116" spans="1:14" x14ac:dyDescent="0.2">
      <c r="A116" s="72" t="s">
        <v>857</v>
      </c>
      <c r="B116" s="73">
        <v>17.048607702622999</v>
      </c>
      <c r="C116" s="73">
        <v>11.441015294724</v>
      </c>
      <c r="D116" s="73">
        <v>0</v>
      </c>
      <c r="E116" s="73">
        <v>13.102337245938999</v>
      </c>
      <c r="F116" s="73">
        <v>19.765941365295998</v>
      </c>
      <c r="G116" s="73">
        <v>8.2434378790430003</v>
      </c>
      <c r="H116" s="73">
        <v>0</v>
      </c>
      <c r="I116" s="73">
        <v>0</v>
      </c>
      <c r="J116" s="73">
        <v>0</v>
      </c>
      <c r="K116" s="73">
        <v>0</v>
      </c>
      <c r="L116" s="73">
        <v>0</v>
      </c>
      <c r="M116" s="73">
        <v>0</v>
      </c>
      <c r="N116" s="73">
        <f t="shared" si="1"/>
        <v>69.601339487624998</v>
      </c>
    </row>
    <row r="117" spans="1:14" x14ac:dyDescent="0.2">
      <c r="A117" s="72" t="s">
        <v>858</v>
      </c>
      <c r="B117" s="73">
        <v>0.12575534288199999</v>
      </c>
      <c r="C117" s="73">
        <v>0.155923806305</v>
      </c>
      <c r="D117" s="73">
        <v>0.17880479904499999</v>
      </c>
      <c r="E117" s="73">
        <v>0.26646229598100002</v>
      </c>
      <c r="F117" s="73">
        <v>0.32045750261700001</v>
      </c>
      <c r="G117" s="73">
        <v>0.28336258563599998</v>
      </c>
      <c r="H117" s="73">
        <v>0.446604297313</v>
      </c>
      <c r="I117" s="73">
        <v>0.42022577955699997</v>
      </c>
      <c r="J117" s="73">
        <v>0.43121665805999998</v>
      </c>
      <c r="K117" s="73">
        <v>0.42383229733</v>
      </c>
      <c r="L117" s="73">
        <v>0.35646432984999998</v>
      </c>
      <c r="M117" s="73">
        <v>0.32455299637200002</v>
      </c>
      <c r="N117" s="73">
        <f t="shared" si="1"/>
        <v>3.7336626909480004</v>
      </c>
    </row>
    <row r="118" spans="1:14" x14ac:dyDescent="0.2">
      <c r="A118" s="72" t="s">
        <v>859</v>
      </c>
      <c r="B118" s="73">
        <v>1.0076266437519998</v>
      </c>
      <c r="C118" s="73">
        <v>0.98054033495399995</v>
      </c>
      <c r="D118" s="73">
        <v>1.143741452377</v>
      </c>
      <c r="E118" s="73">
        <v>1.1621413653869999</v>
      </c>
      <c r="F118" s="73">
        <v>0.97830055006000005</v>
      </c>
      <c r="G118" s="73">
        <v>0.84316882754</v>
      </c>
      <c r="H118" s="73">
        <v>1.1420519466899999</v>
      </c>
      <c r="I118" s="73">
        <v>1.154979115385</v>
      </c>
      <c r="J118" s="73">
        <v>1.107701597271</v>
      </c>
      <c r="K118" s="73">
        <v>0.88530997196299999</v>
      </c>
      <c r="L118" s="73">
        <v>0.92948623816999998</v>
      </c>
      <c r="M118" s="73">
        <v>0.91790832221599994</v>
      </c>
      <c r="N118" s="73">
        <f t="shared" si="1"/>
        <v>12.252956365765</v>
      </c>
    </row>
    <row r="119" spans="1:14" x14ac:dyDescent="0.2">
      <c r="A119" s="72" t="s">
        <v>860</v>
      </c>
      <c r="B119" s="73">
        <v>1.5650082488749999</v>
      </c>
      <c r="C119" s="73">
        <v>1.3434774106250003</v>
      </c>
      <c r="D119" s="73">
        <v>1.4503407297500002</v>
      </c>
      <c r="E119" s="73">
        <v>1.3266601885</v>
      </c>
      <c r="F119" s="73">
        <v>2.1511363277750002</v>
      </c>
      <c r="G119" s="73">
        <v>2.10359415325</v>
      </c>
      <c r="H119" s="73">
        <v>2.205033244125</v>
      </c>
      <c r="I119" s="73">
        <v>2.0132328073749997</v>
      </c>
      <c r="J119" s="73">
        <v>2.31141775025</v>
      </c>
      <c r="K119" s="73">
        <v>1.3127761520000001</v>
      </c>
      <c r="L119" s="73">
        <v>0.89662340037499999</v>
      </c>
      <c r="M119" s="73">
        <v>0.52655592212500002</v>
      </c>
      <c r="N119" s="73">
        <f t="shared" si="1"/>
        <v>19.205856335024997</v>
      </c>
    </row>
    <row r="120" spans="1:14" x14ac:dyDescent="0.2">
      <c r="A120" s="72" t="s">
        <v>861</v>
      </c>
      <c r="B120" s="73">
        <v>5.2487309289240001</v>
      </c>
      <c r="C120" s="73">
        <v>3.6477680508670001</v>
      </c>
      <c r="D120" s="73">
        <v>3.3121556809969999</v>
      </c>
      <c r="E120" s="73">
        <v>1.8622025658650001</v>
      </c>
      <c r="F120" s="73">
        <v>2.2474295093109999</v>
      </c>
      <c r="G120" s="73">
        <v>6.6989486745090003</v>
      </c>
      <c r="H120" s="73">
        <v>7.2630146263849999</v>
      </c>
      <c r="I120" s="73">
        <v>7.8167905068129997</v>
      </c>
      <c r="J120" s="73">
        <v>7.883426036006</v>
      </c>
      <c r="K120" s="73">
        <v>10.212814751135999</v>
      </c>
      <c r="L120" s="73">
        <v>7.8027381787480001</v>
      </c>
      <c r="M120" s="73">
        <v>6.3657549376830005</v>
      </c>
      <c r="N120" s="73">
        <f t="shared" si="1"/>
        <v>70.361774447244002</v>
      </c>
    </row>
    <row r="121" spans="1:14" x14ac:dyDescent="0.2">
      <c r="A121" s="72" t="s">
        <v>862</v>
      </c>
      <c r="B121" s="73">
        <v>2.7668459999999995E-6</v>
      </c>
      <c r="C121" s="73">
        <v>5.4751517618999997E-2</v>
      </c>
      <c r="D121" s="73">
        <v>0.176763297992</v>
      </c>
      <c r="E121" s="73">
        <v>0.90654344226799999</v>
      </c>
      <c r="F121" s="73">
        <v>0</v>
      </c>
      <c r="G121" s="73">
        <v>1.5850539900000001E-4</v>
      </c>
      <c r="H121" s="73">
        <v>0</v>
      </c>
      <c r="I121" s="73">
        <v>0</v>
      </c>
      <c r="J121" s="73">
        <v>0.20775411699999999</v>
      </c>
      <c r="K121" s="73">
        <v>0.45941320297599997</v>
      </c>
      <c r="L121" s="73">
        <v>3.025393002785</v>
      </c>
      <c r="M121" s="73">
        <v>0.90197575754699999</v>
      </c>
      <c r="N121" s="73">
        <f t="shared" si="1"/>
        <v>5.7327556104319992</v>
      </c>
    </row>
    <row r="122" spans="1:14" x14ac:dyDescent="0.2">
      <c r="A122" s="72" t="s">
        <v>863</v>
      </c>
      <c r="B122" s="73">
        <v>0</v>
      </c>
      <c r="C122" s="73">
        <v>0</v>
      </c>
      <c r="D122" s="73">
        <v>0.14740880549999999</v>
      </c>
      <c r="E122" s="73">
        <v>0.7463851157350001</v>
      </c>
      <c r="F122" s="73">
        <v>0.67913006669700005</v>
      </c>
      <c r="G122" s="73">
        <v>0.58408218647400001</v>
      </c>
      <c r="H122" s="73">
        <v>0.73930971916099997</v>
      </c>
      <c r="I122" s="73">
        <v>0.77849690598900001</v>
      </c>
      <c r="J122" s="73">
        <v>0.86360780224200007</v>
      </c>
      <c r="K122" s="73">
        <v>0.93061524318599997</v>
      </c>
      <c r="L122" s="73">
        <v>1.1116331616619999</v>
      </c>
      <c r="M122" s="73">
        <v>1.1120805922770001</v>
      </c>
      <c r="N122" s="73">
        <f t="shared" si="1"/>
        <v>7.6927495989229993</v>
      </c>
    </row>
    <row r="123" spans="1:14" x14ac:dyDescent="0.2">
      <c r="A123" s="72" t="s">
        <v>864</v>
      </c>
      <c r="B123" s="73">
        <v>6.2800660364650005</v>
      </c>
      <c r="C123" s="73">
        <v>5.4715928884830003</v>
      </c>
      <c r="D123" s="73">
        <v>9.0980930031410008</v>
      </c>
      <c r="E123" s="73">
        <v>4.1631821754229996</v>
      </c>
      <c r="F123" s="73">
        <v>1.9841250167990001</v>
      </c>
      <c r="G123" s="73">
        <v>1.1367777530550001</v>
      </c>
      <c r="H123" s="73">
        <v>8.1776064983329988</v>
      </c>
      <c r="I123" s="73">
        <v>3.8720189898890003</v>
      </c>
      <c r="J123" s="73">
        <v>1.0517172830769999</v>
      </c>
      <c r="K123" s="73">
        <v>5.9337349733429994</v>
      </c>
      <c r="L123" s="73">
        <v>10.702233623764</v>
      </c>
      <c r="M123" s="73">
        <v>12.885176157475</v>
      </c>
      <c r="N123" s="73">
        <f t="shared" si="1"/>
        <v>70.756324399246992</v>
      </c>
    </row>
    <row r="124" spans="1:14" x14ac:dyDescent="0.2">
      <c r="A124" s="72" t="s">
        <v>865</v>
      </c>
      <c r="B124" s="73">
        <v>0.49800273</v>
      </c>
      <c r="C124" s="73">
        <v>0.15915126999999998</v>
      </c>
      <c r="D124" s="73">
        <v>0.31238753000000002</v>
      </c>
      <c r="E124" s="73">
        <v>3.2598000000000002E-3</v>
      </c>
      <c r="F124" s="73">
        <v>0.10252894</v>
      </c>
      <c r="G124" s="73">
        <v>0.92002116</v>
      </c>
      <c r="H124" s="73">
        <v>0.58327242000000001</v>
      </c>
      <c r="I124" s="73">
        <v>0.97221414000000006</v>
      </c>
      <c r="J124" s="73">
        <v>1.2412359399999999</v>
      </c>
      <c r="K124" s="73">
        <v>1.37745202</v>
      </c>
      <c r="L124" s="73">
        <v>1.1969211400000002</v>
      </c>
      <c r="M124" s="73">
        <v>0.67827327000000004</v>
      </c>
      <c r="N124" s="73">
        <f t="shared" si="1"/>
        <v>8.0447203599999995</v>
      </c>
    </row>
    <row r="125" spans="1:14" x14ac:dyDescent="0.2">
      <c r="A125" s="72" t="s">
        <v>866</v>
      </c>
      <c r="B125" s="73">
        <v>0.26185167970000001</v>
      </c>
      <c r="C125" s="73">
        <v>0.14946701100000001</v>
      </c>
      <c r="D125" s="73">
        <v>0.35203200729099998</v>
      </c>
      <c r="E125" s="73">
        <v>0.41275138216199997</v>
      </c>
      <c r="F125" s="73">
        <v>1.2690100068969998</v>
      </c>
      <c r="G125" s="73">
        <v>1.7279206210489999</v>
      </c>
      <c r="H125" s="73">
        <v>2.0896380463000002</v>
      </c>
      <c r="I125" s="73">
        <v>2.0998593788999997</v>
      </c>
      <c r="J125" s="73">
        <v>2.35696146</v>
      </c>
      <c r="K125" s="73">
        <v>2.3396932954429999</v>
      </c>
      <c r="L125" s="73">
        <v>1.4490742227360001</v>
      </c>
      <c r="M125" s="73">
        <v>0.78406176223300006</v>
      </c>
      <c r="N125" s="73">
        <f t="shared" si="1"/>
        <v>15.292320873711001</v>
      </c>
    </row>
    <row r="126" spans="1:14" x14ac:dyDescent="0.2">
      <c r="A126" s="269" t="s">
        <v>45</v>
      </c>
      <c r="B126" s="270">
        <f t="shared" ref="B126:N126" si="2">SUM(B4:B125)</f>
        <v>1004.1406689558622</v>
      </c>
      <c r="C126" s="270">
        <f t="shared" si="2"/>
        <v>960.99551309899925</v>
      </c>
      <c r="D126" s="270">
        <f t="shared" si="2"/>
        <v>1091.8851774243701</v>
      </c>
      <c r="E126" s="270">
        <f t="shared" si="2"/>
        <v>1031.1960796117928</v>
      </c>
      <c r="F126" s="270">
        <f t="shared" si="2"/>
        <v>1051.1781936036341</v>
      </c>
      <c r="G126" s="270">
        <f t="shared" si="2"/>
        <v>1044.9202613398611</v>
      </c>
      <c r="H126" s="270">
        <f t="shared" si="2"/>
        <v>1094.4795409491505</v>
      </c>
      <c r="I126" s="270">
        <f t="shared" si="2"/>
        <v>1071.4477073646169</v>
      </c>
      <c r="J126" s="270">
        <f t="shared" si="2"/>
        <v>972.88940915400315</v>
      </c>
      <c r="K126" s="270">
        <f t="shared" si="2"/>
        <v>1018.3433981822108</v>
      </c>
      <c r="L126" s="270">
        <f t="shared" si="2"/>
        <v>1027.2243957995511</v>
      </c>
      <c r="M126" s="270">
        <f t="shared" si="2"/>
        <v>1012.5802160435692</v>
      </c>
      <c r="N126" s="270">
        <f t="shared" si="2"/>
        <v>12381.280561527623</v>
      </c>
    </row>
    <row r="127" spans="1:14" x14ac:dyDescent="0.2">
      <c r="B127" s="62"/>
      <c r="C127" s="62"/>
      <c r="D127" s="62"/>
      <c r="E127" s="62"/>
      <c r="F127" s="62"/>
      <c r="G127" s="62"/>
      <c r="H127" s="62"/>
      <c r="I127" s="62"/>
      <c r="J127" s="62"/>
      <c r="K127" s="62"/>
      <c r="L127" s="62"/>
      <c r="M127" s="62"/>
      <c r="N127" s="226"/>
    </row>
    <row r="128" spans="1:14" x14ac:dyDescent="0.2">
      <c r="A128" s="38" t="s">
        <v>62</v>
      </c>
      <c r="B128" s="62"/>
      <c r="C128" s="62"/>
      <c r="D128" s="62"/>
      <c r="E128" s="62"/>
      <c r="F128" s="62"/>
      <c r="G128" s="62"/>
      <c r="H128" s="62"/>
      <c r="I128" s="62"/>
      <c r="J128" s="62"/>
      <c r="K128" s="62"/>
      <c r="L128" s="62"/>
      <c r="M128" s="62"/>
      <c r="N128" s="226"/>
    </row>
    <row r="129" spans="1:15" ht="15" customHeight="1" x14ac:dyDescent="0.2">
      <c r="A129" s="41"/>
      <c r="B129" s="41"/>
      <c r="C129" s="41"/>
      <c r="D129" s="39"/>
      <c r="E129" s="39"/>
      <c r="F129" s="39"/>
      <c r="G129" s="39"/>
      <c r="H129" s="39"/>
      <c r="I129" s="39"/>
      <c r="J129" s="39"/>
      <c r="K129" s="39"/>
      <c r="L129" s="39"/>
      <c r="M129" s="39"/>
    </row>
    <row r="130" spans="1:15" ht="15" customHeight="1" x14ac:dyDescent="0.2">
      <c r="A130" s="374" t="s">
        <v>660</v>
      </c>
      <c r="B130" s="374"/>
      <c r="C130" s="374"/>
      <c r="D130" s="374"/>
    </row>
    <row r="131" spans="1:15" x14ac:dyDescent="0.2">
      <c r="A131" s="374"/>
      <c r="B131" s="374"/>
      <c r="C131" s="374"/>
      <c r="D131" s="374"/>
      <c r="I131" s="42" t="s">
        <v>501</v>
      </c>
      <c r="J131" s="42" t="s">
        <v>47</v>
      </c>
      <c r="K131" s="8" t="s">
        <v>46</v>
      </c>
    </row>
    <row r="132" spans="1:15" ht="12.75" customHeight="1" x14ac:dyDescent="0.2">
      <c r="A132" s="374"/>
      <c r="B132" s="374"/>
      <c r="C132" s="374"/>
      <c r="D132" s="374"/>
      <c r="E132" s="41"/>
      <c r="F132" s="41"/>
      <c r="G132" s="41"/>
      <c r="I132" s="43" t="s">
        <v>817</v>
      </c>
      <c r="J132" s="206">
        <f t="shared" ref="J132:J139" si="3">K132/$K$140</f>
        <v>3.2594247812537919E-2</v>
      </c>
      <c r="K132" s="207">
        <f>SUMIF($A$3:$A$125,I132,$N$3:$N$125)</f>
        <v>403.55852685898998</v>
      </c>
      <c r="O132" s="8"/>
    </row>
    <row r="133" spans="1:15" x14ac:dyDescent="0.2">
      <c r="A133" s="374"/>
      <c r="B133" s="374"/>
      <c r="C133" s="374"/>
      <c r="D133" s="374"/>
      <c r="E133" s="41"/>
      <c r="F133" s="41"/>
      <c r="G133" s="41"/>
      <c r="I133" s="43" t="s">
        <v>766</v>
      </c>
      <c r="J133" s="206">
        <f t="shared" si="3"/>
        <v>3.7652047583968083E-2</v>
      </c>
      <c r="K133" s="207">
        <f>SUMIF($A$3:$A$125,I133,$N$3:$N$125)</f>
        <v>466.18056485309711</v>
      </c>
    </row>
    <row r="134" spans="1:15" x14ac:dyDescent="0.2">
      <c r="A134" s="374"/>
      <c r="B134" s="374"/>
      <c r="C134" s="374"/>
      <c r="D134" s="374"/>
      <c r="E134" s="41"/>
      <c r="F134" s="41"/>
      <c r="G134" s="41"/>
      <c r="I134" s="44" t="s">
        <v>797</v>
      </c>
      <c r="J134" s="206">
        <f t="shared" si="3"/>
        <v>6.3293210755197671E-2</v>
      </c>
      <c r="K134" s="207">
        <f t="shared" ref="K134:K138" si="4">SUMIF($A$3:$A$125,I134,$N$3:$N$125)</f>
        <v>783.65100000000007</v>
      </c>
    </row>
    <row r="135" spans="1:15" x14ac:dyDescent="0.2">
      <c r="A135" s="374"/>
      <c r="B135" s="374"/>
      <c r="C135" s="374"/>
      <c r="D135" s="374"/>
      <c r="E135" s="41"/>
      <c r="F135" s="41"/>
      <c r="G135" s="41"/>
      <c r="I135" s="44" t="s">
        <v>802</v>
      </c>
      <c r="J135" s="206">
        <f t="shared" si="3"/>
        <v>7.1898502010712642E-2</v>
      </c>
      <c r="K135" s="207">
        <f t="shared" si="4"/>
        <v>890.19552534819115</v>
      </c>
    </row>
    <row r="136" spans="1:15" x14ac:dyDescent="0.2">
      <c r="A136" s="374"/>
      <c r="B136" s="374"/>
      <c r="C136" s="374"/>
      <c r="D136" s="374"/>
      <c r="E136" s="41"/>
      <c r="F136" s="41"/>
      <c r="G136" s="41"/>
      <c r="I136" s="44" t="s">
        <v>839</v>
      </c>
      <c r="J136" s="206">
        <f t="shared" si="3"/>
        <v>9.2236040989196952E-2</v>
      </c>
      <c r="K136" s="207">
        <f t="shared" si="4"/>
        <v>1142.0003013718092</v>
      </c>
    </row>
    <row r="137" spans="1:15" x14ac:dyDescent="0.2">
      <c r="A137" s="374"/>
      <c r="B137" s="374"/>
      <c r="C137" s="374"/>
      <c r="D137" s="374"/>
      <c r="E137" s="41"/>
      <c r="F137" s="41"/>
      <c r="G137" s="41"/>
      <c r="I137" s="44" t="s">
        <v>853</v>
      </c>
      <c r="J137" s="206">
        <f t="shared" si="3"/>
        <v>9.3224737222753845E-2</v>
      </c>
      <c r="K137" s="207">
        <f t="shared" si="4"/>
        <v>1154.2416268296029</v>
      </c>
    </row>
    <row r="138" spans="1:15" x14ac:dyDescent="0.2">
      <c r="A138" s="374"/>
      <c r="B138" s="374"/>
      <c r="C138" s="374"/>
      <c r="D138" s="374"/>
      <c r="E138" s="41"/>
      <c r="F138" s="41"/>
      <c r="G138" s="41"/>
      <c r="I138" s="44" t="s">
        <v>796</v>
      </c>
      <c r="J138" s="206">
        <f t="shared" si="3"/>
        <v>0.18237231768122777</v>
      </c>
      <c r="K138" s="207">
        <f t="shared" si="4"/>
        <v>2258.0028318673258</v>
      </c>
    </row>
    <row r="139" spans="1:15" ht="12.75" customHeight="1" x14ac:dyDescent="0.2">
      <c r="A139" s="374"/>
      <c r="B139" s="374"/>
      <c r="C139" s="374"/>
      <c r="D139" s="374"/>
      <c r="E139" s="41"/>
      <c r="F139" s="41"/>
      <c r="G139" s="41"/>
      <c r="I139" s="44" t="s">
        <v>448</v>
      </c>
      <c r="J139" s="206">
        <f t="shared" si="3"/>
        <v>0.42672889594440511</v>
      </c>
      <c r="K139" s="55">
        <f>N126-SUM(K132:K138)</f>
        <v>5283.4501843986063</v>
      </c>
    </row>
    <row r="140" spans="1:15" x14ac:dyDescent="0.2">
      <c r="A140" s="374"/>
      <c r="B140" s="374"/>
      <c r="C140" s="374"/>
      <c r="D140" s="374"/>
      <c r="E140" s="41"/>
      <c r="F140" s="41"/>
      <c r="G140" s="41"/>
      <c r="I140" s="43"/>
      <c r="J140" s="208">
        <f>SUM(J132:J139)</f>
        <v>1</v>
      </c>
      <c r="K140" s="207">
        <f>SUM(K132:K139)</f>
        <v>12381.280561527623</v>
      </c>
    </row>
    <row r="141" spans="1:15" x14ac:dyDescent="0.2">
      <c r="A141" s="374"/>
      <c r="B141" s="374"/>
      <c r="C141" s="374"/>
      <c r="D141" s="374"/>
      <c r="E141" s="41"/>
      <c r="F141" s="41"/>
      <c r="G141" s="41"/>
      <c r="I141" s="43"/>
      <c r="J141" s="45"/>
    </row>
    <row r="142" spans="1:15" x14ac:dyDescent="0.2">
      <c r="A142" s="374"/>
      <c r="B142" s="374"/>
      <c r="C142" s="374"/>
      <c r="D142" s="374"/>
      <c r="E142" s="41"/>
      <c r="F142" s="41"/>
      <c r="G142" s="41"/>
    </row>
    <row r="143" spans="1:15" x14ac:dyDescent="0.2">
      <c r="A143" s="374"/>
      <c r="B143" s="374"/>
      <c r="C143" s="374"/>
      <c r="D143" s="374"/>
      <c r="E143" s="41"/>
      <c r="F143" s="41"/>
      <c r="G143" s="41"/>
    </row>
    <row r="144" spans="1:15" x14ac:dyDescent="0.2">
      <c r="A144" s="374"/>
      <c r="B144" s="374"/>
      <c r="C144" s="374"/>
      <c r="D144" s="374"/>
      <c r="E144" s="41"/>
      <c r="F144" s="41"/>
      <c r="G144" s="41"/>
    </row>
    <row r="145" spans="1:14" x14ac:dyDescent="0.2">
      <c r="A145" s="374"/>
      <c r="B145" s="374"/>
      <c r="C145" s="374"/>
      <c r="D145" s="374"/>
      <c r="E145" s="41"/>
      <c r="F145" s="41"/>
      <c r="G145" s="41"/>
    </row>
    <row r="146" spans="1:14" x14ac:dyDescent="0.2">
      <c r="A146" s="374"/>
      <c r="B146" s="374"/>
      <c r="C146" s="374"/>
      <c r="D146" s="374"/>
      <c r="K146" s="41"/>
      <c r="L146" s="41"/>
      <c r="M146" s="41"/>
      <c r="N146" s="41"/>
    </row>
    <row r="147" spans="1:14" x14ac:dyDescent="0.2">
      <c r="A147" s="374"/>
      <c r="B147" s="374"/>
      <c r="C147" s="374"/>
      <c r="D147" s="374"/>
    </row>
    <row r="148" spans="1:14" x14ac:dyDescent="0.2">
      <c r="A148" s="374"/>
      <c r="B148" s="374"/>
      <c r="C148" s="374"/>
      <c r="D148" s="374"/>
    </row>
    <row r="149" spans="1:14" x14ac:dyDescent="0.2">
      <c r="A149" s="374"/>
      <c r="B149" s="374"/>
      <c r="C149" s="374"/>
      <c r="D149" s="374"/>
    </row>
    <row r="155" spans="1:14" x14ac:dyDescent="0.2">
      <c r="K155" s="46"/>
    </row>
    <row r="158" spans="1:14" x14ac:dyDescent="0.2">
      <c r="K158" s="47"/>
      <c r="L158" s="47"/>
      <c r="M158" s="47"/>
      <c r="N158" s="47"/>
    </row>
    <row r="159" spans="1:14" x14ac:dyDescent="0.2">
      <c r="K159" s="47"/>
      <c r="L159" s="47"/>
      <c r="M159" s="47"/>
      <c r="N159" s="47"/>
    </row>
    <row r="160" spans="1:14" x14ac:dyDescent="0.2">
      <c r="K160" s="47"/>
      <c r="L160" s="47"/>
      <c r="M160" s="47"/>
      <c r="N160" s="47"/>
    </row>
    <row r="196" spans="1:1" x14ac:dyDescent="0.2">
      <c r="A196" s="8"/>
    </row>
  </sheetData>
  <sortState ref="A4:N122">
    <sortCondition ref="A4:A122"/>
  </sortState>
  <mergeCells count="2">
    <mergeCell ref="A1:N1"/>
    <mergeCell ref="A130:D149"/>
  </mergeCells>
  <phoneticPr fontId="4" type="noConversion"/>
  <printOptions horizontalCentered="1"/>
  <pageMargins left="0.19685039370078741" right="0.19685039370078741" top="0.19685039370078741" bottom="0.19685039370078741" header="0" footer="0"/>
  <pageSetup scale="38" orientation="portrait" horizontalDpi="4294967293" r:id="rId1"/>
  <headerFooter alignWithMargins="0"/>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2:O152"/>
  <sheetViews>
    <sheetView workbookViewId="0"/>
  </sheetViews>
  <sheetFormatPr baseColWidth="10" defaultColWidth="10.85546875" defaultRowHeight="12.75" x14ac:dyDescent="0.2"/>
  <cols>
    <col min="1" max="1" width="46" style="3" customWidth="1"/>
    <col min="2" max="13" width="8.28515625" style="3" customWidth="1"/>
    <col min="14" max="14" width="11.7109375" style="3" customWidth="1"/>
    <col min="15" max="15" width="11.7109375" style="3" hidden="1" customWidth="1"/>
    <col min="16" max="16" width="11.7109375" style="3" customWidth="1"/>
    <col min="17" max="16384" width="10.85546875" style="3"/>
  </cols>
  <sheetData>
    <row r="2" spans="1:15" ht="15.75" x14ac:dyDescent="0.25">
      <c r="A2" s="375" t="s">
        <v>69</v>
      </c>
      <c r="B2" s="375"/>
      <c r="C2" s="375"/>
      <c r="D2" s="375"/>
      <c r="E2" s="375"/>
      <c r="F2" s="375"/>
      <c r="G2" s="375"/>
      <c r="H2" s="375"/>
      <c r="I2" s="375"/>
      <c r="J2" s="375"/>
      <c r="K2" s="375"/>
      <c r="L2" s="375"/>
      <c r="M2" s="375"/>
      <c r="N2" s="48"/>
    </row>
    <row r="3" spans="1:15" x14ac:dyDescent="0.2">
      <c r="A3" s="49" t="s">
        <v>150</v>
      </c>
      <c r="B3" s="49" t="s">
        <v>33</v>
      </c>
      <c r="C3" s="49" t="s">
        <v>34</v>
      </c>
      <c r="D3" s="49" t="s">
        <v>35</v>
      </c>
      <c r="E3" s="49" t="s">
        <v>36</v>
      </c>
      <c r="F3" s="49" t="s">
        <v>37</v>
      </c>
      <c r="G3" s="49" t="s">
        <v>38</v>
      </c>
      <c r="H3" s="49" t="s">
        <v>39</v>
      </c>
      <c r="I3" s="49" t="s">
        <v>40</v>
      </c>
      <c r="J3" s="49" t="s">
        <v>41</v>
      </c>
      <c r="K3" s="49" t="s">
        <v>42</v>
      </c>
      <c r="L3" s="49" t="s">
        <v>43</v>
      </c>
      <c r="M3" s="49" t="s">
        <v>44</v>
      </c>
      <c r="N3" s="49" t="s">
        <v>45</v>
      </c>
      <c r="O3" s="58" t="s">
        <v>104</v>
      </c>
    </row>
    <row r="4" spans="1:15" x14ac:dyDescent="0.2">
      <c r="A4" s="50" t="s">
        <v>63</v>
      </c>
      <c r="B4" s="51">
        <v>7.7393400000000015E-2</v>
      </c>
      <c r="C4" s="51">
        <v>7.5807199999999991E-2</v>
      </c>
      <c r="D4" s="51">
        <v>8.4226100000000012E-2</v>
      </c>
      <c r="E4" s="51">
        <v>7.7895300000000001E-2</v>
      </c>
      <c r="F4" s="51">
        <v>9.0825000000000003E-2</v>
      </c>
      <c r="G4" s="51">
        <v>8.4908600000000001E-2</v>
      </c>
      <c r="H4" s="51">
        <v>8.7866800000000009E-2</v>
      </c>
      <c r="I4" s="51">
        <v>8.8384100000000007E-2</v>
      </c>
      <c r="J4" s="51">
        <v>8.1853800000000004E-2</v>
      </c>
      <c r="K4" s="51">
        <v>8.1689684999999998E-2</v>
      </c>
      <c r="L4" s="51">
        <v>7.7000595000000005E-2</v>
      </c>
      <c r="M4" s="51">
        <v>7.0312919267000007E-2</v>
      </c>
      <c r="N4" s="51">
        <f t="shared" ref="N4:N47" si="0">SUM(B4:M4)</f>
        <v>0.97816349926699997</v>
      </c>
      <c r="O4" s="56"/>
    </row>
    <row r="5" spans="1:15" x14ac:dyDescent="0.2">
      <c r="A5" s="52" t="s">
        <v>457</v>
      </c>
      <c r="B5" s="53">
        <v>1.2829999999999999E-2</v>
      </c>
      <c r="C5" s="53">
        <v>0</v>
      </c>
      <c r="D5" s="53">
        <v>0</v>
      </c>
      <c r="E5" s="53">
        <v>0</v>
      </c>
      <c r="F5" s="53">
        <v>0</v>
      </c>
      <c r="G5" s="53">
        <v>0</v>
      </c>
      <c r="H5" s="53">
        <v>0</v>
      </c>
      <c r="I5" s="53">
        <v>0</v>
      </c>
      <c r="J5" s="53">
        <v>0</v>
      </c>
      <c r="K5" s="53">
        <v>0</v>
      </c>
      <c r="L5" s="53">
        <v>0</v>
      </c>
      <c r="M5" s="53">
        <v>0</v>
      </c>
      <c r="N5" s="51">
        <f t="shared" si="0"/>
        <v>1.2829999999999999E-2</v>
      </c>
      <c r="O5" s="59"/>
    </row>
    <row r="6" spans="1:15" x14ac:dyDescent="0.2">
      <c r="A6" s="52" t="s">
        <v>458</v>
      </c>
      <c r="B6" s="53">
        <v>6.0781700000000001</v>
      </c>
      <c r="C6" s="53">
        <v>5.6</v>
      </c>
      <c r="D6" s="53">
        <v>6.86</v>
      </c>
      <c r="E6" s="53">
        <v>5.2418509999999996</v>
      </c>
      <c r="F6" s="53">
        <v>4.264202</v>
      </c>
      <c r="G6" s="53">
        <v>5.7736980000000004</v>
      </c>
      <c r="H6" s="53">
        <v>3.9422839999999999</v>
      </c>
      <c r="I6" s="53">
        <v>4.5994429999999999</v>
      </c>
      <c r="J6" s="53">
        <v>5.4106319999999997</v>
      </c>
      <c r="K6" s="53">
        <v>3.0561349999999998</v>
      </c>
      <c r="L6" s="53">
        <v>3.355407</v>
      </c>
      <c r="M6" s="53">
        <v>2.7050000000000001</v>
      </c>
      <c r="N6" s="51">
        <f t="shared" si="0"/>
        <v>56.886822000000002</v>
      </c>
      <c r="O6" s="59"/>
    </row>
    <row r="7" spans="1:15" x14ac:dyDescent="0.2">
      <c r="A7" s="50" t="s">
        <v>615</v>
      </c>
      <c r="B7" s="51">
        <v>0</v>
      </c>
      <c r="C7" s="51">
        <v>0</v>
      </c>
      <c r="D7" s="51">
        <v>0</v>
      </c>
      <c r="E7" s="51">
        <v>0</v>
      </c>
      <c r="F7" s="51">
        <v>0</v>
      </c>
      <c r="G7" s="51">
        <v>0</v>
      </c>
      <c r="H7" s="51">
        <v>0</v>
      </c>
      <c r="I7" s="51">
        <v>0.02</v>
      </c>
      <c r="J7" s="51">
        <v>0.62</v>
      </c>
      <c r="K7" s="51">
        <v>6.2103999999999999</v>
      </c>
      <c r="L7" s="51">
        <v>7.2119999999999997</v>
      </c>
      <c r="M7" s="51">
        <v>1.5505</v>
      </c>
      <c r="N7" s="51">
        <f t="shared" si="0"/>
        <v>15.6129</v>
      </c>
      <c r="O7" s="56"/>
    </row>
    <row r="8" spans="1:15" x14ac:dyDescent="0.2">
      <c r="A8" s="52" t="s">
        <v>459</v>
      </c>
      <c r="B8" s="51">
        <v>7.4002129999999999</v>
      </c>
      <c r="C8" s="51">
        <v>5.6</v>
      </c>
      <c r="D8" s="51">
        <v>7.0102260000000003</v>
      </c>
      <c r="E8" s="51">
        <v>6.8413409999999999</v>
      </c>
      <c r="F8" s="51">
        <v>4.758553</v>
      </c>
      <c r="G8" s="51">
        <v>5.82</v>
      </c>
      <c r="H8" s="51">
        <v>10.896742</v>
      </c>
      <c r="I8" s="51">
        <v>8.5611610000000002</v>
      </c>
      <c r="J8" s="51">
        <v>5.0858639999999999</v>
      </c>
      <c r="K8" s="51">
        <v>4.4374099999999999</v>
      </c>
      <c r="L8" s="51">
        <v>6.019552</v>
      </c>
      <c r="M8" s="51">
        <v>6.27</v>
      </c>
      <c r="N8" s="51">
        <f t="shared" si="0"/>
        <v>78.701061999999993</v>
      </c>
      <c r="O8" s="56"/>
    </row>
    <row r="9" spans="1:15" x14ac:dyDescent="0.2">
      <c r="A9" s="50" t="s">
        <v>460</v>
      </c>
      <c r="B9" s="51">
        <v>5.8497120000000002</v>
      </c>
      <c r="C9" s="51">
        <v>4.4618989999999998</v>
      </c>
      <c r="D9" s="51">
        <v>5.4879350000000002</v>
      </c>
      <c r="E9" s="51">
        <v>7.2015710000000004</v>
      </c>
      <c r="F9" s="51">
        <v>5.3049999999999997</v>
      </c>
      <c r="G9" s="51">
        <v>7.0696399999999997</v>
      </c>
      <c r="H9" s="51">
        <v>0</v>
      </c>
      <c r="I9" s="51">
        <v>0</v>
      </c>
      <c r="J9" s="51">
        <v>3.1105510000000001</v>
      </c>
      <c r="K9" s="51">
        <v>0.138266</v>
      </c>
      <c r="L9" s="51">
        <v>0</v>
      </c>
      <c r="M9" s="51">
        <v>0</v>
      </c>
      <c r="N9" s="51">
        <f t="shared" si="0"/>
        <v>38.624574000000003</v>
      </c>
      <c r="O9" s="56"/>
    </row>
    <row r="10" spans="1:15" x14ac:dyDescent="0.2">
      <c r="A10" s="52" t="s">
        <v>225</v>
      </c>
      <c r="B10" s="51">
        <v>14.290854065819001</v>
      </c>
      <c r="C10" s="51">
        <v>13.700569891876</v>
      </c>
      <c r="D10" s="51">
        <v>15.544817598504</v>
      </c>
      <c r="E10" s="51">
        <v>14.509815013945</v>
      </c>
      <c r="F10" s="51">
        <v>15.030279327014</v>
      </c>
      <c r="G10" s="51">
        <v>13.406297716549</v>
      </c>
      <c r="H10" s="51">
        <v>14.461337581390001</v>
      </c>
      <c r="I10" s="51">
        <v>14.689206255043</v>
      </c>
      <c r="J10" s="51">
        <v>14.345801879601</v>
      </c>
      <c r="K10" s="51">
        <v>14.724775321618001</v>
      </c>
      <c r="L10" s="51">
        <v>14.550905837209999</v>
      </c>
      <c r="M10" s="51">
        <v>13.090195425631</v>
      </c>
      <c r="N10" s="51">
        <f t="shared" si="0"/>
        <v>172.34485591420002</v>
      </c>
      <c r="O10" s="56"/>
    </row>
    <row r="11" spans="1:15" x14ac:dyDescent="0.2">
      <c r="A11" s="52" t="s">
        <v>867</v>
      </c>
      <c r="B11" s="53">
        <v>0</v>
      </c>
      <c r="C11" s="53">
        <v>0</v>
      </c>
      <c r="D11" s="53">
        <v>2.5000000000000001E-2</v>
      </c>
      <c r="E11" s="53">
        <v>0</v>
      </c>
      <c r="F11" s="53">
        <v>0</v>
      </c>
      <c r="G11" s="53">
        <v>0</v>
      </c>
      <c r="H11" s="53">
        <v>0</v>
      </c>
      <c r="I11" s="53">
        <v>0</v>
      </c>
      <c r="J11" s="53">
        <v>0</v>
      </c>
      <c r="K11" s="53">
        <v>6.9999999999999999E-4</v>
      </c>
      <c r="L11" s="53">
        <v>1.7279999999999999E-3</v>
      </c>
      <c r="M11" s="53">
        <v>0</v>
      </c>
      <c r="N11" s="51">
        <f t="shared" si="0"/>
        <v>2.7428000000000001E-2</v>
      </c>
      <c r="O11" s="59"/>
    </row>
    <row r="12" spans="1:15" x14ac:dyDescent="0.2">
      <c r="A12" s="50" t="s">
        <v>868</v>
      </c>
      <c r="B12" s="53">
        <v>0</v>
      </c>
      <c r="C12" s="53">
        <v>1.073108</v>
      </c>
      <c r="D12" s="53">
        <v>0</v>
      </c>
      <c r="E12" s="53">
        <v>0</v>
      </c>
      <c r="F12" s="53">
        <v>0</v>
      </c>
      <c r="G12" s="53">
        <v>0</v>
      </c>
      <c r="H12" s="53">
        <v>0</v>
      </c>
      <c r="I12" s="53">
        <v>0</v>
      </c>
      <c r="J12" s="53">
        <v>0</v>
      </c>
      <c r="K12" s="53">
        <v>0</v>
      </c>
      <c r="L12" s="53">
        <v>0</v>
      </c>
      <c r="M12" s="53">
        <v>0</v>
      </c>
      <c r="N12" s="51">
        <f t="shared" si="0"/>
        <v>1.073108</v>
      </c>
      <c r="O12" s="59"/>
    </row>
    <row r="13" spans="1:15" x14ac:dyDescent="0.2">
      <c r="A13" s="52" t="s">
        <v>616</v>
      </c>
      <c r="B13" s="53">
        <v>0</v>
      </c>
      <c r="C13" s="53">
        <v>0</v>
      </c>
      <c r="D13" s="53">
        <v>0</v>
      </c>
      <c r="E13" s="53">
        <v>7.2157239589999991E-2</v>
      </c>
      <c r="F13" s="53">
        <v>0.50199322028399995</v>
      </c>
      <c r="G13" s="53">
        <v>0.50679340611799994</v>
      </c>
      <c r="H13" s="53">
        <v>0.51545038515200003</v>
      </c>
      <c r="I13" s="53">
        <v>0.52560618529799996</v>
      </c>
      <c r="J13" s="53">
        <v>0.49685487554500002</v>
      </c>
      <c r="K13" s="53">
        <v>0.87186601528700003</v>
      </c>
      <c r="L13" s="53">
        <v>0.94106679085600009</v>
      </c>
      <c r="M13" s="53">
        <v>0.97752446040600005</v>
      </c>
      <c r="N13" s="51">
        <f t="shared" si="0"/>
        <v>5.4093125785360003</v>
      </c>
      <c r="O13" s="59"/>
    </row>
    <row r="14" spans="1:15" x14ac:dyDescent="0.2">
      <c r="A14" s="50" t="s">
        <v>869</v>
      </c>
      <c r="B14" s="53">
        <v>0</v>
      </c>
      <c r="C14" s="53">
        <v>0</v>
      </c>
      <c r="D14" s="53">
        <v>0</v>
      </c>
      <c r="E14" s="53">
        <v>0.64491699999999996</v>
      </c>
      <c r="F14" s="53">
        <v>1.2969470000000001</v>
      </c>
      <c r="G14" s="53">
        <v>1.066025</v>
      </c>
      <c r="H14" s="53">
        <v>1.18455</v>
      </c>
      <c r="I14" s="53">
        <v>0.79846700000000004</v>
      </c>
      <c r="J14" s="53">
        <v>6.7549999999999999E-2</v>
      </c>
      <c r="K14" s="53">
        <v>0.152476</v>
      </c>
      <c r="L14" s="53">
        <v>0</v>
      </c>
      <c r="M14" s="53">
        <v>0</v>
      </c>
      <c r="N14" s="51">
        <f t="shared" si="0"/>
        <v>5.2109320000000006</v>
      </c>
      <c r="O14" s="59"/>
    </row>
    <row r="15" spans="1:15" x14ac:dyDescent="0.2">
      <c r="A15" s="50" t="s">
        <v>64</v>
      </c>
      <c r="B15" s="51">
        <v>4.4899113390599998</v>
      </c>
      <c r="C15" s="51">
        <v>4.0880353704000001</v>
      </c>
      <c r="D15" s="51">
        <v>4.9156095983199997</v>
      </c>
      <c r="E15" s="51">
        <v>4.3080526853999999</v>
      </c>
      <c r="F15" s="51">
        <v>4.7378873946799995</v>
      </c>
      <c r="G15" s="51">
        <v>4.59899033636</v>
      </c>
      <c r="H15" s="51">
        <v>4.4858861023000003</v>
      </c>
      <c r="I15" s="51">
        <v>4.7609231900799998</v>
      </c>
      <c r="J15" s="51">
        <v>4.3430673450800006</v>
      </c>
      <c r="K15" s="51">
        <v>4.3009963395400002</v>
      </c>
      <c r="L15" s="51">
        <v>4.8603905475199998</v>
      </c>
      <c r="M15" s="51">
        <v>4.1199923371899994</v>
      </c>
      <c r="N15" s="51">
        <f t="shared" si="0"/>
        <v>54.009742585929992</v>
      </c>
      <c r="O15" s="56"/>
    </row>
    <row r="16" spans="1:15" x14ac:dyDescent="0.2">
      <c r="A16" s="52" t="s">
        <v>273</v>
      </c>
      <c r="B16" s="53">
        <v>21.198733814155002</v>
      </c>
      <c r="C16" s="53">
        <v>23.647696843403001</v>
      </c>
      <c r="D16" s="53">
        <v>24.102905566261001</v>
      </c>
      <c r="E16" s="53">
        <v>22.198451719718001</v>
      </c>
      <c r="F16" s="53">
        <v>24.477824105206999</v>
      </c>
      <c r="G16" s="53">
        <v>24.266048148239001</v>
      </c>
      <c r="H16" s="53">
        <v>25.001364582788003</v>
      </c>
      <c r="I16" s="53">
        <v>24.498064398090001</v>
      </c>
      <c r="J16" s="53">
        <v>23.312273184119999</v>
      </c>
      <c r="K16" s="53">
        <v>24.223990620498999</v>
      </c>
      <c r="L16" s="53">
        <v>21.672139374527998</v>
      </c>
      <c r="M16" s="53">
        <v>24.778897931189999</v>
      </c>
      <c r="N16" s="51">
        <f t="shared" si="0"/>
        <v>283.37839028819798</v>
      </c>
      <c r="O16" s="59"/>
    </row>
    <row r="17" spans="1:15" x14ac:dyDescent="0.2">
      <c r="A17" s="52" t="s">
        <v>461</v>
      </c>
      <c r="B17" s="53">
        <v>21.509077880587</v>
      </c>
      <c r="C17" s="53">
        <v>20.815408049114001</v>
      </c>
      <c r="D17" s="53">
        <v>23.119564843081001</v>
      </c>
      <c r="E17" s="53">
        <v>16.823217180402001</v>
      </c>
      <c r="F17" s="53">
        <v>19.513288894397</v>
      </c>
      <c r="G17" s="53">
        <v>20.020416394485999</v>
      </c>
      <c r="H17" s="53">
        <v>21.826841851335001</v>
      </c>
      <c r="I17" s="53">
        <v>22.609618902047</v>
      </c>
      <c r="J17" s="53">
        <v>22.499127946211001</v>
      </c>
      <c r="K17" s="53">
        <v>23.465998518049002</v>
      </c>
      <c r="L17" s="53">
        <v>23.837810833174998</v>
      </c>
      <c r="M17" s="53">
        <v>21.615891145530998</v>
      </c>
      <c r="N17" s="51">
        <f t="shared" si="0"/>
        <v>257.65626243841496</v>
      </c>
      <c r="O17" s="56"/>
    </row>
    <row r="18" spans="1:15" x14ac:dyDescent="0.2">
      <c r="A18" s="52" t="s">
        <v>462</v>
      </c>
      <c r="B18" s="53">
        <v>6.0881999999999999E-2</v>
      </c>
      <c r="C18" s="53">
        <v>0</v>
      </c>
      <c r="D18" s="53">
        <v>0.222467</v>
      </c>
      <c r="E18" s="53">
        <v>0</v>
      </c>
      <c r="F18" s="53">
        <v>0</v>
      </c>
      <c r="G18" s="53">
        <v>5.5669999999999997E-2</v>
      </c>
      <c r="H18" s="53">
        <v>4.4431999999999999E-2</v>
      </c>
      <c r="I18" s="53">
        <v>4.3820999999999999E-2</v>
      </c>
      <c r="J18" s="53">
        <v>0</v>
      </c>
      <c r="K18" s="53">
        <v>0.31491799999999998</v>
      </c>
      <c r="L18" s="53">
        <v>0.66216699999999995</v>
      </c>
      <c r="M18" s="53">
        <v>0.62402899999999994</v>
      </c>
      <c r="N18" s="51">
        <f t="shared" si="0"/>
        <v>2.0283859999999998</v>
      </c>
      <c r="O18" s="59"/>
    </row>
    <row r="19" spans="1:15" x14ac:dyDescent="0.2">
      <c r="A19" s="50" t="s">
        <v>463</v>
      </c>
      <c r="B19" s="53">
        <v>1.6725399999999999</v>
      </c>
      <c r="C19" s="53">
        <v>2.9070360000000002</v>
      </c>
      <c r="D19" s="53">
        <v>3.7264979999999999</v>
      </c>
      <c r="E19" s="53">
        <v>1.9009149999999999</v>
      </c>
      <c r="F19" s="53">
        <v>0.56346499999999999</v>
      </c>
      <c r="G19" s="53">
        <v>0.156939</v>
      </c>
      <c r="H19" s="53">
        <v>0.44082300000000002</v>
      </c>
      <c r="I19" s="53">
        <v>0.22435099999999999</v>
      </c>
      <c r="J19" s="53">
        <v>0.25276399999999999</v>
      </c>
      <c r="K19" s="53">
        <v>1.3892659999999999</v>
      </c>
      <c r="L19" s="53">
        <v>0.26420500000000002</v>
      </c>
      <c r="M19" s="53">
        <v>8.6889999999999995E-2</v>
      </c>
      <c r="N19" s="51">
        <f t="shared" si="0"/>
        <v>13.585692000000002</v>
      </c>
      <c r="O19" s="59"/>
    </row>
    <row r="20" spans="1:15" x14ac:dyDescent="0.2">
      <c r="A20" s="50" t="s">
        <v>216</v>
      </c>
      <c r="B20" s="51">
        <v>60.846477539915</v>
      </c>
      <c r="C20" s="51">
        <v>58.883726413754999</v>
      </c>
      <c r="D20" s="51">
        <v>66.321742023195</v>
      </c>
      <c r="E20" s="51">
        <v>62.308129406648</v>
      </c>
      <c r="F20" s="51">
        <v>67.739139315266996</v>
      </c>
      <c r="G20" s="51">
        <v>63.983619846879996</v>
      </c>
      <c r="H20" s="51">
        <v>67.289601576397999</v>
      </c>
      <c r="I20" s="51">
        <v>68.390199986171012</v>
      </c>
      <c r="J20" s="51">
        <v>65.029459248779006</v>
      </c>
      <c r="K20" s="51">
        <v>67.712174117050012</v>
      </c>
      <c r="L20" s="51">
        <v>66.207680303006001</v>
      </c>
      <c r="M20" s="51">
        <v>60.929234914913998</v>
      </c>
      <c r="N20" s="51">
        <f t="shared" si="0"/>
        <v>775.64118469197808</v>
      </c>
      <c r="O20" s="56"/>
    </row>
    <row r="21" spans="1:15" x14ac:dyDescent="0.2">
      <c r="A21" s="52" t="s">
        <v>258</v>
      </c>
      <c r="B21" s="53">
        <v>3.6879846317909997</v>
      </c>
      <c r="C21" s="53">
        <v>3.6033133130569999</v>
      </c>
      <c r="D21" s="53">
        <v>4.0720002539969995</v>
      </c>
      <c r="E21" s="53">
        <v>3.5649569122810001</v>
      </c>
      <c r="F21" s="53">
        <v>4.1297406499729998</v>
      </c>
      <c r="G21" s="53">
        <v>3.7328060714810003</v>
      </c>
      <c r="H21" s="53">
        <v>3.8628005247439998</v>
      </c>
      <c r="I21" s="53">
        <v>3.8886177277799998</v>
      </c>
      <c r="J21" s="53">
        <v>3.5675735414659999</v>
      </c>
      <c r="K21" s="53">
        <v>3.8245236701210001</v>
      </c>
      <c r="L21" s="53">
        <v>3.5186311481320001</v>
      </c>
      <c r="M21" s="53">
        <v>3.7898722859510001</v>
      </c>
      <c r="N21" s="51">
        <f t="shared" si="0"/>
        <v>45.242820730774</v>
      </c>
      <c r="O21" s="59"/>
    </row>
    <row r="22" spans="1:15" x14ac:dyDescent="0.2">
      <c r="A22" s="50" t="s">
        <v>464</v>
      </c>
      <c r="B22" s="51">
        <v>12.195870449496999</v>
      </c>
      <c r="C22" s="51">
        <v>10.486780499781</v>
      </c>
      <c r="D22" s="51">
        <v>12.952603644519</v>
      </c>
      <c r="E22" s="51">
        <v>11.721460704713</v>
      </c>
      <c r="F22" s="51">
        <v>12.380823864757</v>
      </c>
      <c r="G22" s="51">
        <v>12.248645135996</v>
      </c>
      <c r="H22" s="51">
        <v>11.966117804235001</v>
      </c>
      <c r="I22" s="51">
        <v>13.06953595253</v>
      </c>
      <c r="J22" s="51">
        <v>12.033262186667001</v>
      </c>
      <c r="K22" s="51">
        <v>12.816267846651002</v>
      </c>
      <c r="L22" s="51">
        <v>12.419440861701</v>
      </c>
      <c r="M22" s="51">
        <v>11.716870171001</v>
      </c>
      <c r="N22" s="51">
        <f t="shared" si="0"/>
        <v>146.00767912204799</v>
      </c>
      <c r="O22" s="56"/>
    </row>
    <row r="23" spans="1:15" x14ac:dyDescent="0.2">
      <c r="A23" s="52" t="s">
        <v>20</v>
      </c>
      <c r="B23" s="51">
        <v>42.497442464864996</v>
      </c>
      <c r="C23" s="51">
        <v>36.169785196888995</v>
      </c>
      <c r="D23" s="51">
        <v>42.952351556125997</v>
      </c>
      <c r="E23" s="51">
        <v>39.327971024882004</v>
      </c>
      <c r="F23" s="51">
        <v>43.500700078192999</v>
      </c>
      <c r="G23" s="51">
        <v>31.197083986155</v>
      </c>
      <c r="H23" s="51">
        <v>31.906125916168001</v>
      </c>
      <c r="I23" s="51">
        <v>31.510041284673001</v>
      </c>
      <c r="J23" s="51">
        <v>31.064617647505997</v>
      </c>
      <c r="K23" s="51">
        <v>29.824184334895001</v>
      </c>
      <c r="L23" s="51">
        <v>30.725085795216003</v>
      </c>
      <c r="M23" s="51">
        <v>31.699658095183999</v>
      </c>
      <c r="N23" s="51">
        <f t="shared" si="0"/>
        <v>422.37504738075199</v>
      </c>
      <c r="O23" s="56"/>
    </row>
    <row r="24" spans="1:15" x14ac:dyDescent="0.2">
      <c r="A24" s="50" t="s">
        <v>465</v>
      </c>
      <c r="B24" s="51">
        <v>0</v>
      </c>
      <c r="C24" s="51">
        <v>0</v>
      </c>
      <c r="D24" s="51">
        <v>0.29729499999999998</v>
      </c>
      <c r="E24" s="51">
        <v>0</v>
      </c>
      <c r="F24" s="51">
        <v>0</v>
      </c>
      <c r="G24" s="51">
        <v>0</v>
      </c>
      <c r="H24" s="51">
        <v>0.95033000000000001</v>
      </c>
      <c r="I24" s="51">
        <v>0</v>
      </c>
      <c r="J24" s="51">
        <v>0</v>
      </c>
      <c r="K24" s="51">
        <v>0</v>
      </c>
      <c r="L24" s="51">
        <v>0</v>
      </c>
      <c r="M24" s="51">
        <v>0</v>
      </c>
      <c r="N24" s="51">
        <f t="shared" si="0"/>
        <v>1.247625</v>
      </c>
      <c r="O24" s="56"/>
    </row>
    <row r="25" spans="1:15" x14ac:dyDescent="0.2">
      <c r="A25" s="52" t="s">
        <v>525</v>
      </c>
      <c r="B25" s="53">
        <v>6.5000000000000002E-2</v>
      </c>
      <c r="C25" s="53">
        <v>1.6E-2</v>
      </c>
      <c r="D25" s="53">
        <v>6.4000000000000001E-2</v>
      </c>
      <c r="E25" s="53">
        <v>0.31799999999999995</v>
      </c>
      <c r="F25" s="53">
        <v>0.51100000000000001</v>
      </c>
      <c r="G25" s="53">
        <v>4.7110000000000003</v>
      </c>
      <c r="H25" s="53">
        <v>0.95900000000000007</v>
      </c>
      <c r="I25" s="53">
        <v>6.5739999999999998</v>
      </c>
      <c r="J25" s="53">
        <v>4.3310000000000004</v>
      </c>
      <c r="K25" s="53">
        <v>4.617</v>
      </c>
      <c r="L25" s="53">
        <v>4.8220000000000001</v>
      </c>
      <c r="M25" s="53">
        <v>7.3569999999999993</v>
      </c>
      <c r="N25" s="51">
        <f t="shared" si="0"/>
        <v>34.344999999999999</v>
      </c>
      <c r="O25" s="59"/>
    </row>
    <row r="26" spans="1:15" x14ac:dyDescent="0.2">
      <c r="A26" s="52" t="s">
        <v>466</v>
      </c>
      <c r="B26" s="53">
        <v>0</v>
      </c>
      <c r="C26" s="53">
        <v>0</v>
      </c>
      <c r="D26" s="53">
        <v>0</v>
      </c>
      <c r="E26" s="53">
        <v>0</v>
      </c>
      <c r="F26" s="53">
        <v>0</v>
      </c>
      <c r="G26" s="53">
        <v>0</v>
      </c>
      <c r="H26" s="53">
        <v>2.9871980000000002</v>
      </c>
      <c r="I26" s="53">
        <v>0.41126200000000002</v>
      </c>
      <c r="J26" s="53">
        <v>0</v>
      </c>
      <c r="K26" s="53">
        <v>0</v>
      </c>
      <c r="L26" s="53">
        <v>0.39579999999999999</v>
      </c>
      <c r="M26" s="53">
        <v>0</v>
      </c>
      <c r="N26" s="51">
        <f t="shared" si="0"/>
        <v>3.79426</v>
      </c>
      <c r="O26" s="59"/>
    </row>
    <row r="27" spans="1:15" x14ac:dyDescent="0.2">
      <c r="A27" s="52" t="s">
        <v>467</v>
      </c>
      <c r="B27" s="53">
        <v>3.3443879999999999</v>
      </c>
      <c r="C27" s="53">
        <v>4.8013870000000001</v>
      </c>
      <c r="D27" s="53">
        <v>7.3729420000000001</v>
      </c>
      <c r="E27" s="53">
        <v>5.7960709999999995</v>
      </c>
      <c r="F27" s="53">
        <v>2.9508839999999998</v>
      </c>
      <c r="G27" s="53">
        <v>5.3844440000000002</v>
      </c>
      <c r="H27" s="53">
        <v>6.2770960000000002</v>
      </c>
      <c r="I27" s="53">
        <v>2.1261700000000001</v>
      </c>
      <c r="J27" s="53">
        <v>0.83175900000000003</v>
      </c>
      <c r="K27" s="53">
        <v>3.0751200000000001</v>
      </c>
      <c r="L27" s="53">
        <v>4.1050690000000003</v>
      </c>
      <c r="M27" s="53">
        <v>3.5267300000000001</v>
      </c>
      <c r="N27" s="51">
        <f t="shared" si="0"/>
        <v>49.592059999999996</v>
      </c>
      <c r="O27" s="59"/>
    </row>
    <row r="28" spans="1:15" x14ac:dyDescent="0.2">
      <c r="A28" s="52" t="s">
        <v>217</v>
      </c>
      <c r="B28" s="53">
        <v>6.4210119153540006</v>
      </c>
      <c r="C28" s="53">
        <v>6.4501749588030002</v>
      </c>
      <c r="D28" s="53">
        <v>7.7405776891890001</v>
      </c>
      <c r="E28" s="53">
        <v>7.0371717494550001</v>
      </c>
      <c r="F28" s="53">
        <v>7.4199250099139995</v>
      </c>
      <c r="G28" s="53">
        <v>7.0247333613930003</v>
      </c>
      <c r="H28" s="53">
        <v>7.2108754770529995</v>
      </c>
      <c r="I28" s="53">
        <v>7.2714269872520001</v>
      </c>
      <c r="J28" s="53">
        <v>7.67782532849</v>
      </c>
      <c r="K28" s="53">
        <v>7.3634811074710003</v>
      </c>
      <c r="L28" s="53">
        <v>7.9017673963849999</v>
      </c>
      <c r="M28" s="53">
        <v>7.5529867289159993</v>
      </c>
      <c r="N28" s="51">
        <f t="shared" si="0"/>
        <v>87.07195770967499</v>
      </c>
      <c r="O28" s="59"/>
    </row>
    <row r="29" spans="1:15" x14ac:dyDescent="0.2">
      <c r="A29" s="50" t="s">
        <v>526</v>
      </c>
      <c r="B29" s="51">
        <v>0</v>
      </c>
      <c r="C29" s="51">
        <v>0</v>
      </c>
      <c r="D29" s="51">
        <v>0</v>
      </c>
      <c r="E29" s="51">
        <v>0</v>
      </c>
      <c r="F29" s="51">
        <v>0</v>
      </c>
      <c r="G29" s="51">
        <v>0</v>
      </c>
      <c r="H29" s="51">
        <v>0</v>
      </c>
      <c r="I29" s="51">
        <v>0</v>
      </c>
      <c r="J29" s="51">
        <v>0</v>
      </c>
      <c r="K29" s="51">
        <v>2.941144</v>
      </c>
      <c r="L29" s="51">
        <v>0</v>
      </c>
      <c r="M29" s="51">
        <v>0</v>
      </c>
      <c r="N29" s="51">
        <f t="shared" si="0"/>
        <v>2.941144</v>
      </c>
      <c r="O29" s="56"/>
    </row>
    <row r="30" spans="1:15" x14ac:dyDescent="0.2">
      <c r="A30" s="50" t="s">
        <v>468</v>
      </c>
      <c r="B30" s="51">
        <v>7.0149080000000001</v>
      </c>
      <c r="C30" s="51">
        <v>6.92</v>
      </c>
      <c r="D30" s="51">
        <v>12.866351</v>
      </c>
      <c r="E30" s="51">
        <v>9.4949999999999992</v>
      </c>
      <c r="F30" s="51">
        <v>6.7502599999999999</v>
      </c>
      <c r="G30" s="51">
        <v>10.4292</v>
      </c>
      <c r="H30" s="51">
        <v>10.34</v>
      </c>
      <c r="I30" s="51">
        <v>9.3084910000000001</v>
      </c>
      <c r="J30" s="51">
        <v>6.530354</v>
      </c>
      <c r="K30" s="51">
        <v>7.0172270000000001</v>
      </c>
      <c r="L30" s="51">
        <v>9.1631359999999997</v>
      </c>
      <c r="M30" s="51">
        <v>9.9820430000000009</v>
      </c>
      <c r="N30" s="51">
        <f t="shared" si="0"/>
        <v>105.81697000000001</v>
      </c>
      <c r="O30" s="56"/>
    </row>
    <row r="31" spans="1:15" x14ac:dyDescent="0.2">
      <c r="A31" s="52" t="s">
        <v>469</v>
      </c>
      <c r="B31" s="53">
        <v>6.405087</v>
      </c>
      <c r="C31" s="53">
        <v>4.3978770000000003</v>
      </c>
      <c r="D31" s="53">
        <v>7.6909960000000002</v>
      </c>
      <c r="E31" s="53">
        <v>2.8111280000000001</v>
      </c>
      <c r="F31" s="53">
        <v>0.96733199999999997</v>
      </c>
      <c r="G31" s="53">
        <v>2.9046219999999998</v>
      </c>
      <c r="H31" s="53">
        <v>2.862997</v>
      </c>
      <c r="I31" s="53">
        <v>2.8046859999999998</v>
      </c>
      <c r="J31" s="53">
        <v>2.4547129999999999</v>
      </c>
      <c r="K31" s="53">
        <v>2.311226</v>
      </c>
      <c r="L31" s="53">
        <v>4.3427629999999997</v>
      </c>
      <c r="M31" s="53">
        <v>3.5718420000000002</v>
      </c>
      <c r="N31" s="51">
        <f t="shared" si="0"/>
        <v>43.525268999999994</v>
      </c>
      <c r="O31" s="59"/>
    </row>
    <row r="32" spans="1:15" x14ac:dyDescent="0.2">
      <c r="A32" s="50" t="s">
        <v>617</v>
      </c>
      <c r="B32" s="51">
        <v>0</v>
      </c>
      <c r="C32" s="51">
        <v>0</v>
      </c>
      <c r="D32" s="51">
        <v>0</v>
      </c>
      <c r="E32" s="51">
        <v>0</v>
      </c>
      <c r="F32" s="51">
        <v>0</v>
      </c>
      <c r="G32" s="51">
        <v>0</v>
      </c>
      <c r="H32" s="51">
        <v>0</v>
      </c>
      <c r="I32" s="51">
        <v>0</v>
      </c>
      <c r="J32" s="51">
        <v>0</v>
      </c>
      <c r="K32" s="51">
        <v>2.3000000000000001E-4</v>
      </c>
      <c r="L32" s="51">
        <v>0</v>
      </c>
      <c r="M32" s="51">
        <v>0</v>
      </c>
      <c r="N32" s="51">
        <f t="shared" si="0"/>
        <v>2.3000000000000001E-4</v>
      </c>
      <c r="O32" s="56"/>
    </row>
    <row r="33" spans="1:15" x14ac:dyDescent="0.2">
      <c r="A33" s="52" t="s">
        <v>603</v>
      </c>
      <c r="B33" s="53">
        <v>19.419821000000002</v>
      </c>
      <c r="C33" s="53">
        <v>0</v>
      </c>
      <c r="D33" s="53">
        <v>0</v>
      </c>
      <c r="E33" s="53">
        <v>0</v>
      </c>
      <c r="F33" s="53">
        <v>0</v>
      </c>
      <c r="G33" s="53">
        <v>0</v>
      </c>
      <c r="H33" s="53">
        <v>0</v>
      </c>
      <c r="I33" s="53">
        <v>0</v>
      </c>
      <c r="J33" s="53">
        <v>0</v>
      </c>
      <c r="K33" s="53">
        <v>0</v>
      </c>
      <c r="L33" s="53">
        <v>0</v>
      </c>
      <c r="M33" s="53">
        <v>0</v>
      </c>
      <c r="N33" s="51">
        <f t="shared" si="0"/>
        <v>19.419821000000002</v>
      </c>
      <c r="O33" s="59"/>
    </row>
    <row r="34" spans="1:15" x14ac:dyDescent="0.2">
      <c r="A34" s="50" t="s">
        <v>527</v>
      </c>
      <c r="B34" s="51">
        <v>0</v>
      </c>
      <c r="C34" s="51">
        <v>19.086148000000001</v>
      </c>
      <c r="D34" s="51">
        <v>20.369</v>
      </c>
      <c r="E34" s="51">
        <v>18.995000000000001</v>
      </c>
      <c r="F34" s="51">
        <v>11.693052</v>
      </c>
      <c r="G34" s="51">
        <v>19.961850999999999</v>
      </c>
      <c r="H34" s="51">
        <v>20.638323</v>
      </c>
      <c r="I34" s="51">
        <v>18.032205999999999</v>
      </c>
      <c r="J34" s="51">
        <v>7.6686969999999999</v>
      </c>
      <c r="K34" s="51">
        <v>4.6913489999999998</v>
      </c>
      <c r="L34" s="51">
        <v>8.0510149999999996</v>
      </c>
      <c r="M34" s="51">
        <v>7.853313</v>
      </c>
      <c r="N34" s="51">
        <f t="shared" si="0"/>
        <v>157.03995400000002</v>
      </c>
      <c r="O34" s="56"/>
    </row>
    <row r="35" spans="1:15" x14ac:dyDescent="0.2">
      <c r="A35" s="52" t="s">
        <v>470</v>
      </c>
      <c r="B35" s="53">
        <v>0</v>
      </c>
      <c r="C35" s="53">
        <v>0</v>
      </c>
      <c r="D35" s="53">
        <v>0.182168</v>
      </c>
      <c r="E35" s="53">
        <v>0</v>
      </c>
      <c r="F35" s="53">
        <v>0</v>
      </c>
      <c r="G35" s="53">
        <v>0</v>
      </c>
      <c r="H35" s="53">
        <v>0</v>
      </c>
      <c r="I35" s="53">
        <v>0</v>
      </c>
      <c r="J35" s="53">
        <v>0</v>
      </c>
      <c r="K35" s="53">
        <v>0</v>
      </c>
      <c r="L35" s="53">
        <v>5.7279999999999998E-2</v>
      </c>
      <c r="M35" s="53">
        <v>0</v>
      </c>
      <c r="N35" s="51">
        <f t="shared" si="0"/>
        <v>0.23944799999999999</v>
      </c>
      <c r="O35" s="59"/>
    </row>
    <row r="36" spans="1:15" x14ac:dyDescent="0.2">
      <c r="A36" s="50" t="s">
        <v>471</v>
      </c>
      <c r="B36" s="51">
        <v>0</v>
      </c>
      <c r="C36" s="51">
        <v>0.67996100000000004</v>
      </c>
      <c r="D36" s="51">
        <v>1.1712400000000001</v>
      </c>
      <c r="E36" s="51">
        <v>1.036862</v>
      </c>
      <c r="F36" s="51">
        <v>0.76528200000000002</v>
      </c>
      <c r="G36" s="51">
        <v>0</v>
      </c>
      <c r="H36" s="51">
        <v>0</v>
      </c>
      <c r="I36" s="51">
        <v>0.88997300000000001</v>
      </c>
      <c r="J36" s="51">
        <v>5.1552000000000001E-2</v>
      </c>
      <c r="K36" s="51">
        <v>0.455596</v>
      </c>
      <c r="L36" s="51">
        <v>0.49413499999999999</v>
      </c>
      <c r="M36" s="51">
        <v>0.44700000000000001</v>
      </c>
      <c r="N36" s="51">
        <f t="shared" si="0"/>
        <v>5.9916010000000002</v>
      </c>
      <c r="O36" s="56"/>
    </row>
    <row r="37" spans="1:15" x14ac:dyDescent="0.2">
      <c r="A37" s="52" t="s">
        <v>618</v>
      </c>
      <c r="B37" s="53">
        <v>4.0327300000000003E-2</v>
      </c>
      <c r="C37" s="53">
        <v>0</v>
      </c>
      <c r="D37" s="53">
        <v>2.72675E-2</v>
      </c>
      <c r="E37" s="53">
        <v>0</v>
      </c>
      <c r="F37" s="53">
        <v>0</v>
      </c>
      <c r="G37" s="53">
        <v>0</v>
      </c>
      <c r="H37" s="53">
        <v>0</v>
      </c>
      <c r="I37" s="53">
        <v>0</v>
      </c>
      <c r="J37" s="53">
        <v>0</v>
      </c>
      <c r="K37" s="53">
        <v>0</v>
      </c>
      <c r="L37" s="53">
        <v>0</v>
      </c>
      <c r="M37" s="53">
        <v>0</v>
      </c>
      <c r="N37" s="51">
        <f t="shared" si="0"/>
        <v>6.759480000000001E-2</v>
      </c>
      <c r="O37" s="59"/>
    </row>
    <row r="38" spans="1:15" x14ac:dyDescent="0.2">
      <c r="A38" s="50" t="s">
        <v>619</v>
      </c>
      <c r="B38" s="51">
        <v>3.2686266960359998</v>
      </c>
      <c r="C38" s="51">
        <v>2.1049212825039998</v>
      </c>
      <c r="D38" s="51">
        <v>1.6964878821289999</v>
      </c>
      <c r="E38" s="51">
        <v>1.6845680035699999</v>
      </c>
      <c r="F38" s="51">
        <v>1.6152148375039999</v>
      </c>
      <c r="G38" s="51">
        <v>1.625978018801</v>
      </c>
      <c r="H38" s="51">
        <v>1.0380443644400001</v>
      </c>
      <c r="I38" s="51">
        <v>1.2405262152329999</v>
      </c>
      <c r="J38" s="51">
        <v>1.6659806511419999</v>
      </c>
      <c r="K38" s="51">
        <v>1.509664145663</v>
      </c>
      <c r="L38" s="51">
        <v>1.1949608540749999</v>
      </c>
      <c r="M38" s="51">
        <v>1.1656493734510001</v>
      </c>
      <c r="N38" s="51">
        <f t="shared" si="0"/>
        <v>19.810622324548</v>
      </c>
      <c r="O38" s="56"/>
    </row>
    <row r="39" spans="1:15" x14ac:dyDescent="0.2">
      <c r="A39" s="50" t="s">
        <v>620</v>
      </c>
      <c r="B39" s="51">
        <v>0</v>
      </c>
      <c r="C39" s="51">
        <v>0</v>
      </c>
      <c r="D39" s="51">
        <v>0</v>
      </c>
      <c r="E39" s="51">
        <v>0</v>
      </c>
      <c r="F39" s="51">
        <v>138.08311929727901</v>
      </c>
      <c r="G39" s="51">
        <v>130.45564260091501</v>
      </c>
      <c r="H39" s="51">
        <v>135.60997713143502</v>
      </c>
      <c r="I39" s="51">
        <v>136.61604498986</v>
      </c>
      <c r="J39" s="51">
        <v>132.483215553918</v>
      </c>
      <c r="K39" s="51">
        <v>138.41072939475899</v>
      </c>
      <c r="L39" s="51">
        <v>134.65349604371102</v>
      </c>
      <c r="M39" s="51">
        <v>142.66315835673299</v>
      </c>
      <c r="N39" s="51">
        <f t="shared" si="0"/>
        <v>1088.97538336861</v>
      </c>
      <c r="O39" s="56"/>
    </row>
    <row r="40" spans="1:15" x14ac:dyDescent="0.2">
      <c r="A40" s="52" t="s">
        <v>4</v>
      </c>
      <c r="B40" s="53">
        <v>80.38575207856799</v>
      </c>
      <c r="C40" s="53">
        <v>71.098119529080009</v>
      </c>
      <c r="D40" s="53">
        <v>79.807511660000003</v>
      </c>
      <c r="E40" s="53">
        <v>76.999022920289988</v>
      </c>
      <c r="F40" s="53">
        <v>0</v>
      </c>
      <c r="G40" s="53">
        <v>0</v>
      </c>
      <c r="H40" s="53">
        <v>0</v>
      </c>
      <c r="I40" s="53">
        <v>0</v>
      </c>
      <c r="J40" s="53">
        <v>0</v>
      </c>
      <c r="K40" s="53">
        <v>0</v>
      </c>
      <c r="L40" s="53">
        <v>0</v>
      </c>
      <c r="M40" s="53">
        <v>0</v>
      </c>
      <c r="N40" s="51">
        <f t="shared" si="0"/>
        <v>308.29040618793795</v>
      </c>
      <c r="O40" s="59"/>
    </row>
    <row r="41" spans="1:15" x14ac:dyDescent="0.2">
      <c r="A41" s="52" t="s">
        <v>5</v>
      </c>
      <c r="B41" s="53">
        <v>56.776892473635002</v>
      </c>
      <c r="C41" s="53">
        <v>53.598277822612005</v>
      </c>
      <c r="D41" s="53">
        <v>59.410221315938003</v>
      </c>
      <c r="E41" s="53">
        <v>58.682842605094002</v>
      </c>
      <c r="F41" s="53">
        <v>0</v>
      </c>
      <c r="G41" s="53">
        <v>0</v>
      </c>
      <c r="H41" s="53">
        <v>0</v>
      </c>
      <c r="I41" s="53">
        <v>0</v>
      </c>
      <c r="J41" s="53">
        <v>0</v>
      </c>
      <c r="K41" s="53">
        <v>0</v>
      </c>
      <c r="L41" s="53">
        <v>0</v>
      </c>
      <c r="M41" s="53">
        <v>0</v>
      </c>
      <c r="N41" s="51">
        <f t="shared" si="0"/>
        <v>228.46823421727902</v>
      </c>
      <c r="O41" s="59"/>
    </row>
    <row r="42" spans="1:15" x14ac:dyDescent="0.2">
      <c r="A42" s="50" t="s">
        <v>621</v>
      </c>
      <c r="B42" s="51">
        <v>0</v>
      </c>
      <c r="C42" s="51">
        <v>0</v>
      </c>
      <c r="D42" s="51">
        <v>0</v>
      </c>
      <c r="E42" s="51">
        <v>0</v>
      </c>
      <c r="F42" s="51">
        <v>111.13681488118499</v>
      </c>
      <c r="G42" s="51">
        <v>102.92933176260699</v>
      </c>
      <c r="H42" s="51">
        <v>106.901978361913</v>
      </c>
      <c r="I42" s="51">
        <v>107.948593049756</v>
      </c>
      <c r="J42" s="51">
        <v>104.81856451017299</v>
      </c>
      <c r="K42" s="51">
        <v>104.00365901332401</v>
      </c>
      <c r="L42" s="51">
        <v>99.724177452939998</v>
      </c>
      <c r="M42" s="51">
        <v>104.068946627675</v>
      </c>
      <c r="N42" s="51">
        <f t="shared" si="0"/>
        <v>841.53206565957305</v>
      </c>
      <c r="O42" s="56"/>
    </row>
    <row r="43" spans="1:15" x14ac:dyDescent="0.2">
      <c r="A43" s="52" t="s">
        <v>6</v>
      </c>
      <c r="B43" s="53">
        <v>52.841520159143997</v>
      </c>
      <c r="C43" s="53">
        <v>48.415350446904</v>
      </c>
      <c r="D43" s="53">
        <v>52.975840170000005</v>
      </c>
      <c r="E43" s="53">
        <v>54.958749224999998</v>
      </c>
      <c r="F43" s="53">
        <v>0</v>
      </c>
      <c r="G43" s="53">
        <v>0</v>
      </c>
      <c r="H43" s="53">
        <v>0</v>
      </c>
      <c r="I43" s="53">
        <v>0</v>
      </c>
      <c r="J43" s="53">
        <v>0</v>
      </c>
      <c r="K43" s="53">
        <v>0</v>
      </c>
      <c r="L43" s="53">
        <v>0</v>
      </c>
      <c r="M43" s="53">
        <v>0</v>
      </c>
      <c r="N43" s="51">
        <f t="shared" si="0"/>
        <v>209.191460001048</v>
      </c>
      <c r="O43" s="59"/>
    </row>
    <row r="44" spans="1:15" x14ac:dyDescent="0.2">
      <c r="A44" s="50" t="s">
        <v>7</v>
      </c>
      <c r="B44" s="51">
        <v>48.919209314309001</v>
      </c>
      <c r="C44" s="51">
        <v>47.036949056287995</v>
      </c>
      <c r="D44" s="51">
        <v>52.987499937435999</v>
      </c>
      <c r="E44" s="51">
        <v>55.754518731670998</v>
      </c>
      <c r="F44" s="51">
        <v>0</v>
      </c>
      <c r="G44" s="51">
        <v>0</v>
      </c>
      <c r="H44" s="51">
        <v>0</v>
      </c>
      <c r="I44" s="51">
        <v>0</v>
      </c>
      <c r="J44" s="51">
        <v>0</v>
      </c>
      <c r="K44" s="51">
        <v>0</v>
      </c>
      <c r="L44" s="51">
        <v>0</v>
      </c>
      <c r="M44" s="51">
        <v>0</v>
      </c>
      <c r="N44" s="51">
        <f t="shared" si="0"/>
        <v>204.69817703970398</v>
      </c>
      <c r="O44" s="56"/>
    </row>
    <row r="45" spans="1:15" x14ac:dyDescent="0.2">
      <c r="A45" s="52" t="s">
        <v>472</v>
      </c>
      <c r="B45" s="51">
        <v>0</v>
      </c>
      <c r="C45" s="51">
        <v>0</v>
      </c>
      <c r="D45" s="51">
        <v>0</v>
      </c>
      <c r="E45" s="51">
        <v>4.7520000000000001E-3</v>
      </c>
      <c r="F45" s="51">
        <v>0</v>
      </c>
      <c r="G45" s="51">
        <v>0</v>
      </c>
      <c r="H45" s="51">
        <v>0</v>
      </c>
      <c r="I45" s="51">
        <v>0</v>
      </c>
      <c r="J45" s="51">
        <v>0</v>
      </c>
      <c r="K45" s="51">
        <v>0</v>
      </c>
      <c r="L45" s="51">
        <v>0</v>
      </c>
      <c r="M45" s="51">
        <v>0</v>
      </c>
      <c r="N45" s="51">
        <f t="shared" si="0"/>
        <v>4.7520000000000001E-3</v>
      </c>
      <c r="O45" s="56"/>
    </row>
    <row r="46" spans="1:15" x14ac:dyDescent="0.2">
      <c r="A46" s="50" t="s">
        <v>473</v>
      </c>
      <c r="B46" s="51">
        <v>2.2698160000000001</v>
      </c>
      <c r="C46" s="51">
        <v>3.4655689999999999</v>
      </c>
      <c r="D46" s="51">
        <v>7.4467889999999999</v>
      </c>
      <c r="E46" s="51">
        <v>3.3293210000000002</v>
      </c>
      <c r="F46" s="51">
        <v>0</v>
      </c>
      <c r="G46" s="51">
        <v>0</v>
      </c>
      <c r="H46" s="51">
        <v>0</v>
      </c>
      <c r="I46" s="51">
        <v>0</v>
      </c>
      <c r="J46" s="51">
        <v>0</v>
      </c>
      <c r="K46" s="51">
        <v>0</v>
      </c>
      <c r="L46" s="51">
        <v>0</v>
      </c>
      <c r="M46" s="51">
        <v>0</v>
      </c>
      <c r="N46" s="51">
        <f t="shared" si="0"/>
        <v>16.511495</v>
      </c>
      <c r="O46" s="56"/>
    </row>
    <row r="47" spans="1:15" x14ac:dyDescent="0.2">
      <c r="A47" s="52" t="s">
        <v>474</v>
      </c>
      <c r="B47" s="51">
        <v>0.52155099999999999</v>
      </c>
      <c r="C47" s="51">
        <v>0</v>
      </c>
      <c r="D47" s="51">
        <v>3.2313930000000002</v>
      </c>
      <c r="E47" s="51">
        <v>5.4734699999999998</v>
      </c>
      <c r="F47" s="51">
        <v>0</v>
      </c>
      <c r="G47" s="51">
        <v>0</v>
      </c>
      <c r="H47" s="51">
        <v>0</v>
      </c>
      <c r="I47" s="51">
        <v>0</v>
      </c>
      <c r="J47" s="51">
        <v>0</v>
      </c>
      <c r="K47" s="51">
        <v>0</v>
      </c>
      <c r="L47" s="51">
        <v>0</v>
      </c>
      <c r="M47" s="51">
        <v>0</v>
      </c>
      <c r="N47" s="51">
        <f t="shared" si="0"/>
        <v>9.2264140000000001</v>
      </c>
      <c r="O47" s="56"/>
    </row>
    <row r="48" spans="1:15" x14ac:dyDescent="0.2">
      <c r="A48" s="52" t="s">
        <v>297</v>
      </c>
      <c r="B48" s="53">
        <v>7.0501580599999995E-4</v>
      </c>
      <c r="C48" s="53">
        <v>1.0492582654E-2</v>
      </c>
      <c r="D48" s="53">
        <v>1.3995355268E-2</v>
      </c>
      <c r="E48" s="53">
        <v>2.0898174238999999E-2</v>
      </c>
      <c r="F48" s="53">
        <v>0</v>
      </c>
      <c r="G48" s="53">
        <v>0</v>
      </c>
      <c r="H48" s="53">
        <v>0</v>
      </c>
      <c r="I48" s="53">
        <v>0</v>
      </c>
      <c r="J48" s="53">
        <v>0</v>
      </c>
      <c r="K48" s="53">
        <v>0</v>
      </c>
      <c r="L48" s="53">
        <v>0</v>
      </c>
      <c r="M48" s="53">
        <v>0</v>
      </c>
      <c r="N48" s="51">
        <f t="shared" ref="N48:N68" si="1">SUM(B48:M48)</f>
        <v>4.6091127966999997E-2</v>
      </c>
      <c r="O48" s="59"/>
    </row>
    <row r="49" spans="1:15" x14ac:dyDescent="0.2">
      <c r="A49" s="50" t="s">
        <v>140</v>
      </c>
      <c r="B49" s="51">
        <v>3.535350334296</v>
      </c>
      <c r="C49" s="51">
        <v>3.4564975378279996</v>
      </c>
      <c r="D49" s="51">
        <v>3.6482146963160003</v>
      </c>
      <c r="E49" s="51">
        <v>2.986553930491</v>
      </c>
      <c r="F49" s="51">
        <v>3.6061566067269997</v>
      </c>
      <c r="G49" s="51">
        <v>3.7058037365560001</v>
      </c>
      <c r="H49" s="51">
        <v>3.8118766979689997</v>
      </c>
      <c r="I49" s="51">
        <v>3.8748842211380001</v>
      </c>
      <c r="J49" s="51">
        <v>3.7900762156079999</v>
      </c>
      <c r="K49" s="51">
        <v>4.1000034587709999</v>
      </c>
      <c r="L49" s="51">
        <v>4.0702980030970002</v>
      </c>
      <c r="M49" s="51">
        <v>3.5352883208249999</v>
      </c>
      <c r="N49" s="51">
        <f t="shared" si="1"/>
        <v>44.121003759621999</v>
      </c>
      <c r="O49" s="56"/>
    </row>
    <row r="50" spans="1:15" x14ac:dyDescent="0.2">
      <c r="A50" s="52" t="s">
        <v>622</v>
      </c>
      <c r="B50" s="53">
        <v>1.320299522</v>
      </c>
      <c r="C50" s="53">
        <v>1.2727737400000001</v>
      </c>
      <c r="D50" s="53">
        <v>1.407815606</v>
      </c>
      <c r="E50" s="53">
        <v>1.6041062479999999</v>
      </c>
      <c r="F50" s="53">
        <v>1.722656389</v>
      </c>
      <c r="G50" s="53">
        <v>1.5152994769999999</v>
      </c>
      <c r="H50" s="53">
        <v>1.5747074650000001</v>
      </c>
      <c r="I50" s="53">
        <v>1.579942358</v>
      </c>
      <c r="J50" s="53">
        <v>1.5957828780000001</v>
      </c>
      <c r="K50" s="53">
        <v>1.4629350700000001</v>
      </c>
      <c r="L50" s="53">
        <v>1.2989181980000002</v>
      </c>
      <c r="M50" s="53">
        <v>1.3137031139999999</v>
      </c>
      <c r="N50" s="51">
        <f t="shared" si="1"/>
        <v>17.668940064999997</v>
      </c>
      <c r="O50" s="59"/>
    </row>
    <row r="51" spans="1:15" x14ac:dyDescent="0.2">
      <c r="A51" s="50" t="s">
        <v>623</v>
      </c>
      <c r="B51" s="51">
        <v>2.3162124006</v>
      </c>
      <c r="C51" s="51">
        <v>2.2098333930000003</v>
      </c>
      <c r="D51" s="51">
        <v>2.464182439</v>
      </c>
      <c r="E51" s="51">
        <v>2.5938759459999998</v>
      </c>
      <c r="F51" s="51">
        <v>2.6728866349999998</v>
      </c>
      <c r="G51" s="51">
        <v>2.429334356</v>
      </c>
      <c r="H51" s="51">
        <v>2.5894078010000001</v>
      </c>
      <c r="I51" s="51">
        <v>2.6093620809999996</v>
      </c>
      <c r="J51" s="51">
        <v>2.47814231</v>
      </c>
      <c r="K51" s="51">
        <v>2.441054754</v>
      </c>
      <c r="L51" s="51">
        <v>2.302437485</v>
      </c>
      <c r="M51" s="51">
        <v>2.3006442910000002</v>
      </c>
      <c r="N51" s="51">
        <f t="shared" si="1"/>
        <v>29.407373891599999</v>
      </c>
      <c r="O51" s="56"/>
    </row>
    <row r="52" spans="1:15" x14ac:dyDescent="0.2">
      <c r="A52" s="52" t="s">
        <v>624</v>
      </c>
      <c r="B52" s="53">
        <v>9.0808291530000016</v>
      </c>
      <c r="C52" s="53">
        <v>8.3922587259999997</v>
      </c>
      <c r="D52" s="53">
        <v>9.2652191909999999</v>
      </c>
      <c r="E52" s="53">
        <v>8.8631933089999997</v>
      </c>
      <c r="F52" s="53">
        <v>9.3563550280000012</v>
      </c>
      <c r="G52" s="53">
        <v>8.9254202970000005</v>
      </c>
      <c r="H52" s="53">
        <v>9.3346346039999997</v>
      </c>
      <c r="I52" s="53">
        <v>9.4342857880000004</v>
      </c>
      <c r="J52" s="53">
        <v>9.067818600999999</v>
      </c>
      <c r="K52" s="53">
        <v>9.6249528160000004</v>
      </c>
      <c r="L52" s="53">
        <v>9.1809938500000001</v>
      </c>
      <c r="M52" s="53">
        <v>9.5543262719999991</v>
      </c>
      <c r="N52" s="51">
        <f t="shared" si="1"/>
        <v>110.08028763500002</v>
      </c>
      <c r="O52" s="59"/>
    </row>
    <row r="53" spans="1:15" x14ac:dyDescent="0.2">
      <c r="A53" s="50" t="s">
        <v>625</v>
      </c>
      <c r="B53" s="51">
        <v>2.8263508330000002</v>
      </c>
      <c r="C53" s="51">
        <v>2.6779248920000001</v>
      </c>
      <c r="D53" s="51">
        <v>2.9885684659999998</v>
      </c>
      <c r="E53" s="51">
        <v>2.939128379</v>
      </c>
      <c r="F53" s="51">
        <v>3.0294614870000003</v>
      </c>
      <c r="G53" s="51">
        <v>2.8335713599999997</v>
      </c>
      <c r="H53" s="51">
        <v>2.9984746310000001</v>
      </c>
      <c r="I53" s="51">
        <v>2.9905414599999998</v>
      </c>
      <c r="J53" s="51">
        <v>2.93864167</v>
      </c>
      <c r="K53" s="51">
        <v>2.956967117</v>
      </c>
      <c r="L53" s="51">
        <v>2.8174379730000001</v>
      </c>
      <c r="M53" s="51">
        <v>2.9601011800000001</v>
      </c>
      <c r="N53" s="51">
        <f t="shared" si="1"/>
        <v>34.957169448000002</v>
      </c>
      <c r="O53" s="56"/>
    </row>
    <row r="54" spans="1:15" x14ac:dyDescent="0.2">
      <c r="A54" s="50" t="s">
        <v>626</v>
      </c>
      <c r="B54" s="51">
        <v>1.2882415979999999</v>
      </c>
      <c r="C54" s="51">
        <v>1.1676719529999999</v>
      </c>
      <c r="D54" s="51">
        <v>1.3037386040000001</v>
      </c>
      <c r="E54" s="51">
        <v>1.2387651019999999</v>
      </c>
      <c r="F54" s="51">
        <v>1.341338446</v>
      </c>
      <c r="G54" s="51">
        <v>1.2917728040000001</v>
      </c>
      <c r="H54" s="51">
        <v>1.3164458079999999</v>
      </c>
      <c r="I54" s="51">
        <v>1.3967423870000002</v>
      </c>
      <c r="J54" s="51">
        <v>1.3314916969999999</v>
      </c>
      <c r="K54" s="51">
        <v>1.3871937860000001</v>
      </c>
      <c r="L54" s="51">
        <v>1.328799397</v>
      </c>
      <c r="M54" s="51">
        <v>1.404255083</v>
      </c>
      <c r="N54" s="51">
        <f t="shared" si="1"/>
        <v>15.796456665000003</v>
      </c>
      <c r="O54" s="56"/>
    </row>
    <row r="55" spans="1:15" x14ac:dyDescent="0.2">
      <c r="A55" s="52" t="s">
        <v>627</v>
      </c>
      <c r="B55" s="51">
        <v>6.6056350689999999</v>
      </c>
      <c r="C55" s="51">
        <v>6.4150195369999992</v>
      </c>
      <c r="D55" s="51">
        <v>7.0564486139999998</v>
      </c>
      <c r="E55" s="51">
        <v>8.0088813200000004</v>
      </c>
      <c r="F55" s="51">
        <v>8.8061247179999995</v>
      </c>
      <c r="G55" s="51">
        <v>8.509511088</v>
      </c>
      <c r="H55" s="51">
        <v>8.4698770809999999</v>
      </c>
      <c r="I55" s="51">
        <v>8.6257734070000005</v>
      </c>
      <c r="J55" s="51">
        <v>8.9196947200000007</v>
      </c>
      <c r="K55" s="51">
        <v>7.8788849939999999</v>
      </c>
      <c r="L55" s="51">
        <v>6.6606100369999997</v>
      </c>
      <c r="M55" s="51">
        <v>6.48753344</v>
      </c>
      <c r="N55" s="51">
        <f t="shared" si="1"/>
        <v>92.443994024999995</v>
      </c>
      <c r="O55" s="56"/>
    </row>
    <row r="56" spans="1:15" x14ac:dyDescent="0.2">
      <c r="A56" s="52" t="s">
        <v>628</v>
      </c>
      <c r="B56" s="53">
        <v>21.751578657</v>
      </c>
      <c r="C56" s="53">
        <v>19.844660754</v>
      </c>
      <c r="D56" s="53">
        <v>21.876515790999999</v>
      </c>
      <c r="E56" s="53">
        <v>20.089181007999997</v>
      </c>
      <c r="F56" s="53">
        <v>21.685354603</v>
      </c>
      <c r="G56" s="53">
        <v>20.842252063</v>
      </c>
      <c r="H56" s="53">
        <v>21.541445677999999</v>
      </c>
      <c r="I56" s="53">
        <v>21.879782288000001</v>
      </c>
      <c r="J56" s="53">
        <v>20.960448906</v>
      </c>
      <c r="K56" s="53">
        <v>21.937235264999998</v>
      </c>
      <c r="L56" s="53">
        <v>21.136150270000002</v>
      </c>
      <c r="M56" s="53">
        <v>21.58979776</v>
      </c>
      <c r="N56" s="51">
        <f t="shared" si="1"/>
        <v>255.13440304300002</v>
      </c>
      <c r="O56" s="271"/>
    </row>
    <row r="57" spans="1:15" x14ac:dyDescent="0.2">
      <c r="A57" s="50" t="s">
        <v>629</v>
      </c>
      <c r="B57" s="53">
        <v>3.9834369339999998</v>
      </c>
      <c r="C57" s="53">
        <v>3.720988443</v>
      </c>
      <c r="D57" s="53">
        <v>4.1668624830000001</v>
      </c>
      <c r="E57" s="53">
        <v>4.1513678569999994</v>
      </c>
      <c r="F57" s="53">
        <v>4.1770836080000002</v>
      </c>
      <c r="G57" s="53">
        <v>3.878545602</v>
      </c>
      <c r="H57" s="53">
        <v>4.1267466559999999</v>
      </c>
      <c r="I57" s="53">
        <v>4.1116418569999995</v>
      </c>
      <c r="J57" s="53">
        <v>3.9610538009999998</v>
      </c>
      <c r="K57" s="53">
        <v>4.1530342129999998</v>
      </c>
      <c r="L57" s="53">
        <v>4.1145306699999997</v>
      </c>
      <c r="M57" s="53">
        <v>4.2676916960000009</v>
      </c>
      <c r="N57" s="51">
        <f t="shared" si="1"/>
        <v>48.812983819999999</v>
      </c>
      <c r="O57" s="272"/>
    </row>
    <row r="58" spans="1:15" x14ac:dyDescent="0.2">
      <c r="A58" s="50" t="s">
        <v>630</v>
      </c>
      <c r="B58" s="53">
        <v>1.927034092</v>
      </c>
      <c r="C58" s="53">
        <v>1.7946418689999999</v>
      </c>
      <c r="D58" s="53">
        <v>1.9673046380000001</v>
      </c>
      <c r="E58" s="53">
        <v>1.905848465</v>
      </c>
      <c r="F58" s="53">
        <v>2.0174233990000001</v>
      </c>
      <c r="G58" s="53">
        <v>1.9507642160000001</v>
      </c>
      <c r="H58" s="53">
        <v>1.9935338419999999</v>
      </c>
      <c r="I58" s="53">
        <v>2.011259162</v>
      </c>
      <c r="J58" s="53">
        <v>1.9730673459999999</v>
      </c>
      <c r="K58" s="53">
        <v>2.0087667849999997</v>
      </c>
      <c r="L58" s="53">
        <v>1.9368331489999999</v>
      </c>
      <c r="M58" s="53">
        <v>1.963545264</v>
      </c>
      <c r="N58" s="51">
        <f t="shared" si="1"/>
        <v>23.450022227000002</v>
      </c>
      <c r="O58" s="59"/>
    </row>
    <row r="59" spans="1:15" x14ac:dyDescent="0.2">
      <c r="A59" s="50" t="s">
        <v>631</v>
      </c>
      <c r="B59" s="51">
        <v>0.197751393</v>
      </c>
      <c r="C59" s="51">
        <v>0.18433037100000002</v>
      </c>
      <c r="D59" s="51">
        <v>0.20136346999999999</v>
      </c>
      <c r="E59" s="51">
        <v>0.20433153899999998</v>
      </c>
      <c r="F59" s="51">
        <v>0.203138243</v>
      </c>
      <c r="G59" s="51">
        <v>0.18661455000000002</v>
      </c>
      <c r="H59" s="51">
        <v>0.19095094200000001</v>
      </c>
      <c r="I59" s="51">
        <v>0.19188365900000001</v>
      </c>
      <c r="J59" s="51">
        <v>0.18910514</v>
      </c>
      <c r="K59" s="51">
        <v>0.18796074499999998</v>
      </c>
      <c r="L59" s="51">
        <v>0.17869874100000002</v>
      </c>
      <c r="M59" s="51">
        <v>0.18223492899999999</v>
      </c>
      <c r="N59" s="51">
        <f t="shared" si="1"/>
        <v>2.2983637219999999</v>
      </c>
      <c r="O59" s="273"/>
    </row>
    <row r="60" spans="1:15" x14ac:dyDescent="0.2">
      <c r="A60" s="52" t="s">
        <v>632</v>
      </c>
      <c r="B60" s="53">
        <v>2.6347230000000001</v>
      </c>
      <c r="C60" s="53">
        <v>2.4174060229999998</v>
      </c>
      <c r="D60" s="53">
        <v>2.6056628719999999</v>
      </c>
      <c r="E60" s="53">
        <v>2.5219366929999998</v>
      </c>
      <c r="F60" s="53">
        <v>2.6889453130000001</v>
      </c>
      <c r="G60" s="53">
        <v>2.6613526910000003</v>
      </c>
      <c r="H60" s="53">
        <v>2.662120732</v>
      </c>
      <c r="I60" s="53">
        <v>2.6736129019999999</v>
      </c>
      <c r="J60" s="53">
        <v>2.6324138450000003</v>
      </c>
      <c r="K60" s="53">
        <v>2.6909482220000003</v>
      </c>
      <c r="L60" s="53">
        <v>2.5903556449999998</v>
      </c>
      <c r="M60" s="53">
        <v>2.712022545</v>
      </c>
      <c r="N60" s="51">
        <f t="shared" si="1"/>
        <v>31.491500482999992</v>
      </c>
      <c r="O60" s="59"/>
    </row>
    <row r="61" spans="1:15" x14ac:dyDescent="0.2">
      <c r="A61" s="50" t="s">
        <v>633</v>
      </c>
      <c r="B61" s="51">
        <v>0.36096157400000001</v>
      </c>
      <c r="C61" s="51">
        <v>0.33927360899999998</v>
      </c>
      <c r="D61" s="51">
        <v>0.366986378</v>
      </c>
      <c r="E61" s="51">
        <v>0.33230083199999999</v>
      </c>
      <c r="F61" s="51">
        <v>0.34905113100000001</v>
      </c>
      <c r="G61" s="51">
        <v>0.33685549800000003</v>
      </c>
      <c r="H61" s="51">
        <v>0.33672859100000002</v>
      </c>
      <c r="I61" s="51">
        <v>0.35603179200000001</v>
      </c>
      <c r="J61" s="51">
        <v>0.33876801000000001</v>
      </c>
      <c r="K61" s="51">
        <v>0.28357113500000003</v>
      </c>
      <c r="L61" s="51">
        <v>0.34817058399999995</v>
      </c>
      <c r="M61" s="51">
        <v>0.36479409100000004</v>
      </c>
      <c r="N61" s="51">
        <f t="shared" si="1"/>
        <v>4.113493225</v>
      </c>
      <c r="O61" s="56"/>
    </row>
    <row r="62" spans="1:15" x14ac:dyDescent="0.2">
      <c r="A62" s="52" t="s">
        <v>634</v>
      </c>
      <c r="B62" s="53">
        <v>4.9154714941999993</v>
      </c>
      <c r="C62" s="53">
        <v>4.923658026</v>
      </c>
      <c r="D62" s="53">
        <v>5.4122431210000004</v>
      </c>
      <c r="E62" s="53">
        <v>5.9573921240000001</v>
      </c>
      <c r="F62" s="53">
        <v>6.1690666279999995</v>
      </c>
      <c r="G62" s="53">
        <v>5.5074316972820005</v>
      </c>
      <c r="H62" s="53">
        <v>5.877788389</v>
      </c>
      <c r="I62" s="53">
        <v>5.904405594</v>
      </c>
      <c r="J62" s="53">
        <v>5.7303510559999999</v>
      </c>
      <c r="K62" s="53">
        <v>5.3088214019999995</v>
      </c>
      <c r="L62" s="53">
        <v>4.8490278130000002</v>
      </c>
      <c r="M62" s="53">
        <v>4.8121439759999998</v>
      </c>
      <c r="N62" s="51">
        <f t="shared" si="1"/>
        <v>65.367801320482002</v>
      </c>
      <c r="O62" s="59"/>
    </row>
    <row r="63" spans="1:15" x14ac:dyDescent="0.2">
      <c r="A63" s="50" t="s">
        <v>476</v>
      </c>
      <c r="B63" s="51">
        <v>0</v>
      </c>
      <c r="C63" s="51">
        <v>0</v>
      </c>
      <c r="D63" s="51">
        <v>0.148451</v>
      </c>
      <c r="E63" s="51">
        <v>0</v>
      </c>
      <c r="F63" s="51">
        <v>0</v>
      </c>
      <c r="G63" s="51">
        <v>0</v>
      </c>
      <c r="H63" s="51">
        <v>0</v>
      </c>
      <c r="I63" s="51">
        <v>0</v>
      </c>
      <c r="J63" s="51">
        <v>0</v>
      </c>
      <c r="K63" s="51">
        <v>0</v>
      </c>
      <c r="L63" s="51">
        <v>0.30768299999999998</v>
      </c>
      <c r="M63" s="51">
        <v>0</v>
      </c>
      <c r="N63" s="51">
        <f t="shared" si="1"/>
        <v>0.45613399999999998</v>
      </c>
      <c r="O63" s="56"/>
    </row>
    <row r="64" spans="1:15" x14ac:dyDescent="0.2">
      <c r="A64" s="52" t="s">
        <v>477</v>
      </c>
      <c r="B64" s="53">
        <v>1.6186940000000001</v>
      </c>
      <c r="C64" s="53">
        <v>2.2452009999999998</v>
      </c>
      <c r="D64" s="53">
        <v>4.2728590000000004</v>
      </c>
      <c r="E64" s="53">
        <v>2.271541</v>
      </c>
      <c r="F64" s="53">
        <v>2.86816</v>
      </c>
      <c r="G64" s="53">
        <v>2.419149</v>
      </c>
      <c r="H64" s="53">
        <v>0.43828699999999998</v>
      </c>
      <c r="I64" s="53">
        <v>1.6943649999999999</v>
      </c>
      <c r="J64" s="53">
        <v>2.3990000000000001E-3</v>
      </c>
      <c r="K64" s="53">
        <v>0.92119899999999999</v>
      </c>
      <c r="L64" s="53">
        <v>3.0404019999999998</v>
      </c>
      <c r="M64" s="53">
        <v>1.270643</v>
      </c>
      <c r="N64" s="51">
        <f t="shared" si="1"/>
        <v>23.062899000000002</v>
      </c>
      <c r="O64" s="59"/>
    </row>
    <row r="65" spans="1:15" x14ac:dyDescent="0.2">
      <c r="A65" s="52" t="s">
        <v>478</v>
      </c>
      <c r="B65" s="53">
        <v>0</v>
      </c>
      <c r="C65" s="53">
        <v>0</v>
      </c>
      <c r="D65" s="53">
        <v>0</v>
      </c>
      <c r="E65" s="53">
        <v>0</v>
      </c>
      <c r="F65" s="53">
        <v>0</v>
      </c>
      <c r="G65" s="53">
        <v>0</v>
      </c>
      <c r="H65" s="53">
        <v>0</v>
      </c>
      <c r="I65" s="53">
        <v>0</v>
      </c>
      <c r="J65" s="53">
        <v>0</v>
      </c>
      <c r="K65" s="53">
        <v>0</v>
      </c>
      <c r="L65" s="53">
        <v>0</v>
      </c>
      <c r="M65" s="53">
        <v>3.0137000000000001E-2</v>
      </c>
      <c r="N65" s="51">
        <f t="shared" si="1"/>
        <v>3.0137000000000001E-2</v>
      </c>
      <c r="O65" s="59"/>
    </row>
    <row r="66" spans="1:15" x14ac:dyDescent="0.2">
      <c r="A66" s="50" t="s">
        <v>479</v>
      </c>
      <c r="B66" s="51">
        <v>0.843642</v>
      </c>
      <c r="C66" s="51">
        <v>0.82569199999999998</v>
      </c>
      <c r="D66" s="51">
        <v>0.79410899999999995</v>
      </c>
      <c r="E66" s="51">
        <v>0.422516</v>
      </c>
      <c r="F66" s="51">
        <v>1.323941</v>
      </c>
      <c r="G66" s="51">
        <v>2.2390970000000001</v>
      </c>
      <c r="H66" s="51">
        <v>3.7506689999999998</v>
      </c>
      <c r="I66" s="51">
        <v>0.70047000000000004</v>
      </c>
      <c r="J66" s="51">
        <v>0</v>
      </c>
      <c r="K66" s="51">
        <v>1.4627060000000001</v>
      </c>
      <c r="L66" s="51">
        <v>2.8943159999999999</v>
      </c>
      <c r="M66" s="51">
        <v>1.8575200000000001</v>
      </c>
      <c r="N66" s="51">
        <f t="shared" si="1"/>
        <v>17.114677999999998</v>
      </c>
      <c r="O66" s="56"/>
    </row>
    <row r="67" spans="1:15" x14ac:dyDescent="0.2">
      <c r="A67" s="50" t="s">
        <v>480</v>
      </c>
      <c r="B67" s="51">
        <v>3.4365610000000002</v>
      </c>
      <c r="C67" s="51">
        <v>3.7710949999999999</v>
      </c>
      <c r="D67" s="51">
        <v>3.050084</v>
      </c>
      <c r="E67" s="51">
        <v>2.4166690000000002</v>
      </c>
      <c r="F67" s="51">
        <v>3.0989300000000002</v>
      </c>
      <c r="G67" s="51">
        <v>5.7894959999999998</v>
      </c>
      <c r="H67" s="51">
        <v>3.543015</v>
      </c>
      <c r="I67" s="51">
        <v>0.79350299999999996</v>
      </c>
      <c r="J67" s="51">
        <v>6.9800000000000001E-3</v>
      </c>
      <c r="K67" s="51">
        <v>2.4436499999999999</v>
      </c>
      <c r="L67" s="51">
        <v>4.4643509999999997</v>
      </c>
      <c r="M67" s="51">
        <v>2.5233289999999999</v>
      </c>
      <c r="N67" s="51">
        <f t="shared" si="1"/>
        <v>35.337662999999999</v>
      </c>
      <c r="O67" s="56"/>
    </row>
    <row r="68" spans="1:15" x14ac:dyDescent="0.2">
      <c r="A68" s="50" t="s">
        <v>390</v>
      </c>
      <c r="B68" s="51">
        <v>0</v>
      </c>
      <c r="C68" s="51">
        <v>0</v>
      </c>
      <c r="D68" s="51">
        <v>0</v>
      </c>
      <c r="E68" s="51">
        <v>0</v>
      </c>
      <c r="F68" s="51">
        <v>304.09994375088502</v>
      </c>
      <c r="G68" s="51">
        <v>290.03619982546098</v>
      </c>
      <c r="H68" s="51">
        <v>299.72256680238496</v>
      </c>
      <c r="I68" s="51">
        <v>303.51168274573598</v>
      </c>
      <c r="J68" s="51">
        <v>294.13403068891898</v>
      </c>
      <c r="K68" s="51">
        <v>302.157210575595</v>
      </c>
      <c r="L68" s="51">
        <v>291.74516408519798</v>
      </c>
      <c r="M68" s="51">
        <v>298.73508982341804</v>
      </c>
      <c r="N68" s="51">
        <f t="shared" si="1"/>
        <v>2384.1418882975968</v>
      </c>
      <c r="O68" s="56"/>
    </row>
    <row r="69" spans="1:15" x14ac:dyDescent="0.2">
      <c r="A69" s="52" t="s">
        <v>227</v>
      </c>
      <c r="B69" s="53">
        <v>179.272672650907</v>
      </c>
      <c r="C69" s="53">
        <v>165.63268080951698</v>
      </c>
      <c r="D69" s="53">
        <v>184.31371899945398</v>
      </c>
      <c r="E69" s="53">
        <v>176.36076840024901</v>
      </c>
      <c r="F69" s="53">
        <v>0</v>
      </c>
      <c r="G69" s="53">
        <v>0</v>
      </c>
      <c r="H69" s="53">
        <v>0</v>
      </c>
      <c r="I69" s="53">
        <v>0</v>
      </c>
      <c r="J69" s="53">
        <v>0</v>
      </c>
      <c r="K69" s="53">
        <v>0</v>
      </c>
      <c r="L69" s="53">
        <v>0</v>
      </c>
      <c r="M69" s="53">
        <v>0</v>
      </c>
      <c r="N69" s="51">
        <f t="shared" ref="N69:N78" si="2">SUM(B69:M69)</f>
        <v>705.57984086012698</v>
      </c>
      <c r="O69" s="59"/>
    </row>
    <row r="70" spans="1:15" x14ac:dyDescent="0.2">
      <c r="A70" s="52" t="s">
        <v>228</v>
      </c>
      <c r="B70" s="53">
        <v>113.904331394056</v>
      </c>
      <c r="C70" s="53">
        <v>105.915410426896</v>
      </c>
      <c r="D70" s="53">
        <v>116.99628837991699</v>
      </c>
      <c r="E70" s="53">
        <v>111.43906391621999</v>
      </c>
      <c r="F70" s="53">
        <v>0</v>
      </c>
      <c r="G70" s="53">
        <v>0</v>
      </c>
      <c r="H70" s="53">
        <v>0</v>
      </c>
      <c r="I70" s="53">
        <v>0</v>
      </c>
      <c r="J70" s="53">
        <v>0</v>
      </c>
      <c r="K70" s="53">
        <v>0</v>
      </c>
      <c r="L70" s="53">
        <v>0</v>
      </c>
      <c r="M70" s="53">
        <v>0</v>
      </c>
      <c r="N70" s="51">
        <f t="shared" si="2"/>
        <v>448.25509411708902</v>
      </c>
      <c r="O70" s="59"/>
    </row>
    <row r="71" spans="1:15" x14ac:dyDescent="0.2">
      <c r="A71" s="50" t="s">
        <v>65</v>
      </c>
      <c r="B71" s="53">
        <v>0.52340924700000002</v>
      </c>
      <c r="C71" s="53">
        <v>0.49758852100000001</v>
      </c>
      <c r="D71" s="53">
        <v>0.54668256700000006</v>
      </c>
      <c r="E71" s="53">
        <v>0.59765401299999998</v>
      </c>
      <c r="F71" s="53">
        <v>0.644552291</v>
      </c>
      <c r="G71" s="53">
        <v>0.571407781</v>
      </c>
      <c r="H71" s="53">
        <v>0.58479053799999992</v>
      </c>
      <c r="I71" s="53">
        <v>0.60491985699999995</v>
      </c>
      <c r="J71" s="53">
        <v>0.58842815199999998</v>
      </c>
      <c r="K71" s="53">
        <v>0.56888332900000005</v>
      </c>
      <c r="L71" s="53">
        <v>0.55094342799999996</v>
      </c>
      <c r="M71" s="53">
        <v>0.54908998100000006</v>
      </c>
      <c r="N71" s="51">
        <f t="shared" si="2"/>
        <v>6.8283497049999999</v>
      </c>
      <c r="O71" s="59"/>
    </row>
    <row r="72" spans="1:15" x14ac:dyDescent="0.2">
      <c r="A72" s="50" t="s">
        <v>8</v>
      </c>
      <c r="B72" s="51">
        <v>1.9718560187109999</v>
      </c>
      <c r="C72" s="51">
        <v>1.9576767849109999</v>
      </c>
      <c r="D72" s="51">
        <v>2.4914925508050003</v>
      </c>
      <c r="E72" s="51">
        <v>2.4013017337339999</v>
      </c>
      <c r="F72" s="51">
        <v>2.2713642961230001</v>
      </c>
      <c r="G72" s="51">
        <v>2.1869294618700001</v>
      </c>
      <c r="H72" s="51">
        <v>2.0963226584300001</v>
      </c>
      <c r="I72" s="51">
        <v>2.3381219489979999</v>
      </c>
      <c r="J72" s="51">
        <v>2.3465948726380002</v>
      </c>
      <c r="K72" s="51">
        <v>2.286360806756</v>
      </c>
      <c r="L72" s="51">
        <v>2.0837413793599997</v>
      </c>
      <c r="M72" s="51">
        <v>1.9921009240059999</v>
      </c>
      <c r="N72" s="51">
        <f t="shared" si="2"/>
        <v>26.423863436342003</v>
      </c>
      <c r="O72" s="56"/>
    </row>
    <row r="73" spans="1:15" x14ac:dyDescent="0.2">
      <c r="A73" s="52" t="s">
        <v>481</v>
      </c>
      <c r="B73" s="53">
        <v>3.5427794219999997</v>
      </c>
      <c r="C73" s="53">
        <v>3.727096151</v>
      </c>
      <c r="D73" s="53">
        <v>4.5279754089999997</v>
      </c>
      <c r="E73" s="53">
        <v>3.3332418860000002</v>
      </c>
      <c r="F73" s="53">
        <v>4.6601279099999999</v>
      </c>
      <c r="G73" s="53">
        <v>3.443731643</v>
      </c>
      <c r="H73" s="53">
        <v>5.3121555789999997</v>
      </c>
      <c r="I73" s="53">
        <v>5.1238411360000002</v>
      </c>
      <c r="J73" s="53">
        <v>4.6894050900000002</v>
      </c>
      <c r="K73" s="53">
        <v>4.3373833439999991</v>
      </c>
      <c r="L73" s="53">
        <v>4.6692042200000001</v>
      </c>
      <c r="M73" s="53">
        <v>4.3626749409999999</v>
      </c>
      <c r="N73" s="51">
        <f t="shared" si="2"/>
        <v>51.729616731</v>
      </c>
      <c r="O73" s="59"/>
    </row>
    <row r="74" spans="1:15" x14ac:dyDescent="0.2">
      <c r="A74" s="50" t="s">
        <v>635</v>
      </c>
      <c r="B74" s="51">
        <v>0</v>
      </c>
      <c r="C74" s="51">
        <v>0</v>
      </c>
      <c r="D74" s="51">
        <v>0</v>
      </c>
      <c r="E74" s="51">
        <v>0</v>
      </c>
      <c r="F74" s="51">
        <v>0</v>
      </c>
      <c r="G74" s="51">
        <v>0</v>
      </c>
      <c r="H74" s="51">
        <v>0</v>
      </c>
      <c r="I74" s="51">
        <v>0</v>
      </c>
      <c r="J74" s="51">
        <v>0</v>
      </c>
      <c r="K74" s="51">
        <v>9.691E-3</v>
      </c>
      <c r="L74" s="51">
        <v>0</v>
      </c>
      <c r="M74" s="51">
        <v>0</v>
      </c>
      <c r="N74" s="51">
        <f t="shared" si="2"/>
        <v>9.691E-3</v>
      </c>
      <c r="O74" s="56"/>
    </row>
    <row r="75" spans="1:15" x14ac:dyDescent="0.2">
      <c r="A75" s="52" t="s">
        <v>528</v>
      </c>
      <c r="B75" s="51">
        <v>6.2012999999999999E-2</v>
      </c>
      <c r="C75" s="51">
        <v>0</v>
      </c>
      <c r="D75" s="51">
        <v>0</v>
      </c>
      <c r="E75" s="51">
        <v>0</v>
      </c>
      <c r="F75" s="51">
        <v>0</v>
      </c>
      <c r="G75" s="51">
        <v>0</v>
      </c>
      <c r="H75" s="51">
        <v>0</v>
      </c>
      <c r="I75" s="51">
        <v>0</v>
      </c>
      <c r="J75" s="51">
        <v>0</v>
      </c>
      <c r="K75" s="51">
        <v>0</v>
      </c>
      <c r="L75" s="51">
        <v>0</v>
      </c>
      <c r="M75" s="51">
        <v>0</v>
      </c>
      <c r="N75" s="51">
        <f t="shared" si="2"/>
        <v>6.2012999999999999E-2</v>
      </c>
      <c r="O75" s="56"/>
    </row>
    <row r="76" spans="1:15" x14ac:dyDescent="0.2">
      <c r="A76" s="52" t="s">
        <v>529</v>
      </c>
      <c r="B76" s="53">
        <v>1.178369</v>
      </c>
      <c r="C76" s="53">
        <v>1.279596</v>
      </c>
      <c r="D76" s="53">
        <v>2.2357019999999999</v>
      </c>
      <c r="E76" s="53">
        <v>0.74490800000000001</v>
      </c>
      <c r="F76" s="53">
        <v>0.83587400000000001</v>
      </c>
      <c r="G76" s="53">
        <v>0.55284100000000003</v>
      </c>
      <c r="H76" s="53">
        <v>0</v>
      </c>
      <c r="I76" s="53">
        <v>0.78695700000000002</v>
      </c>
      <c r="J76" s="53">
        <v>6.7825999999999997E-2</v>
      </c>
      <c r="K76" s="53">
        <v>0.154755</v>
      </c>
      <c r="L76" s="53">
        <v>0</v>
      </c>
      <c r="M76" s="53">
        <v>0</v>
      </c>
      <c r="N76" s="51">
        <f t="shared" si="2"/>
        <v>7.8368279999999988</v>
      </c>
      <c r="O76" s="59"/>
    </row>
    <row r="77" spans="1:15" x14ac:dyDescent="0.2">
      <c r="A77" s="52" t="s">
        <v>482</v>
      </c>
      <c r="B77" s="53">
        <v>1.3826130000000001</v>
      </c>
      <c r="C77" s="53">
        <v>6.2854999999999994E-2</v>
      </c>
      <c r="D77" s="53">
        <v>1.562195</v>
      </c>
      <c r="E77" s="53">
        <v>1.7206170000000001</v>
      </c>
      <c r="F77" s="53">
        <v>2.9644439999999999</v>
      </c>
      <c r="G77" s="53">
        <v>2.7104240000000002</v>
      </c>
      <c r="H77" s="53">
        <v>3.647983</v>
      </c>
      <c r="I77" s="53">
        <v>3.3162029999999998</v>
      </c>
      <c r="J77" s="53">
        <v>1.704</v>
      </c>
      <c r="K77" s="53">
        <v>2.3654459999999999</v>
      </c>
      <c r="L77" s="53">
        <v>2.0196200000000002</v>
      </c>
      <c r="M77" s="53">
        <v>1.8426480000000001</v>
      </c>
      <c r="N77" s="51">
        <f t="shared" si="2"/>
        <v>25.299047999999999</v>
      </c>
      <c r="O77" s="59"/>
    </row>
    <row r="78" spans="1:15" x14ac:dyDescent="0.2">
      <c r="A78" s="50" t="s">
        <v>483</v>
      </c>
      <c r="B78" s="51">
        <v>0</v>
      </c>
      <c r="C78" s="51">
        <v>0</v>
      </c>
      <c r="D78" s="51">
        <v>0</v>
      </c>
      <c r="E78" s="51">
        <v>0</v>
      </c>
      <c r="F78" s="51">
        <v>0</v>
      </c>
      <c r="G78" s="51">
        <v>0</v>
      </c>
      <c r="H78" s="51">
        <v>0</v>
      </c>
      <c r="I78" s="51">
        <v>0</v>
      </c>
      <c r="J78" s="51">
        <v>0</v>
      </c>
      <c r="K78" s="51">
        <v>0</v>
      </c>
      <c r="L78" s="51">
        <v>0</v>
      </c>
      <c r="M78" s="51">
        <v>1.7068160000000001</v>
      </c>
      <c r="N78" s="51">
        <f t="shared" si="2"/>
        <v>1.7068160000000001</v>
      </c>
      <c r="O78" s="56"/>
    </row>
    <row r="79" spans="1:15" x14ac:dyDescent="0.2">
      <c r="A79" s="50" t="s">
        <v>484</v>
      </c>
      <c r="B79" s="51">
        <v>0</v>
      </c>
      <c r="C79" s="51">
        <v>0</v>
      </c>
      <c r="D79" s="51">
        <v>0</v>
      </c>
      <c r="E79" s="51">
        <v>1.4845630000000001</v>
      </c>
      <c r="F79" s="51">
        <v>1.3401400000000001</v>
      </c>
      <c r="G79" s="51">
        <v>1.6496710000000001</v>
      </c>
      <c r="H79" s="51">
        <v>2.6200209999999999</v>
      </c>
      <c r="I79" s="51">
        <v>0.55824399999999996</v>
      </c>
      <c r="J79" s="51">
        <v>0</v>
      </c>
      <c r="K79" s="51">
        <v>0</v>
      </c>
      <c r="L79" s="51">
        <v>0</v>
      </c>
      <c r="M79" s="51">
        <v>0</v>
      </c>
      <c r="N79" s="51">
        <f>SUM(B79:M79)</f>
        <v>7.6526390000000006</v>
      </c>
      <c r="O79" s="56"/>
    </row>
    <row r="80" spans="1:15" x14ac:dyDescent="0.2">
      <c r="A80" s="50" t="s">
        <v>636</v>
      </c>
      <c r="B80" s="51">
        <v>0</v>
      </c>
      <c r="C80" s="51">
        <v>0</v>
      </c>
      <c r="D80" s="51">
        <v>0</v>
      </c>
      <c r="E80" s="51">
        <v>0</v>
      </c>
      <c r="F80" s="51">
        <v>0</v>
      </c>
      <c r="G80" s="51">
        <v>0</v>
      </c>
      <c r="H80" s="51">
        <v>0</v>
      </c>
      <c r="I80" s="51">
        <v>0</v>
      </c>
      <c r="J80" s="51">
        <v>0</v>
      </c>
      <c r="K80" s="51">
        <v>3.1389960000000001</v>
      </c>
      <c r="L80" s="51">
        <v>4.4174090000000001</v>
      </c>
      <c r="M80" s="51">
        <v>3.571091</v>
      </c>
      <c r="N80" s="51">
        <f t="shared" ref="N80:N138" si="3">SUM(B80:M80)</f>
        <v>11.127496000000001</v>
      </c>
      <c r="O80" s="56"/>
    </row>
    <row r="81" spans="1:15" x14ac:dyDescent="0.2">
      <c r="A81" s="50" t="s">
        <v>637</v>
      </c>
      <c r="B81" s="51">
        <v>0</v>
      </c>
      <c r="C81" s="51">
        <v>0</v>
      </c>
      <c r="D81" s="51">
        <v>0</v>
      </c>
      <c r="E81" s="51">
        <v>0</v>
      </c>
      <c r="F81" s="51">
        <v>0</v>
      </c>
      <c r="G81" s="51">
        <v>0</v>
      </c>
      <c r="H81" s="51">
        <v>0</v>
      </c>
      <c r="I81" s="51">
        <v>0</v>
      </c>
      <c r="J81" s="51">
        <v>0</v>
      </c>
      <c r="K81" s="51">
        <v>3.93</v>
      </c>
      <c r="L81" s="51">
        <v>6.37</v>
      </c>
      <c r="M81" s="51">
        <v>7.3</v>
      </c>
      <c r="N81" s="51">
        <f t="shared" si="3"/>
        <v>17.600000000000001</v>
      </c>
      <c r="O81" s="56"/>
    </row>
    <row r="82" spans="1:15" x14ac:dyDescent="0.2">
      <c r="A82" s="50" t="s">
        <v>530</v>
      </c>
      <c r="B82" s="51">
        <v>0</v>
      </c>
      <c r="C82" s="51">
        <v>3.5000000000000003E-2</v>
      </c>
      <c r="D82" s="51">
        <v>5.6283E-2</v>
      </c>
      <c r="E82" s="51">
        <v>0</v>
      </c>
      <c r="F82" s="51">
        <v>0</v>
      </c>
      <c r="G82" s="51">
        <v>0</v>
      </c>
      <c r="H82" s="51">
        <v>0</v>
      </c>
      <c r="I82" s="51">
        <v>0</v>
      </c>
      <c r="J82" s="51">
        <v>0</v>
      </c>
      <c r="K82" s="51">
        <v>0</v>
      </c>
      <c r="L82" s="51">
        <v>0</v>
      </c>
      <c r="M82" s="51">
        <v>0</v>
      </c>
      <c r="N82" s="51">
        <f t="shared" si="3"/>
        <v>9.1283000000000003E-2</v>
      </c>
      <c r="O82" s="56"/>
    </row>
    <row r="83" spans="1:15" x14ac:dyDescent="0.2">
      <c r="A83" s="50" t="s">
        <v>638</v>
      </c>
      <c r="B83" s="51">
        <v>0</v>
      </c>
      <c r="C83" s="51">
        <v>7.0000000000000007E-2</v>
      </c>
      <c r="D83" s="51">
        <v>0</v>
      </c>
      <c r="E83" s="51">
        <v>0</v>
      </c>
      <c r="F83" s="51">
        <v>0</v>
      </c>
      <c r="G83" s="51">
        <v>0</v>
      </c>
      <c r="H83" s="51">
        <v>0</v>
      </c>
      <c r="I83" s="51">
        <v>0</v>
      </c>
      <c r="J83" s="51">
        <v>0</v>
      </c>
      <c r="K83" s="51">
        <v>0</v>
      </c>
      <c r="L83" s="51">
        <v>0</v>
      </c>
      <c r="M83" s="51">
        <v>0</v>
      </c>
      <c r="N83" s="51">
        <f t="shared" si="3"/>
        <v>7.0000000000000007E-2</v>
      </c>
      <c r="O83" s="56"/>
    </row>
    <row r="84" spans="1:15" x14ac:dyDescent="0.2">
      <c r="A84" s="50" t="s">
        <v>639</v>
      </c>
      <c r="B84" s="51">
        <v>0</v>
      </c>
      <c r="C84" s="51">
        <v>0</v>
      </c>
      <c r="D84" s="51">
        <v>0</v>
      </c>
      <c r="E84" s="51">
        <v>0</v>
      </c>
      <c r="F84" s="51">
        <v>0.62817699999999999</v>
      </c>
      <c r="G84" s="51">
        <v>0.75392099999999995</v>
      </c>
      <c r="H84" s="51">
        <v>0</v>
      </c>
      <c r="I84" s="51">
        <v>0.77869299999999997</v>
      </c>
      <c r="J84" s="51">
        <v>0</v>
      </c>
      <c r="K84" s="51">
        <v>0.15112800000000001</v>
      </c>
      <c r="L84" s="51">
        <v>0</v>
      </c>
      <c r="M84" s="51">
        <v>0.28947200000000001</v>
      </c>
      <c r="N84" s="51">
        <f t="shared" si="3"/>
        <v>2.601391</v>
      </c>
      <c r="O84" s="56"/>
    </row>
    <row r="85" spans="1:15" x14ac:dyDescent="0.2">
      <c r="A85" s="50" t="s">
        <v>485</v>
      </c>
      <c r="B85" s="51">
        <v>0</v>
      </c>
      <c r="C85" s="51">
        <v>0</v>
      </c>
      <c r="D85" s="51">
        <v>0</v>
      </c>
      <c r="E85" s="51">
        <v>0</v>
      </c>
      <c r="F85" s="51">
        <v>0</v>
      </c>
      <c r="G85" s="51">
        <v>0</v>
      </c>
      <c r="H85" s="51">
        <v>0</v>
      </c>
      <c r="I85" s="51">
        <v>0</v>
      </c>
      <c r="J85" s="51">
        <v>0</v>
      </c>
      <c r="K85" s="51">
        <v>0</v>
      </c>
      <c r="L85" s="51">
        <v>0</v>
      </c>
      <c r="M85" s="51">
        <v>0.145318</v>
      </c>
      <c r="N85" s="51">
        <f t="shared" si="3"/>
        <v>0.145318</v>
      </c>
      <c r="O85" s="56"/>
    </row>
    <row r="86" spans="1:15" x14ac:dyDescent="0.2">
      <c r="A86" s="50" t="s">
        <v>531</v>
      </c>
      <c r="B86" s="51">
        <v>0</v>
      </c>
      <c r="C86" s="51">
        <v>0</v>
      </c>
      <c r="D86" s="51">
        <v>0</v>
      </c>
      <c r="E86" s="51">
        <v>0</v>
      </c>
      <c r="F86" s="51">
        <v>9.6828999999999998E-2</v>
      </c>
      <c r="G86" s="51">
        <v>0</v>
      </c>
      <c r="H86" s="51">
        <v>0</v>
      </c>
      <c r="I86" s="51">
        <v>0</v>
      </c>
      <c r="J86" s="51">
        <v>0</v>
      </c>
      <c r="K86" s="51">
        <v>0</v>
      </c>
      <c r="L86" s="51">
        <v>0</v>
      </c>
      <c r="M86" s="51">
        <v>0</v>
      </c>
      <c r="N86" s="51">
        <f t="shared" si="3"/>
        <v>9.6828999999999998E-2</v>
      </c>
      <c r="O86" s="56"/>
    </row>
    <row r="87" spans="1:15" x14ac:dyDescent="0.2">
      <c r="A87" s="50" t="s">
        <v>17</v>
      </c>
      <c r="B87" s="51">
        <v>0.401373948255</v>
      </c>
      <c r="C87" s="51">
        <v>0.37919041811199999</v>
      </c>
      <c r="D87" s="51">
        <v>0.42254218116699999</v>
      </c>
      <c r="E87" s="51">
        <v>0.40157439242100001</v>
      </c>
      <c r="F87" s="51">
        <v>0.39665160344799999</v>
      </c>
      <c r="G87" s="51">
        <v>0.39682422781100002</v>
      </c>
      <c r="H87" s="51">
        <v>0.40921164917199998</v>
      </c>
      <c r="I87" s="51">
        <v>0.378170878391</v>
      </c>
      <c r="J87" s="51">
        <v>0.39838389266399998</v>
      </c>
      <c r="K87" s="51">
        <v>0.413255857753</v>
      </c>
      <c r="L87" s="51">
        <v>0.41125668509500002</v>
      </c>
      <c r="M87" s="51">
        <v>0.41030699676100002</v>
      </c>
      <c r="N87" s="51">
        <f t="shared" si="3"/>
        <v>4.8187427310500004</v>
      </c>
      <c r="O87" s="56"/>
    </row>
    <row r="88" spans="1:15" x14ac:dyDescent="0.2">
      <c r="A88" s="50" t="s">
        <v>532</v>
      </c>
      <c r="B88" s="51">
        <v>11.694222999999999</v>
      </c>
      <c r="C88" s="51">
        <v>15.531812</v>
      </c>
      <c r="D88" s="51">
        <v>16.858143999999999</v>
      </c>
      <c r="E88" s="51">
        <v>12.721842000000001</v>
      </c>
      <c r="F88" s="51">
        <v>13.405340000000001</v>
      </c>
      <c r="G88" s="51">
        <v>15.334996</v>
      </c>
      <c r="H88" s="51">
        <v>4.8959999999999999</v>
      </c>
      <c r="I88" s="51">
        <v>3.84</v>
      </c>
      <c r="J88" s="51">
        <v>5.4377300000000002</v>
      </c>
      <c r="K88" s="51">
        <v>10.107938000000001</v>
      </c>
      <c r="L88" s="51">
        <v>5.3575999999999997</v>
      </c>
      <c r="M88" s="51">
        <v>5.3028230000000001</v>
      </c>
      <c r="N88" s="51">
        <f t="shared" si="3"/>
        <v>120.48844800000002</v>
      </c>
      <c r="O88" s="56"/>
    </row>
    <row r="89" spans="1:15" x14ac:dyDescent="0.2">
      <c r="A89" s="50" t="s">
        <v>533</v>
      </c>
      <c r="B89" s="51">
        <v>0</v>
      </c>
      <c r="C89" s="51">
        <v>0</v>
      </c>
      <c r="D89" s="51">
        <v>0</v>
      </c>
      <c r="E89" s="51">
        <v>0</v>
      </c>
      <c r="F89" s="51">
        <v>0</v>
      </c>
      <c r="G89" s="51">
        <v>0</v>
      </c>
      <c r="H89" s="51">
        <v>13.780487000000001</v>
      </c>
      <c r="I89" s="51">
        <v>14.29968</v>
      </c>
      <c r="J89" s="51">
        <v>12.774672000000001</v>
      </c>
      <c r="K89" s="51">
        <v>11.433882000000001</v>
      </c>
      <c r="L89" s="51">
        <v>13.723666</v>
      </c>
      <c r="M89" s="51">
        <v>11.505229999999999</v>
      </c>
      <c r="N89" s="51">
        <f t="shared" si="3"/>
        <v>77.517617000000001</v>
      </c>
      <c r="O89" s="56"/>
    </row>
    <row r="90" spans="1:15" x14ac:dyDescent="0.2">
      <c r="A90" s="50" t="s">
        <v>640</v>
      </c>
      <c r="B90" s="51">
        <v>0</v>
      </c>
      <c r="C90" s="51">
        <v>0</v>
      </c>
      <c r="D90" s="51">
        <v>0</v>
      </c>
      <c r="E90" s="51">
        <v>0</v>
      </c>
      <c r="F90" s="51">
        <v>0</v>
      </c>
      <c r="G90" s="51">
        <v>0</v>
      </c>
      <c r="H90" s="51">
        <v>0</v>
      </c>
      <c r="I90" s="51">
        <v>0</v>
      </c>
      <c r="J90" s="51">
        <v>0</v>
      </c>
      <c r="K90" s="51">
        <v>1.64E-4</v>
      </c>
      <c r="L90" s="51">
        <v>0</v>
      </c>
      <c r="M90" s="51">
        <v>0</v>
      </c>
      <c r="N90" s="51">
        <f t="shared" si="3"/>
        <v>1.64E-4</v>
      </c>
      <c r="O90" s="56"/>
    </row>
    <row r="91" spans="1:15" x14ac:dyDescent="0.2">
      <c r="A91" s="50" t="s">
        <v>534</v>
      </c>
      <c r="B91" s="51">
        <v>3.4550000000000001</v>
      </c>
      <c r="C91" s="51">
        <v>3.1</v>
      </c>
      <c r="D91" s="51">
        <v>3.4550000000000001</v>
      </c>
      <c r="E91" s="51">
        <v>2.85</v>
      </c>
      <c r="F91" s="51">
        <v>2.0049999999999999</v>
      </c>
      <c r="G91" s="51">
        <v>3.0950000000000002</v>
      </c>
      <c r="H91" s="51">
        <v>4.2771350000000004</v>
      </c>
      <c r="I91" s="51">
        <v>4.6775289999999998</v>
      </c>
      <c r="J91" s="51">
        <v>3.4204300000000001</v>
      </c>
      <c r="K91" s="51">
        <v>0</v>
      </c>
      <c r="L91" s="51">
        <v>0</v>
      </c>
      <c r="M91" s="51">
        <v>0</v>
      </c>
      <c r="N91" s="51">
        <f t="shared" si="3"/>
        <v>30.335093999999998</v>
      </c>
      <c r="O91" s="56"/>
    </row>
    <row r="92" spans="1:15" x14ac:dyDescent="0.2">
      <c r="A92" s="50" t="s">
        <v>486</v>
      </c>
      <c r="B92" s="51">
        <v>0</v>
      </c>
      <c r="C92" s="51">
        <v>0</v>
      </c>
      <c r="D92" s="51">
        <v>0</v>
      </c>
      <c r="E92" s="51">
        <v>0</v>
      </c>
      <c r="F92" s="51">
        <v>0</v>
      </c>
      <c r="G92" s="51">
        <v>0</v>
      </c>
      <c r="H92" s="51">
        <v>5.6</v>
      </c>
      <c r="I92" s="51">
        <v>6.04</v>
      </c>
      <c r="J92" s="51">
        <v>3.2</v>
      </c>
      <c r="K92" s="51">
        <v>0</v>
      </c>
      <c r="L92" s="51">
        <v>0</v>
      </c>
      <c r="M92" s="51">
        <v>0</v>
      </c>
      <c r="N92" s="51">
        <f t="shared" si="3"/>
        <v>14.84</v>
      </c>
      <c r="O92" s="56"/>
    </row>
    <row r="93" spans="1:15" x14ac:dyDescent="0.2">
      <c r="A93" s="50" t="s">
        <v>487</v>
      </c>
      <c r="B93" s="51">
        <v>0</v>
      </c>
      <c r="C93" s="51">
        <v>0</v>
      </c>
      <c r="D93" s="51">
        <v>0</v>
      </c>
      <c r="E93" s="51">
        <v>0</v>
      </c>
      <c r="F93" s="51">
        <v>0</v>
      </c>
      <c r="G93" s="51">
        <v>0</v>
      </c>
      <c r="H93" s="51">
        <v>0</v>
      </c>
      <c r="I93" s="51">
        <v>0</v>
      </c>
      <c r="J93" s="51">
        <v>0</v>
      </c>
      <c r="K93" s="51">
        <v>0</v>
      </c>
      <c r="L93" s="51">
        <v>0</v>
      </c>
      <c r="M93" s="51">
        <v>2.2030999999999999E-2</v>
      </c>
      <c r="N93" s="51">
        <f t="shared" si="3"/>
        <v>2.2030999999999999E-2</v>
      </c>
      <c r="O93" s="56"/>
    </row>
    <row r="94" spans="1:15" x14ac:dyDescent="0.2">
      <c r="A94" s="50" t="s">
        <v>641</v>
      </c>
      <c r="B94" s="51">
        <v>0</v>
      </c>
      <c r="C94" s="51">
        <v>0</v>
      </c>
      <c r="D94" s="51">
        <v>0</v>
      </c>
      <c r="E94" s="51">
        <v>0</v>
      </c>
      <c r="F94" s="51">
        <v>0</v>
      </c>
      <c r="G94" s="51">
        <v>0</v>
      </c>
      <c r="H94" s="51">
        <v>0</v>
      </c>
      <c r="I94" s="51">
        <v>1.185052</v>
      </c>
      <c r="J94" s="51">
        <v>0</v>
      </c>
      <c r="K94" s="51">
        <v>0</v>
      </c>
      <c r="L94" s="51">
        <v>0</v>
      </c>
      <c r="M94" s="51">
        <v>0</v>
      </c>
      <c r="N94" s="51">
        <f t="shared" si="3"/>
        <v>1.185052</v>
      </c>
      <c r="O94" s="56"/>
    </row>
    <row r="95" spans="1:15" x14ac:dyDescent="0.2">
      <c r="A95" s="50" t="s">
        <v>642</v>
      </c>
      <c r="B95" s="51">
        <v>0</v>
      </c>
      <c r="C95" s="51">
        <v>0</v>
      </c>
      <c r="D95" s="51">
        <v>0</v>
      </c>
      <c r="E95" s="51">
        <v>0</v>
      </c>
      <c r="F95" s="51">
        <v>0</v>
      </c>
      <c r="G95" s="51">
        <v>0</v>
      </c>
      <c r="H95" s="51">
        <v>0</v>
      </c>
      <c r="I95" s="51">
        <v>1.1727650000000001</v>
      </c>
      <c r="J95" s="51">
        <v>0</v>
      </c>
      <c r="K95" s="51">
        <v>0</v>
      </c>
      <c r="L95" s="51">
        <v>0</v>
      </c>
      <c r="M95" s="51">
        <v>0</v>
      </c>
      <c r="N95" s="51">
        <f t="shared" si="3"/>
        <v>1.1727650000000001</v>
      </c>
      <c r="O95" s="56"/>
    </row>
    <row r="96" spans="1:15" x14ac:dyDescent="0.2">
      <c r="A96" s="50" t="s">
        <v>643</v>
      </c>
      <c r="B96" s="51">
        <v>0</v>
      </c>
      <c r="C96" s="51">
        <v>1E-3</v>
      </c>
      <c r="D96" s="51">
        <v>0</v>
      </c>
      <c r="E96" s="51">
        <v>0</v>
      </c>
      <c r="F96" s="51">
        <v>0</v>
      </c>
      <c r="G96" s="51">
        <v>0</v>
      </c>
      <c r="H96" s="51">
        <v>0</v>
      </c>
      <c r="I96" s="51">
        <v>0</v>
      </c>
      <c r="J96" s="51">
        <v>0</v>
      </c>
      <c r="K96" s="51">
        <v>0</v>
      </c>
      <c r="L96" s="51">
        <v>0</v>
      </c>
      <c r="M96" s="51">
        <v>0</v>
      </c>
      <c r="N96" s="51">
        <f t="shared" si="3"/>
        <v>1E-3</v>
      </c>
      <c r="O96" s="56"/>
    </row>
    <row r="97" spans="1:15" x14ac:dyDescent="0.2">
      <c r="A97" s="50" t="s">
        <v>644</v>
      </c>
      <c r="B97" s="51">
        <v>0.193384</v>
      </c>
      <c r="C97" s="51">
        <v>0</v>
      </c>
      <c r="D97" s="51">
        <v>0</v>
      </c>
      <c r="E97" s="51">
        <v>0</v>
      </c>
      <c r="F97" s="51">
        <v>0</v>
      </c>
      <c r="G97" s="51">
        <v>0</v>
      </c>
      <c r="H97" s="51">
        <v>0</v>
      </c>
      <c r="I97" s="51">
        <v>0</v>
      </c>
      <c r="J97" s="51">
        <v>0</v>
      </c>
      <c r="K97" s="51">
        <v>0</v>
      </c>
      <c r="L97" s="51">
        <v>0</v>
      </c>
      <c r="M97" s="51">
        <v>0</v>
      </c>
      <c r="N97" s="51">
        <f t="shared" si="3"/>
        <v>0.193384</v>
      </c>
      <c r="O97" s="56"/>
    </row>
    <row r="98" spans="1:15" x14ac:dyDescent="0.2">
      <c r="A98" s="50" t="s">
        <v>645</v>
      </c>
      <c r="B98" s="51">
        <v>0.54569699999999999</v>
      </c>
      <c r="C98" s="51">
        <v>7.6505000000000004E-2</v>
      </c>
      <c r="D98" s="51">
        <v>0</v>
      </c>
      <c r="E98" s="51">
        <v>1.5259E-2</v>
      </c>
      <c r="F98" s="51">
        <v>0</v>
      </c>
      <c r="G98" s="51">
        <v>0</v>
      </c>
      <c r="H98" s="51">
        <v>0</v>
      </c>
      <c r="I98" s="51">
        <v>0</v>
      </c>
      <c r="J98" s="51">
        <v>0</v>
      </c>
      <c r="K98" s="51">
        <v>0</v>
      </c>
      <c r="L98" s="51">
        <v>0</v>
      </c>
      <c r="M98" s="51">
        <v>0</v>
      </c>
      <c r="N98" s="51">
        <f t="shared" si="3"/>
        <v>0.63746100000000006</v>
      </c>
      <c r="O98" s="56"/>
    </row>
    <row r="99" spans="1:15" x14ac:dyDescent="0.2">
      <c r="A99" s="50" t="s">
        <v>298</v>
      </c>
      <c r="B99" s="51">
        <v>0.161655734656</v>
      </c>
      <c r="C99" s="51">
        <v>0.14356961154700001</v>
      </c>
      <c r="D99" s="51">
        <v>0.16917473133700001</v>
      </c>
      <c r="E99" s="51">
        <v>0.14716137094100001</v>
      </c>
      <c r="F99" s="51">
        <v>0.198925125274</v>
      </c>
      <c r="G99" s="51">
        <v>0.15610346879500001</v>
      </c>
      <c r="H99" s="51">
        <v>0.16376268499000002</v>
      </c>
      <c r="I99" s="51">
        <v>0.14414580520299999</v>
      </c>
      <c r="J99" s="51">
        <v>0.164592126586</v>
      </c>
      <c r="K99" s="51">
        <v>0.15802512395400001</v>
      </c>
      <c r="L99" s="51">
        <v>0.17470277998600001</v>
      </c>
      <c r="M99" s="51">
        <v>0.132449277906</v>
      </c>
      <c r="N99" s="51">
        <f t="shared" si="3"/>
        <v>1.914267841175</v>
      </c>
      <c r="O99" s="56"/>
    </row>
    <row r="100" spans="1:15" x14ac:dyDescent="0.2">
      <c r="A100" s="50" t="s">
        <v>299</v>
      </c>
      <c r="B100" s="51">
        <v>1.229188990545</v>
      </c>
      <c r="C100" s="51">
        <v>1.044809611669</v>
      </c>
      <c r="D100" s="51">
        <v>1.2218602157560001</v>
      </c>
      <c r="E100" s="51">
        <v>1.3530468477409998</v>
      </c>
      <c r="F100" s="51">
        <v>1.1881034348550001</v>
      </c>
      <c r="G100" s="51">
        <v>1.341319474798</v>
      </c>
      <c r="H100" s="51">
        <v>1.286333241508</v>
      </c>
      <c r="I100" s="51">
        <v>1.2362105589770001</v>
      </c>
      <c r="J100" s="51">
        <v>1.1623562318849998</v>
      </c>
      <c r="K100" s="51">
        <v>1.09198702688</v>
      </c>
      <c r="L100" s="51">
        <v>1.220023342822</v>
      </c>
      <c r="M100" s="51">
        <v>1.60484333753</v>
      </c>
      <c r="N100" s="51">
        <f t="shared" si="3"/>
        <v>14.980082314965998</v>
      </c>
      <c r="O100" s="56"/>
    </row>
    <row r="101" spans="1:15" x14ac:dyDescent="0.2">
      <c r="A101" s="50" t="s">
        <v>229</v>
      </c>
      <c r="B101" s="51">
        <v>0.12622717828499999</v>
      </c>
      <c r="C101" s="51">
        <v>0.12541734062600002</v>
      </c>
      <c r="D101" s="51">
        <v>0.14221290228099998</v>
      </c>
      <c r="E101" s="51">
        <v>0.12483818500300001</v>
      </c>
      <c r="F101" s="51">
        <v>0.14971294509399999</v>
      </c>
      <c r="G101" s="51">
        <v>0.140447199237</v>
      </c>
      <c r="H101" s="51">
        <v>0.14250134381399998</v>
      </c>
      <c r="I101" s="51">
        <v>0.14576724892000001</v>
      </c>
      <c r="J101" s="51">
        <v>0.13792840580000001</v>
      </c>
      <c r="K101" s="51">
        <v>0.13676844186200002</v>
      </c>
      <c r="L101" s="51">
        <v>0.11921279277699999</v>
      </c>
      <c r="M101" s="51">
        <v>0.11376012744700001</v>
      </c>
      <c r="N101" s="51">
        <f t="shared" si="3"/>
        <v>1.604794111146</v>
      </c>
      <c r="O101" s="56"/>
    </row>
    <row r="102" spans="1:15" x14ac:dyDescent="0.2">
      <c r="A102" s="50" t="s">
        <v>488</v>
      </c>
      <c r="B102" s="51">
        <v>22.789598949856</v>
      </c>
      <c r="C102" s="51">
        <v>22.259125801872997</v>
      </c>
      <c r="D102" s="51">
        <v>25.163428232020003</v>
      </c>
      <c r="E102" s="51">
        <v>24.009391909049999</v>
      </c>
      <c r="F102" s="51">
        <v>27.062911863550998</v>
      </c>
      <c r="G102" s="51">
        <v>25.745217606293998</v>
      </c>
      <c r="H102" s="51">
        <v>26.638257662668998</v>
      </c>
      <c r="I102" s="51">
        <v>26.912899325834999</v>
      </c>
      <c r="J102" s="51">
        <v>25.829545800538</v>
      </c>
      <c r="K102" s="51">
        <v>26.665473302393</v>
      </c>
      <c r="L102" s="51">
        <v>26.177321511993</v>
      </c>
      <c r="M102" s="51">
        <v>25.376517768362998</v>
      </c>
      <c r="N102" s="51">
        <f t="shared" si="3"/>
        <v>304.62968973443498</v>
      </c>
      <c r="O102" s="56"/>
    </row>
    <row r="103" spans="1:15" x14ac:dyDescent="0.2">
      <c r="A103" s="50" t="s">
        <v>870</v>
      </c>
      <c r="B103" s="51">
        <v>0</v>
      </c>
      <c r="C103" s="51">
        <v>0</v>
      </c>
      <c r="D103" s="51">
        <v>3.0061999999999998E-2</v>
      </c>
      <c r="E103" s="51">
        <v>0</v>
      </c>
      <c r="F103" s="51">
        <v>0</v>
      </c>
      <c r="G103" s="51">
        <v>0</v>
      </c>
      <c r="H103" s="51">
        <v>0</v>
      </c>
      <c r="I103" s="51">
        <v>0.1242</v>
      </c>
      <c r="J103" s="51">
        <v>9.7999999999999997E-3</v>
      </c>
      <c r="K103" s="51">
        <v>0</v>
      </c>
      <c r="L103" s="51">
        <v>0</v>
      </c>
      <c r="M103" s="51">
        <v>0</v>
      </c>
      <c r="N103" s="51">
        <f t="shared" si="3"/>
        <v>0.16406200000000001</v>
      </c>
      <c r="O103" s="56"/>
    </row>
    <row r="104" spans="1:15" x14ac:dyDescent="0.2">
      <c r="A104" s="50" t="s">
        <v>489</v>
      </c>
      <c r="B104" s="51">
        <v>4.4082999999999997E-2</v>
      </c>
      <c r="C104" s="51">
        <v>8.1625000000000003E-2</v>
      </c>
      <c r="D104" s="51">
        <v>0.196468</v>
      </c>
      <c r="E104" s="51">
        <v>6.1253000000000002E-2</v>
      </c>
      <c r="F104" s="51">
        <v>8.5745000000000002E-2</v>
      </c>
      <c r="G104" s="51">
        <v>0.26900099999999999</v>
      </c>
      <c r="H104" s="51">
        <v>0.259573</v>
      </c>
      <c r="I104" s="51">
        <v>6.7263000000000003E-2</v>
      </c>
      <c r="J104" s="51">
        <v>1.1311999999999999E-2</v>
      </c>
      <c r="K104" s="51">
        <v>5.8027000000000002E-2</v>
      </c>
      <c r="L104" s="51">
        <v>9.8934999999999995E-2</v>
      </c>
      <c r="M104" s="51">
        <v>6.2576999999999994E-2</v>
      </c>
      <c r="N104" s="51">
        <f t="shared" si="3"/>
        <v>1.2958620000000001</v>
      </c>
      <c r="O104" s="56"/>
    </row>
    <row r="105" spans="1:15" x14ac:dyDescent="0.2">
      <c r="A105" s="50" t="s">
        <v>535</v>
      </c>
      <c r="B105" s="51">
        <v>5.3229499999999996</v>
      </c>
      <c r="C105" s="51">
        <v>5.2600860000000003</v>
      </c>
      <c r="D105" s="51">
        <v>6.9056110000000004</v>
      </c>
      <c r="E105" s="51">
        <v>5.6928089999999996</v>
      </c>
      <c r="F105" s="51">
        <v>4.4239309999999996</v>
      </c>
      <c r="G105" s="51">
        <v>6.2032949999999998</v>
      </c>
      <c r="H105" s="51">
        <v>9.4775460000000002</v>
      </c>
      <c r="I105" s="51">
        <v>9.4127799999999997</v>
      </c>
      <c r="J105" s="51">
        <v>6.3232439999999999</v>
      </c>
      <c r="K105" s="51">
        <v>7.2288430000000004</v>
      </c>
      <c r="L105" s="51">
        <v>8.6561669999999999</v>
      </c>
      <c r="M105" s="51">
        <v>6.9636800000000001</v>
      </c>
      <c r="N105" s="51">
        <f t="shared" si="3"/>
        <v>81.870941999999985</v>
      </c>
      <c r="O105" s="56"/>
    </row>
    <row r="106" spans="1:15" x14ac:dyDescent="0.2">
      <c r="A106" s="50" t="s">
        <v>646</v>
      </c>
      <c r="B106" s="51">
        <v>0</v>
      </c>
      <c r="C106" s="51">
        <v>0</v>
      </c>
      <c r="D106" s="51">
        <v>0</v>
      </c>
      <c r="E106" s="51">
        <v>0</v>
      </c>
      <c r="F106" s="51">
        <v>0</v>
      </c>
      <c r="G106" s="51">
        <v>0</v>
      </c>
      <c r="H106" s="51">
        <v>0</v>
      </c>
      <c r="I106" s="51">
        <v>0</v>
      </c>
      <c r="J106" s="51">
        <v>0</v>
      </c>
      <c r="K106" s="51">
        <v>0.10392</v>
      </c>
      <c r="L106" s="51">
        <v>0.47261599999999998</v>
      </c>
      <c r="M106" s="51">
        <v>0.115712</v>
      </c>
      <c r="N106" s="51">
        <f t="shared" si="3"/>
        <v>0.69224799999999997</v>
      </c>
      <c r="O106" s="56"/>
    </row>
    <row r="107" spans="1:15" x14ac:dyDescent="0.2">
      <c r="A107" s="50" t="s">
        <v>490</v>
      </c>
      <c r="B107" s="51">
        <v>0.68714200000000003</v>
      </c>
      <c r="C107" s="51">
        <v>1.268275</v>
      </c>
      <c r="D107" s="51">
        <v>1.4968060000000001</v>
      </c>
      <c r="E107" s="51">
        <v>1.276637</v>
      </c>
      <c r="F107" s="51">
        <v>0</v>
      </c>
      <c r="G107" s="51">
        <v>0.12965199999999999</v>
      </c>
      <c r="H107" s="51">
        <v>0.24330299999999999</v>
      </c>
      <c r="I107" s="51">
        <v>0.27562300000000001</v>
      </c>
      <c r="J107" s="51">
        <v>0</v>
      </c>
      <c r="K107" s="51">
        <v>0</v>
      </c>
      <c r="L107" s="51">
        <v>0.21929599999999999</v>
      </c>
      <c r="M107" s="51">
        <v>0.59462400000000004</v>
      </c>
      <c r="N107" s="51">
        <f t="shared" si="3"/>
        <v>6.191358000000001</v>
      </c>
      <c r="O107" s="56"/>
    </row>
    <row r="108" spans="1:15" x14ac:dyDescent="0.2">
      <c r="A108" s="50" t="s">
        <v>647</v>
      </c>
      <c r="B108" s="51">
        <v>0</v>
      </c>
      <c r="C108" s="51">
        <v>0</v>
      </c>
      <c r="D108" s="51">
        <v>0</v>
      </c>
      <c r="E108" s="51">
        <v>0</v>
      </c>
      <c r="F108" s="51">
        <v>0</v>
      </c>
      <c r="G108" s="51">
        <v>0</v>
      </c>
      <c r="H108" s="51">
        <v>0</v>
      </c>
      <c r="I108" s="51">
        <v>0.34022799999999997</v>
      </c>
      <c r="J108" s="51">
        <v>0</v>
      </c>
      <c r="K108" s="51">
        <v>0</v>
      </c>
      <c r="L108" s="51">
        <v>0</v>
      </c>
      <c r="M108" s="51">
        <v>0</v>
      </c>
      <c r="N108" s="51">
        <f t="shared" si="3"/>
        <v>0.34022799999999997</v>
      </c>
      <c r="O108" s="56"/>
    </row>
    <row r="109" spans="1:15" x14ac:dyDescent="0.2">
      <c r="A109" s="50" t="s">
        <v>648</v>
      </c>
      <c r="B109" s="51">
        <v>0</v>
      </c>
      <c r="C109" s="51">
        <v>0</v>
      </c>
      <c r="D109" s="51">
        <v>0</v>
      </c>
      <c r="E109" s="51">
        <v>0</v>
      </c>
      <c r="F109" s="51">
        <v>0</v>
      </c>
      <c r="G109" s="51">
        <v>0</v>
      </c>
      <c r="H109" s="51">
        <v>0</v>
      </c>
      <c r="I109" s="51">
        <v>0.75031499999999995</v>
      </c>
      <c r="J109" s="51">
        <v>0.79815199999999997</v>
      </c>
      <c r="K109" s="51">
        <v>0.85369799999999996</v>
      </c>
      <c r="L109" s="51">
        <v>2.9105259999999999</v>
      </c>
      <c r="M109" s="51">
        <v>3.3546830000000001</v>
      </c>
      <c r="N109" s="51">
        <f t="shared" si="3"/>
        <v>8.6673740000000006</v>
      </c>
      <c r="O109" s="56"/>
    </row>
    <row r="110" spans="1:15" x14ac:dyDescent="0.2">
      <c r="A110" s="50" t="s">
        <v>66</v>
      </c>
      <c r="B110" s="51">
        <v>7.4958885833139997</v>
      </c>
      <c r="C110" s="51">
        <v>7.0134875966549997</v>
      </c>
      <c r="D110" s="51">
        <v>7.9780092939449991</v>
      </c>
      <c r="E110" s="51">
        <v>7.1344904371189992</v>
      </c>
      <c r="F110" s="51">
        <v>7.9024788347540005</v>
      </c>
      <c r="G110" s="51">
        <v>7.7834511805459998</v>
      </c>
      <c r="H110" s="51">
        <v>7.7375170131719999</v>
      </c>
      <c r="I110" s="51">
        <v>7.9051888477879997</v>
      </c>
      <c r="J110" s="51">
        <v>7.3703195191700006</v>
      </c>
      <c r="K110" s="51">
        <v>7.8121731917149999</v>
      </c>
      <c r="L110" s="51">
        <v>7.6986433782999999</v>
      </c>
      <c r="M110" s="51">
        <v>6.8978550668310001</v>
      </c>
      <c r="N110" s="51">
        <f t="shared" si="3"/>
        <v>90.729502943309015</v>
      </c>
      <c r="O110" s="56"/>
    </row>
    <row r="111" spans="1:15" x14ac:dyDescent="0.2">
      <c r="A111" s="50" t="s">
        <v>871</v>
      </c>
      <c r="B111" s="51">
        <v>0</v>
      </c>
      <c r="C111" s="51">
        <v>2.291E-2</v>
      </c>
      <c r="D111" s="51">
        <v>0</v>
      </c>
      <c r="E111" s="51">
        <v>0</v>
      </c>
      <c r="F111" s="51">
        <v>0</v>
      </c>
      <c r="G111" s="51">
        <v>0</v>
      </c>
      <c r="H111" s="51">
        <v>0</v>
      </c>
      <c r="I111" s="51">
        <v>0</v>
      </c>
      <c r="J111" s="51">
        <v>0</v>
      </c>
      <c r="K111" s="51">
        <v>0</v>
      </c>
      <c r="L111" s="51">
        <v>0</v>
      </c>
      <c r="M111" s="51">
        <v>0.36</v>
      </c>
      <c r="N111" s="51">
        <f t="shared" si="3"/>
        <v>0.38290999999999997</v>
      </c>
      <c r="O111" s="56"/>
    </row>
    <row r="112" spans="1:15" x14ac:dyDescent="0.2">
      <c r="A112" s="50" t="s">
        <v>872</v>
      </c>
      <c r="B112" s="51">
        <v>0</v>
      </c>
      <c r="C112" s="51">
        <v>0</v>
      </c>
      <c r="D112" s="51">
        <v>0</v>
      </c>
      <c r="E112" s="51">
        <v>0</v>
      </c>
      <c r="F112" s="51">
        <v>0</v>
      </c>
      <c r="G112" s="51">
        <v>0</v>
      </c>
      <c r="H112" s="51">
        <v>0</v>
      </c>
      <c r="I112" s="51">
        <v>0</v>
      </c>
      <c r="J112" s="51">
        <v>0</v>
      </c>
      <c r="K112" s="51">
        <v>0</v>
      </c>
      <c r="L112" s="51">
        <v>0</v>
      </c>
      <c r="M112" s="51">
        <v>0.14260999999999999</v>
      </c>
      <c r="N112" s="51">
        <f t="shared" si="3"/>
        <v>0.14260999999999999</v>
      </c>
      <c r="O112" s="56"/>
    </row>
    <row r="113" spans="1:15" x14ac:dyDescent="0.2">
      <c r="A113" s="50" t="s">
        <v>873</v>
      </c>
      <c r="B113" s="51">
        <v>0</v>
      </c>
      <c r="C113" s="51">
        <v>0</v>
      </c>
      <c r="D113" s="51">
        <v>0</v>
      </c>
      <c r="E113" s="51">
        <v>0</v>
      </c>
      <c r="F113" s="51">
        <v>0</v>
      </c>
      <c r="G113" s="51">
        <v>0</v>
      </c>
      <c r="H113" s="51">
        <v>0</v>
      </c>
      <c r="I113" s="51">
        <v>0</v>
      </c>
      <c r="J113" s="51">
        <v>0.53290499999999996</v>
      </c>
      <c r="K113" s="51">
        <v>0</v>
      </c>
      <c r="L113" s="51">
        <v>0</v>
      </c>
      <c r="M113" s="51">
        <v>0</v>
      </c>
      <c r="N113" s="51">
        <f t="shared" si="3"/>
        <v>0.53290499999999996</v>
      </c>
      <c r="O113" s="56"/>
    </row>
    <row r="114" spans="1:15" x14ac:dyDescent="0.2">
      <c r="A114" s="50" t="s">
        <v>611</v>
      </c>
      <c r="B114" s="51">
        <v>0</v>
      </c>
      <c r="C114" s="51">
        <v>0</v>
      </c>
      <c r="D114" s="51">
        <v>0</v>
      </c>
      <c r="E114" s="51">
        <v>0</v>
      </c>
      <c r="F114" s="51">
        <v>1.5736701857000001E-2</v>
      </c>
      <c r="G114" s="51">
        <v>1.1145154032000001E-2</v>
      </c>
      <c r="H114" s="51">
        <v>1.1629268509E-2</v>
      </c>
      <c r="I114" s="51">
        <v>1.1490441816000001E-2</v>
      </c>
      <c r="J114" s="51">
        <v>1.3432890935999999E-2</v>
      </c>
      <c r="K114" s="51">
        <v>1.1521025209E-2</v>
      </c>
      <c r="L114" s="51">
        <v>1.1019357053999999E-2</v>
      </c>
      <c r="M114" s="51">
        <v>1.0208308712E-2</v>
      </c>
      <c r="N114" s="51">
        <f t="shared" si="3"/>
        <v>9.6183148124999993E-2</v>
      </c>
      <c r="O114" s="56"/>
    </row>
    <row r="115" spans="1:15" x14ac:dyDescent="0.2">
      <c r="A115" s="50" t="s">
        <v>649</v>
      </c>
      <c r="B115" s="51">
        <v>0</v>
      </c>
      <c r="C115" s="51">
        <v>0</v>
      </c>
      <c r="D115" s="51">
        <v>0</v>
      </c>
      <c r="E115" s="51">
        <v>0</v>
      </c>
      <c r="F115" s="51">
        <v>0</v>
      </c>
      <c r="G115" s="51">
        <v>0</v>
      </c>
      <c r="H115" s="51">
        <v>0</v>
      </c>
      <c r="I115" s="51">
        <v>0</v>
      </c>
      <c r="J115" s="51">
        <v>0</v>
      </c>
      <c r="K115" s="51">
        <v>0</v>
      </c>
      <c r="L115" s="51">
        <v>0</v>
      </c>
      <c r="M115" s="51">
        <v>3.9820000000000003E-3</v>
      </c>
      <c r="N115" s="51">
        <f t="shared" si="3"/>
        <v>3.9820000000000003E-3</v>
      </c>
      <c r="O115" s="56"/>
    </row>
    <row r="116" spans="1:15" x14ac:dyDescent="0.2">
      <c r="A116" s="50" t="s">
        <v>650</v>
      </c>
      <c r="B116" s="51">
        <v>0</v>
      </c>
      <c r="C116" s="51">
        <v>0</v>
      </c>
      <c r="D116" s="51">
        <v>0</v>
      </c>
      <c r="E116" s="51">
        <v>0</v>
      </c>
      <c r="F116" s="51">
        <v>0</v>
      </c>
      <c r="G116" s="51">
        <v>0</v>
      </c>
      <c r="H116" s="51">
        <v>0</v>
      </c>
      <c r="I116" s="51">
        <v>0</v>
      </c>
      <c r="J116" s="51">
        <v>0</v>
      </c>
      <c r="K116" s="51">
        <v>0</v>
      </c>
      <c r="L116" s="51">
        <v>0</v>
      </c>
      <c r="M116" s="51">
        <v>1E-3</v>
      </c>
      <c r="N116" s="51">
        <f t="shared" si="3"/>
        <v>1E-3</v>
      </c>
      <c r="O116" s="56"/>
    </row>
    <row r="117" spans="1:15" x14ac:dyDescent="0.2">
      <c r="A117" s="50" t="s">
        <v>651</v>
      </c>
      <c r="B117" s="51">
        <v>0</v>
      </c>
      <c r="C117" s="51">
        <v>0</v>
      </c>
      <c r="D117" s="51">
        <v>0</v>
      </c>
      <c r="E117" s="51">
        <v>0</v>
      </c>
      <c r="F117" s="51">
        <v>2.7137099999999998</v>
      </c>
      <c r="G117" s="51">
        <v>4.2992179999999998</v>
      </c>
      <c r="H117" s="51">
        <v>26.316254000000001</v>
      </c>
      <c r="I117" s="51">
        <v>24.164560000000002</v>
      </c>
      <c r="J117" s="51">
        <v>8.5638529999999999</v>
      </c>
      <c r="K117" s="51">
        <v>13.484211</v>
      </c>
      <c r="L117" s="51">
        <v>25.090094000000001</v>
      </c>
      <c r="M117" s="51">
        <v>19.312799999999999</v>
      </c>
      <c r="N117" s="51">
        <f t="shared" si="3"/>
        <v>123.9447</v>
      </c>
      <c r="O117" s="56"/>
    </row>
    <row r="118" spans="1:15" x14ac:dyDescent="0.2">
      <c r="A118" s="50" t="s">
        <v>652</v>
      </c>
      <c r="B118" s="51">
        <v>0</v>
      </c>
      <c r="C118" s="51">
        <v>0</v>
      </c>
      <c r="D118" s="51">
        <v>0</v>
      </c>
      <c r="E118" s="51">
        <v>0</v>
      </c>
      <c r="F118" s="51">
        <v>6.4678139999999997</v>
      </c>
      <c r="G118" s="51">
        <v>8.1297069999999998</v>
      </c>
      <c r="H118" s="51">
        <v>8.7084720000000004</v>
      </c>
      <c r="I118" s="51">
        <v>1.42249</v>
      </c>
      <c r="J118" s="51">
        <v>0.19190099999999999</v>
      </c>
      <c r="K118" s="51">
        <v>1.4208069999999999</v>
      </c>
      <c r="L118" s="51">
        <v>4.3191940000000004</v>
      </c>
      <c r="M118" s="51">
        <v>1.451039</v>
      </c>
      <c r="N118" s="51">
        <f t="shared" si="3"/>
        <v>32.111424</v>
      </c>
      <c r="O118" s="56"/>
    </row>
    <row r="119" spans="1:15" x14ac:dyDescent="0.2">
      <c r="A119" s="50" t="s">
        <v>653</v>
      </c>
      <c r="B119" s="51">
        <v>0</v>
      </c>
      <c r="C119" s="51">
        <v>0</v>
      </c>
      <c r="D119" s="51">
        <v>0</v>
      </c>
      <c r="E119" s="51">
        <v>0</v>
      </c>
      <c r="F119" s="51">
        <v>0</v>
      </c>
      <c r="G119" s="51">
        <v>0</v>
      </c>
      <c r="H119" s="51">
        <v>0</v>
      </c>
      <c r="I119" s="51">
        <v>0</v>
      </c>
      <c r="J119" s="51">
        <v>0</v>
      </c>
      <c r="K119" s="51">
        <v>0</v>
      </c>
      <c r="L119" s="51">
        <v>1.5132E-2</v>
      </c>
      <c r="M119" s="51">
        <v>0.233845</v>
      </c>
      <c r="N119" s="51">
        <f t="shared" si="3"/>
        <v>0.248977</v>
      </c>
      <c r="O119" s="56"/>
    </row>
    <row r="120" spans="1:15" x14ac:dyDescent="0.2">
      <c r="A120" s="50" t="s">
        <v>67</v>
      </c>
      <c r="B120" s="51">
        <v>0.15142775051599999</v>
      </c>
      <c r="C120" s="51">
        <v>0.14007705002100002</v>
      </c>
      <c r="D120" s="51">
        <v>0.16527925657600001</v>
      </c>
      <c r="E120" s="51">
        <v>0.15614720912000002</v>
      </c>
      <c r="F120" s="51">
        <v>0.17156013522399999</v>
      </c>
      <c r="G120" s="51">
        <v>0.16281445402500003</v>
      </c>
      <c r="H120" s="51">
        <v>0.167379512506</v>
      </c>
      <c r="I120" s="51">
        <v>0.167329579714</v>
      </c>
      <c r="J120" s="51">
        <v>0.16214367399999999</v>
      </c>
      <c r="K120" s="51">
        <v>0.169031140261</v>
      </c>
      <c r="L120" s="51">
        <v>0.161584141155</v>
      </c>
      <c r="M120" s="51">
        <v>0.16650554563499997</v>
      </c>
      <c r="N120" s="51">
        <f t="shared" si="3"/>
        <v>1.9412794487530001</v>
      </c>
      <c r="O120" s="56"/>
    </row>
    <row r="121" spans="1:15" x14ac:dyDescent="0.2">
      <c r="A121" s="50" t="s">
        <v>654</v>
      </c>
      <c r="B121" s="51">
        <v>0</v>
      </c>
      <c r="C121" s="51">
        <v>0</v>
      </c>
      <c r="D121" s="51">
        <v>0</v>
      </c>
      <c r="E121" s="51">
        <v>2.5999999999999999E-2</v>
      </c>
      <c r="F121" s="51">
        <v>0</v>
      </c>
      <c r="G121" s="51">
        <v>7.0000000000000007E-2</v>
      </c>
      <c r="H121" s="51">
        <v>0</v>
      </c>
      <c r="I121" s="51">
        <v>7.0000000000000001E-3</v>
      </c>
      <c r="J121" s="51">
        <v>0.02</v>
      </c>
      <c r="K121" s="51">
        <v>0.125</v>
      </c>
      <c r="L121" s="51">
        <v>3.4000000000000002E-2</v>
      </c>
      <c r="M121" s="51">
        <v>0</v>
      </c>
      <c r="N121" s="51">
        <f t="shared" si="3"/>
        <v>0.28200000000000003</v>
      </c>
      <c r="O121" s="56"/>
    </row>
    <row r="122" spans="1:15" x14ac:dyDescent="0.2">
      <c r="A122" s="50" t="s">
        <v>491</v>
      </c>
      <c r="B122" s="51">
        <v>31.064</v>
      </c>
      <c r="C122" s="51">
        <v>27.741</v>
      </c>
      <c r="D122" s="51">
        <v>30.876121999999999</v>
      </c>
      <c r="E122" s="51">
        <v>28.142346</v>
      </c>
      <c r="F122" s="51">
        <v>21.813085999999998</v>
      </c>
      <c r="G122" s="51">
        <v>29.266756999999998</v>
      </c>
      <c r="H122" s="51">
        <v>0</v>
      </c>
      <c r="I122" s="51">
        <v>0</v>
      </c>
      <c r="J122" s="51">
        <v>0</v>
      </c>
      <c r="K122" s="51">
        <v>0</v>
      </c>
      <c r="L122" s="51">
        <v>1.2E-2</v>
      </c>
      <c r="M122" s="51">
        <v>0</v>
      </c>
      <c r="N122" s="51">
        <f t="shared" si="3"/>
        <v>168.91531099999997</v>
      </c>
      <c r="O122" s="56"/>
    </row>
    <row r="123" spans="1:15" x14ac:dyDescent="0.2">
      <c r="A123" s="50" t="s">
        <v>655</v>
      </c>
      <c r="B123" s="51">
        <v>0</v>
      </c>
      <c r="C123" s="51">
        <v>0</v>
      </c>
      <c r="D123" s="51">
        <v>0.03</v>
      </c>
      <c r="E123" s="51">
        <v>0</v>
      </c>
      <c r="F123" s="51">
        <v>0</v>
      </c>
      <c r="G123" s="51">
        <v>0</v>
      </c>
      <c r="H123" s="51">
        <v>12.616400000000001</v>
      </c>
      <c r="I123" s="51">
        <v>12.530718</v>
      </c>
      <c r="J123" s="51">
        <v>3.963746</v>
      </c>
      <c r="K123" s="51">
        <v>6.1225969999999998</v>
      </c>
      <c r="L123" s="51">
        <v>8.8496629999999996</v>
      </c>
      <c r="M123" s="51">
        <v>8.6837409999999995</v>
      </c>
      <c r="N123" s="51">
        <f t="shared" si="3"/>
        <v>52.796864999999997</v>
      </c>
      <c r="O123" s="56"/>
    </row>
    <row r="124" spans="1:15" x14ac:dyDescent="0.2">
      <c r="A124" s="50" t="s">
        <v>9</v>
      </c>
      <c r="B124" s="51">
        <v>4.7924756164E-2</v>
      </c>
      <c r="C124" s="51">
        <v>4.5555563369000004E-2</v>
      </c>
      <c r="D124" s="51">
        <v>5.1482809317999999E-2</v>
      </c>
      <c r="E124" s="51">
        <v>4.1486374211000002E-2</v>
      </c>
      <c r="F124" s="51">
        <v>4.5508700030000002E-2</v>
      </c>
      <c r="G124" s="51">
        <v>4.0902502245000007E-2</v>
      </c>
      <c r="H124" s="51">
        <v>4.5211128391999998E-2</v>
      </c>
      <c r="I124" s="51">
        <v>4.6583616086999999E-2</v>
      </c>
      <c r="J124" s="51">
        <v>4.2449645244000002E-2</v>
      </c>
      <c r="K124" s="51">
        <v>2.1518582083000001E-2</v>
      </c>
      <c r="L124" s="51">
        <v>0</v>
      </c>
      <c r="M124" s="51">
        <v>0</v>
      </c>
      <c r="N124" s="51">
        <f t="shared" si="3"/>
        <v>0.42862367714300009</v>
      </c>
      <c r="O124" s="56"/>
    </row>
    <row r="125" spans="1:15" x14ac:dyDescent="0.2">
      <c r="A125" s="50" t="s">
        <v>295</v>
      </c>
      <c r="B125" s="51">
        <v>4.426308030025</v>
      </c>
      <c r="C125" s="51">
        <v>4.3297235049249991</v>
      </c>
      <c r="D125" s="51">
        <v>6.1319160192649997</v>
      </c>
      <c r="E125" s="51">
        <v>6.1310607299750002</v>
      </c>
      <c r="F125" s="51">
        <v>5.775219255953</v>
      </c>
      <c r="G125" s="51">
        <v>5.1975160352800005</v>
      </c>
      <c r="H125" s="51">
        <v>5.5316676993960003</v>
      </c>
      <c r="I125" s="51">
        <v>5.8187493127860002</v>
      </c>
      <c r="J125" s="51">
        <v>6.0160143150029999</v>
      </c>
      <c r="K125" s="51">
        <v>5.6759917218720002</v>
      </c>
      <c r="L125" s="51">
        <v>5.0317759260280006</v>
      </c>
      <c r="M125" s="51">
        <v>5.233588477004</v>
      </c>
      <c r="N125" s="51">
        <f t="shared" si="3"/>
        <v>65.299531027512018</v>
      </c>
      <c r="O125" s="56"/>
    </row>
    <row r="126" spans="1:15" x14ac:dyDescent="0.2">
      <c r="A126" s="50" t="s">
        <v>492</v>
      </c>
      <c r="B126" s="51">
        <v>0</v>
      </c>
      <c r="C126" s="51">
        <v>0.43940299999999999</v>
      </c>
      <c r="D126" s="51">
        <v>0.86483399999999999</v>
      </c>
      <c r="E126" s="51">
        <v>0</v>
      </c>
      <c r="F126" s="51">
        <v>0.20508799999999999</v>
      </c>
      <c r="G126" s="51">
        <v>0.56876000000000004</v>
      </c>
      <c r="H126" s="51">
        <v>0.70641500000000002</v>
      </c>
      <c r="I126" s="51">
        <v>5.9932410000000003</v>
      </c>
      <c r="J126" s="51">
        <v>0.21</v>
      </c>
      <c r="K126" s="51">
        <v>2.5550579999999998</v>
      </c>
      <c r="L126" s="51">
        <v>2.949255</v>
      </c>
      <c r="M126" s="51">
        <v>4.6689619999999996</v>
      </c>
      <c r="N126" s="51">
        <f t="shared" si="3"/>
        <v>19.161016000000004</v>
      </c>
      <c r="O126" s="56"/>
    </row>
    <row r="127" spans="1:15" x14ac:dyDescent="0.2">
      <c r="A127" s="50" t="s">
        <v>493</v>
      </c>
      <c r="B127" s="51">
        <v>0.35584500000000002</v>
      </c>
      <c r="C127" s="51">
        <v>1.229252</v>
      </c>
      <c r="D127" s="51">
        <v>0.910223</v>
      </c>
      <c r="E127" s="51">
        <v>0.75158100000000005</v>
      </c>
      <c r="F127" s="51">
        <v>0.70601800000000003</v>
      </c>
      <c r="G127" s="51">
        <v>5.01851</v>
      </c>
      <c r="H127" s="51">
        <v>7.947406</v>
      </c>
      <c r="I127" s="51">
        <v>1.5027790000000001</v>
      </c>
      <c r="J127" s="51">
        <v>0.119343</v>
      </c>
      <c r="K127" s="51">
        <v>0.95907200000000004</v>
      </c>
      <c r="L127" s="51">
        <v>2.0303049999999998</v>
      </c>
      <c r="M127" s="51">
        <v>0.90984299999999996</v>
      </c>
      <c r="N127" s="51">
        <f t="shared" si="3"/>
        <v>22.440176999999998</v>
      </c>
      <c r="O127" s="56"/>
    </row>
    <row r="128" spans="1:15" x14ac:dyDescent="0.2">
      <c r="A128" s="50" t="s">
        <v>536</v>
      </c>
      <c r="B128" s="51">
        <v>0</v>
      </c>
      <c r="C128" s="51">
        <v>0</v>
      </c>
      <c r="D128" s="51">
        <v>5.5869000000000002E-2</v>
      </c>
      <c r="E128" s="51">
        <v>7.4999999999999997E-2</v>
      </c>
      <c r="F128" s="51">
        <v>0</v>
      </c>
      <c r="G128" s="51">
        <v>0</v>
      </c>
      <c r="H128" s="51">
        <v>2.9750000000000001</v>
      </c>
      <c r="I128" s="51">
        <v>2.7949999999999999</v>
      </c>
      <c r="J128" s="51">
        <v>1.575</v>
      </c>
      <c r="K128" s="51">
        <v>2.2850000000000001</v>
      </c>
      <c r="L128" s="51">
        <v>2.9649999999999999</v>
      </c>
      <c r="M128" s="51">
        <v>3.1</v>
      </c>
      <c r="N128" s="51">
        <f t="shared" si="3"/>
        <v>15.825868999999999</v>
      </c>
      <c r="O128" s="56"/>
    </row>
    <row r="129" spans="1:15" x14ac:dyDescent="0.2">
      <c r="A129" s="50" t="s">
        <v>656</v>
      </c>
      <c r="B129" s="51">
        <v>0</v>
      </c>
      <c r="C129" s="51">
        <v>0</v>
      </c>
      <c r="D129" s="51">
        <v>0</v>
      </c>
      <c r="E129" s="51">
        <v>0</v>
      </c>
      <c r="F129" s="51">
        <v>0</v>
      </c>
      <c r="G129" s="51">
        <v>0.77700400000000003</v>
      </c>
      <c r="H129" s="51">
        <v>0</v>
      </c>
      <c r="I129" s="51">
        <v>0</v>
      </c>
      <c r="J129" s="51">
        <v>0</v>
      </c>
      <c r="K129" s="51">
        <v>0</v>
      </c>
      <c r="L129" s="51">
        <v>0</v>
      </c>
      <c r="M129" s="51">
        <v>0</v>
      </c>
      <c r="N129" s="51">
        <f t="shared" si="3"/>
        <v>0.77700400000000003</v>
      </c>
      <c r="O129" s="56"/>
    </row>
    <row r="130" spans="1:15" x14ac:dyDescent="0.2">
      <c r="A130" s="50" t="s">
        <v>537</v>
      </c>
      <c r="B130" s="51">
        <v>0</v>
      </c>
      <c r="C130" s="51">
        <v>0</v>
      </c>
      <c r="D130" s="51">
        <v>0</v>
      </c>
      <c r="E130" s="51">
        <v>0</v>
      </c>
      <c r="F130" s="51">
        <v>0</v>
      </c>
      <c r="G130" s="51">
        <v>0</v>
      </c>
      <c r="H130" s="51">
        <v>2.9750000000000001</v>
      </c>
      <c r="I130" s="51">
        <v>2.782</v>
      </c>
      <c r="J130" s="51">
        <v>1.575</v>
      </c>
      <c r="K130" s="51">
        <v>2.2850000000000001</v>
      </c>
      <c r="L130" s="51">
        <v>2.9649999999999999</v>
      </c>
      <c r="M130" s="51">
        <v>3.048</v>
      </c>
      <c r="N130" s="51">
        <f t="shared" si="3"/>
        <v>15.63</v>
      </c>
      <c r="O130" s="56"/>
    </row>
    <row r="131" spans="1:15" x14ac:dyDescent="0.2">
      <c r="A131" s="50" t="s">
        <v>538</v>
      </c>
      <c r="B131" s="51">
        <v>0</v>
      </c>
      <c r="C131" s="51">
        <v>9.9027270000000005</v>
      </c>
      <c r="D131" s="51">
        <v>7.8062990000000001</v>
      </c>
      <c r="E131" s="51">
        <v>8.7415149999999997</v>
      </c>
      <c r="F131" s="51">
        <v>7.5131990000000002</v>
      </c>
      <c r="G131" s="51">
        <v>7.5229439999999999</v>
      </c>
      <c r="H131" s="51">
        <v>3.5023610000000001</v>
      </c>
      <c r="I131" s="51">
        <v>0</v>
      </c>
      <c r="J131" s="51">
        <v>0</v>
      </c>
      <c r="K131" s="51">
        <v>0</v>
      </c>
      <c r="L131" s="51">
        <v>0</v>
      </c>
      <c r="M131" s="51">
        <v>0</v>
      </c>
      <c r="N131" s="51">
        <f t="shared" si="3"/>
        <v>44.989045000000004</v>
      </c>
      <c r="O131" s="56"/>
    </row>
    <row r="132" spans="1:15" x14ac:dyDescent="0.2">
      <c r="A132" s="50" t="s">
        <v>539</v>
      </c>
      <c r="B132" s="51">
        <v>0</v>
      </c>
      <c r="C132" s="51">
        <v>0</v>
      </c>
      <c r="D132" s="51">
        <v>0</v>
      </c>
      <c r="E132" s="51">
        <v>0</v>
      </c>
      <c r="F132" s="51">
        <v>0</v>
      </c>
      <c r="G132" s="51">
        <v>0</v>
      </c>
      <c r="H132" s="51">
        <v>7.8852000000000005E-2</v>
      </c>
      <c r="I132" s="51">
        <v>3.4199999999999999E-3</v>
      </c>
      <c r="J132" s="51">
        <v>0</v>
      </c>
      <c r="K132" s="51">
        <v>0</v>
      </c>
      <c r="L132" s="51">
        <v>0</v>
      </c>
      <c r="M132" s="51">
        <v>0</v>
      </c>
      <c r="N132" s="51">
        <f t="shared" si="3"/>
        <v>8.2272000000000012E-2</v>
      </c>
      <c r="O132" s="56"/>
    </row>
    <row r="133" spans="1:15" x14ac:dyDescent="0.2">
      <c r="A133" s="50" t="s">
        <v>494</v>
      </c>
      <c r="B133" s="51">
        <v>0</v>
      </c>
      <c r="C133" s="51">
        <v>7.6620999999999995E-2</v>
      </c>
      <c r="D133" s="51">
        <v>0</v>
      </c>
      <c r="E133" s="51">
        <v>0</v>
      </c>
      <c r="F133" s="51">
        <v>0</v>
      </c>
      <c r="G133" s="51">
        <v>0</v>
      </c>
      <c r="H133" s="51">
        <v>0</v>
      </c>
      <c r="I133" s="51">
        <v>2.2401999999999998E-2</v>
      </c>
      <c r="J133" s="51">
        <v>0</v>
      </c>
      <c r="K133" s="51">
        <v>0</v>
      </c>
      <c r="L133" s="51">
        <v>0</v>
      </c>
      <c r="M133" s="51">
        <v>0</v>
      </c>
      <c r="N133" s="51">
        <f t="shared" si="3"/>
        <v>9.9023E-2</v>
      </c>
      <c r="O133" s="56"/>
    </row>
    <row r="134" spans="1:15" x14ac:dyDescent="0.2">
      <c r="A134" s="50" t="s">
        <v>495</v>
      </c>
      <c r="B134" s="51">
        <v>10.500226</v>
      </c>
      <c r="C134" s="51">
        <v>16.029409999999999</v>
      </c>
      <c r="D134" s="51">
        <v>16.48</v>
      </c>
      <c r="E134" s="51">
        <v>15.392535000000001</v>
      </c>
      <c r="F134" s="51">
        <v>15.179024999999999</v>
      </c>
      <c r="G134" s="51">
        <v>19.098392</v>
      </c>
      <c r="H134" s="51">
        <v>18.889754</v>
      </c>
      <c r="I134" s="51">
        <v>8.8071090000000005</v>
      </c>
      <c r="J134" s="51">
        <v>5.7249930000000004</v>
      </c>
      <c r="K134" s="51">
        <v>0.66</v>
      </c>
      <c r="L134" s="51">
        <v>2.9998719999999999</v>
      </c>
      <c r="M134" s="51">
        <v>0</v>
      </c>
      <c r="N134" s="51">
        <f t="shared" si="3"/>
        <v>129.76131599999999</v>
      </c>
      <c r="O134" s="56"/>
    </row>
    <row r="135" spans="1:15" x14ac:dyDescent="0.2">
      <c r="A135" s="50" t="s">
        <v>275</v>
      </c>
      <c r="B135" s="51">
        <v>3.8162830286510001</v>
      </c>
      <c r="C135" s="51">
        <v>3.7094394905090002</v>
      </c>
      <c r="D135" s="51">
        <v>5.1541383723349998</v>
      </c>
      <c r="E135" s="51">
        <v>3.9940555586640003</v>
      </c>
      <c r="F135" s="51">
        <v>4.0501217074409999</v>
      </c>
      <c r="G135" s="51">
        <v>3.9990982143279998</v>
      </c>
      <c r="H135" s="51">
        <v>4.2453032448909997</v>
      </c>
      <c r="I135" s="51">
        <v>4.3197471508980003</v>
      </c>
      <c r="J135" s="51">
        <v>4.2122882383719995</v>
      </c>
      <c r="K135" s="51">
        <v>4.2170751820809995</v>
      </c>
      <c r="L135" s="51">
        <v>4.7582117370610009</v>
      </c>
      <c r="M135" s="51">
        <v>4.8400553192369999</v>
      </c>
      <c r="N135" s="51">
        <f t="shared" si="3"/>
        <v>51.315817244468008</v>
      </c>
      <c r="O135" s="56"/>
    </row>
    <row r="136" spans="1:15" x14ac:dyDescent="0.2">
      <c r="A136" s="50" t="s">
        <v>657</v>
      </c>
      <c r="B136" s="51">
        <v>0</v>
      </c>
      <c r="C136" s="51">
        <v>0</v>
      </c>
      <c r="D136" s="51">
        <v>2.4395962638E-2</v>
      </c>
      <c r="E136" s="51">
        <v>0.19103504061500001</v>
      </c>
      <c r="F136" s="51">
        <v>0.27154507483099999</v>
      </c>
      <c r="G136" s="51">
        <v>0.31005685508000003</v>
      </c>
      <c r="H136" s="51">
        <v>0.29897905398800001</v>
      </c>
      <c r="I136" s="51">
        <v>0.33998011737599998</v>
      </c>
      <c r="J136" s="51">
        <v>0.359881508716</v>
      </c>
      <c r="K136" s="51">
        <v>0.35737636133799999</v>
      </c>
      <c r="L136" s="51">
        <v>0.42938681821300001</v>
      </c>
      <c r="M136" s="51">
        <v>0.57926007193099993</v>
      </c>
      <c r="N136" s="51">
        <f t="shared" si="3"/>
        <v>3.1618968647259997</v>
      </c>
      <c r="O136" s="56"/>
    </row>
    <row r="137" spans="1:15" x14ac:dyDescent="0.2">
      <c r="A137" s="50" t="s">
        <v>658</v>
      </c>
      <c r="B137" s="51">
        <v>0</v>
      </c>
      <c r="C137" s="51">
        <v>0</v>
      </c>
      <c r="D137" s="51">
        <v>0</v>
      </c>
      <c r="E137" s="51">
        <v>0</v>
      </c>
      <c r="F137" s="51">
        <v>0</v>
      </c>
      <c r="G137" s="51">
        <v>0</v>
      </c>
      <c r="H137" s="51">
        <v>0</v>
      </c>
      <c r="I137" s="51">
        <v>0</v>
      </c>
      <c r="J137" s="51">
        <v>0</v>
      </c>
      <c r="K137" s="51">
        <v>0</v>
      </c>
      <c r="L137" s="51">
        <v>0</v>
      </c>
      <c r="M137" s="51">
        <v>6.875E-3</v>
      </c>
      <c r="N137" s="51">
        <f t="shared" si="3"/>
        <v>6.875E-3</v>
      </c>
      <c r="O137" s="56"/>
    </row>
    <row r="138" spans="1:15" x14ac:dyDescent="0.2">
      <c r="A138" s="50" t="s">
        <v>659</v>
      </c>
      <c r="B138" s="51">
        <v>0</v>
      </c>
      <c r="C138" s="51">
        <v>0</v>
      </c>
      <c r="D138" s="51">
        <v>0</v>
      </c>
      <c r="E138" s="51">
        <v>0</v>
      </c>
      <c r="F138" s="51">
        <v>0</v>
      </c>
      <c r="G138" s="51">
        <v>0</v>
      </c>
      <c r="H138" s="51">
        <v>0</v>
      </c>
      <c r="I138" s="51">
        <v>0</v>
      </c>
      <c r="J138" s="51">
        <v>0</v>
      </c>
      <c r="K138" s="51">
        <v>8.8499999999999995E-2</v>
      </c>
      <c r="L138" s="51">
        <v>0.19942199999999999</v>
      </c>
      <c r="M138" s="51">
        <v>0.15638099999999999</v>
      </c>
      <c r="N138" s="51">
        <f t="shared" si="3"/>
        <v>0.444303</v>
      </c>
      <c r="O138" s="56"/>
    </row>
    <row r="139" spans="1:15" x14ac:dyDescent="0.2">
      <c r="A139" s="57" t="s">
        <v>45</v>
      </c>
      <c r="B139" s="54">
        <f>SUM(B4:B138)</f>
        <v>964.55195227557817</v>
      </c>
      <c r="C139" s="54">
        <f t="shared" ref="C139:L139" si="4">SUM(C4:C138)</f>
        <v>923.98224601357765</v>
      </c>
      <c r="D139" s="54">
        <f t="shared" si="4"/>
        <v>1051.0663679460929</v>
      </c>
      <c r="E139" s="54">
        <f t="shared" si="4"/>
        <v>985.16084935345202</v>
      </c>
      <c r="F139" s="54">
        <f t="shared" si="4"/>
        <v>1004.587509740701</v>
      </c>
      <c r="G139" s="54">
        <f t="shared" si="4"/>
        <v>1001.4099139056199</v>
      </c>
      <c r="H139" s="54">
        <f t="shared" si="4"/>
        <v>1052.1563044581421</v>
      </c>
      <c r="I139" s="54">
        <f t="shared" si="4"/>
        <v>1028.9903867514759</v>
      </c>
      <c r="J139" s="54">
        <f t="shared" si="4"/>
        <v>929.60285094677715</v>
      </c>
      <c r="K139" s="54">
        <f t="shared" si="4"/>
        <v>970.79411590545033</v>
      </c>
      <c r="L139" s="54">
        <f t="shared" si="4"/>
        <v>986.66778823159393</v>
      </c>
      <c r="M139" s="54">
        <f>SUM(M4:M138)</f>
        <v>977.20333770164586</v>
      </c>
      <c r="N139" s="54">
        <f>SUM(N4:N138)</f>
        <v>11876.173623230106</v>
      </c>
    </row>
    <row r="140" spans="1:15" x14ac:dyDescent="0.2">
      <c r="A140" s="8"/>
      <c r="B140" s="4"/>
      <c r="C140" s="4"/>
      <c r="D140" s="4"/>
      <c r="E140" s="4"/>
      <c r="F140" s="4"/>
      <c r="G140" s="4"/>
      <c r="H140" s="4"/>
      <c r="I140" s="4"/>
      <c r="J140" s="4"/>
      <c r="K140" s="4"/>
      <c r="L140" s="4"/>
      <c r="M140" s="4"/>
      <c r="N140" s="55"/>
    </row>
    <row r="141" spans="1:15" x14ac:dyDescent="0.2">
      <c r="N141" s="42"/>
    </row>
    <row r="142" spans="1:15" x14ac:dyDescent="0.2">
      <c r="A142" s="248" t="s">
        <v>451</v>
      </c>
      <c r="B142" s="54">
        <v>229.20079302718503</v>
      </c>
      <c r="C142" s="54">
        <v>218.61376446886806</v>
      </c>
      <c r="D142" s="54">
        <v>249.79787938707295</v>
      </c>
      <c r="E142" s="54">
        <v>226.12693620233301</v>
      </c>
      <c r="F142" s="54">
        <v>247.82849012811201</v>
      </c>
      <c r="G142" s="54">
        <v>227.26452117666099</v>
      </c>
      <c r="H142" s="54">
        <v>236.49102411965998</v>
      </c>
      <c r="I142" s="54">
        <v>240.04470972740904</v>
      </c>
      <c r="J142" s="54">
        <v>231.58810727215598</v>
      </c>
      <c r="K142" s="54">
        <v>237.59897474801298</v>
      </c>
      <c r="L142" s="54">
        <v>234.35716944420804</v>
      </c>
      <c r="M142" s="54">
        <v>226.12382844817398</v>
      </c>
      <c r="N142" s="54">
        <f>SUM(B142:M142)</f>
        <v>2805.0361981498518</v>
      </c>
    </row>
    <row r="143" spans="1:15" x14ac:dyDescent="0.2">
      <c r="A143" s="248" t="s">
        <v>57</v>
      </c>
      <c r="B143" s="54">
        <v>591.83231303741888</v>
      </c>
      <c r="C143" s="54">
        <v>547.554817948297</v>
      </c>
      <c r="D143" s="54">
        <v>608.12067470274508</v>
      </c>
      <c r="E143" s="54">
        <v>595.20292863352404</v>
      </c>
      <c r="F143" s="54">
        <v>618.18331584834914</v>
      </c>
      <c r="G143" s="54">
        <v>584.86130766926487</v>
      </c>
      <c r="H143" s="54">
        <v>605.83217505373295</v>
      </c>
      <c r="I143" s="54">
        <v>612.44650537735197</v>
      </c>
      <c r="J143" s="54">
        <v>594.14101888500988</v>
      </c>
      <c r="K143" s="54">
        <v>607.4628086166781</v>
      </c>
      <c r="L143" s="54">
        <v>585.41674482184885</v>
      </c>
      <c r="M143" s="54">
        <v>605.92907842982606</v>
      </c>
      <c r="N143" s="54">
        <f t="shared" ref="N143:N148" si="5">SUM(B143:M143)</f>
        <v>7156.9836890240476</v>
      </c>
    </row>
    <row r="144" spans="1:15" x14ac:dyDescent="0.2">
      <c r="A144" s="248" t="s">
        <v>208</v>
      </c>
      <c r="B144" s="54">
        <v>4.1677527929379998</v>
      </c>
      <c r="C144" s="54">
        <v>3.922596162909</v>
      </c>
      <c r="D144" s="54">
        <v>4.7866620651460003</v>
      </c>
      <c r="E144" s="54">
        <v>4.9153846280250004</v>
      </c>
      <c r="F144" s="54">
        <v>4.7999330167359977</v>
      </c>
      <c r="G144" s="54">
        <v>4.8314513978930007</v>
      </c>
      <c r="H144" s="54">
        <v>4.7091973413089994</v>
      </c>
      <c r="I144" s="54">
        <v>4.8961842954820005</v>
      </c>
      <c r="J144" s="54">
        <v>4.8696170484689993</v>
      </c>
      <c r="K144" s="54">
        <v>4.7275340510959989</v>
      </c>
      <c r="L144" s="54">
        <v>4.6879278914620004</v>
      </c>
      <c r="M144" s="54">
        <v>5.0797475091949993</v>
      </c>
      <c r="N144" s="54">
        <f t="shared" si="5"/>
        <v>56.393988200660012</v>
      </c>
    </row>
    <row r="145" spans="1:14" x14ac:dyDescent="0.2">
      <c r="A145" s="248" t="s">
        <v>123</v>
      </c>
      <c r="B145" s="54">
        <v>31.789745144790881</v>
      </c>
      <c r="C145" s="249">
        <v>32.059084561538093</v>
      </c>
      <c r="D145" s="249">
        <v>36.233741164081223</v>
      </c>
      <c r="E145" s="249">
        <v>36.171100846437135</v>
      </c>
      <c r="F145" s="249">
        <v>35.219957903774485</v>
      </c>
      <c r="G145" s="249">
        <v>34.104519092672199</v>
      </c>
      <c r="H145" s="249">
        <v>33.235396278714148</v>
      </c>
      <c r="I145" s="249">
        <v>33.37816069663895</v>
      </c>
      <c r="J145" s="249">
        <v>33.323461073766005</v>
      </c>
      <c r="K145" s="249">
        <v>36.098162046767307</v>
      </c>
      <c r="L145" s="249">
        <v>31.725611121909729</v>
      </c>
      <c r="M145" s="249">
        <v>29.228726372134535</v>
      </c>
      <c r="N145" s="54">
        <f t="shared" si="5"/>
        <v>402.56766630322466</v>
      </c>
    </row>
    <row r="146" spans="1:14" x14ac:dyDescent="0.2">
      <c r="A146" s="248" t="s">
        <v>68</v>
      </c>
      <c r="B146" s="54">
        <v>7.798971535493</v>
      </c>
      <c r="C146" s="249">
        <v>4.9541825238829995</v>
      </c>
      <c r="D146" s="249">
        <v>4.5850683141950004</v>
      </c>
      <c r="E146" s="249">
        <v>9.8641294119040008</v>
      </c>
      <c r="F146" s="249">
        <v>11.370725959136001</v>
      </c>
      <c r="G146" s="249">
        <v>9.4058283415690003</v>
      </c>
      <c r="H146" s="249">
        <v>9.0878402122960011</v>
      </c>
      <c r="I146" s="249">
        <v>9.0791599165030021</v>
      </c>
      <c r="J146" s="249">
        <v>9.9630971334599927</v>
      </c>
      <c r="K146" s="249">
        <v>11.451120229994</v>
      </c>
      <c r="L146" s="249">
        <v>8.8309964460460044</v>
      </c>
      <c r="M146" s="249">
        <v>6.1481519697889855</v>
      </c>
      <c r="N146" s="54">
        <f t="shared" si="5"/>
        <v>102.53927199426799</v>
      </c>
    </row>
    <row r="147" spans="1:14" x14ac:dyDescent="0.2">
      <c r="A147" s="248" t="s">
        <v>58</v>
      </c>
      <c r="B147" s="54">
        <v>132.49936</v>
      </c>
      <c r="C147" s="54">
        <v>148.05904999999998</v>
      </c>
      <c r="D147" s="54">
        <v>182.109421</v>
      </c>
      <c r="E147" s="54">
        <v>153.89778999999999</v>
      </c>
      <c r="F147" s="54">
        <v>127.500428</v>
      </c>
      <c r="G147" s="54">
        <v>179.382924</v>
      </c>
      <c r="H147" s="54">
        <v>198.773708</v>
      </c>
      <c r="I147" s="54">
        <v>165.23862</v>
      </c>
      <c r="J147" s="54">
        <v>92.648722000000006</v>
      </c>
      <c r="K147" s="54">
        <v>115.157751</v>
      </c>
      <c r="L147" s="54">
        <v>156.341781</v>
      </c>
      <c r="M147" s="54">
        <v>134.542359</v>
      </c>
      <c r="N147" s="54">
        <f t="shared" si="5"/>
        <v>1786.151914</v>
      </c>
    </row>
    <row r="148" spans="1:14" x14ac:dyDescent="0.2">
      <c r="A148" s="248" t="s">
        <v>301</v>
      </c>
      <c r="B148" s="54">
        <v>6.8517334180359999</v>
      </c>
      <c r="C148" s="54">
        <v>5.8320174335039994</v>
      </c>
      <c r="D148" s="54">
        <v>6.2517307911289999</v>
      </c>
      <c r="E148" s="54">
        <v>5.0178098895699996</v>
      </c>
      <c r="F148" s="54">
        <v>6.2753427475040002</v>
      </c>
      <c r="G148" s="54">
        <v>5.0697096618010002</v>
      </c>
      <c r="H148" s="54">
        <v>6.3501999434399998</v>
      </c>
      <c r="I148" s="54">
        <v>6.3643673512329997</v>
      </c>
      <c r="J148" s="54">
        <v>6.3553857411420003</v>
      </c>
      <c r="K148" s="54">
        <v>5.8470474896629989</v>
      </c>
      <c r="L148" s="54">
        <v>5.8641650740750002</v>
      </c>
      <c r="M148" s="54">
        <v>5.5283243144509999</v>
      </c>
      <c r="N148" s="54">
        <f t="shared" si="5"/>
        <v>71.607833855547995</v>
      </c>
    </row>
    <row r="149" spans="1:14" x14ac:dyDescent="0.2">
      <c r="A149" s="248" t="s">
        <v>45</v>
      </c>
      <c r="B149" s="54">
        <f>SUM(B142:B148)</f>
        <v>1004.1406689558619</v>
      </c>
      <c r="C149" s="54">
        <f t="shared" ref="C149:M149" si="6">SUM(C142:C148)</f>
        <v>960.99551309899903</v>
      </c>
      <c r="D149" s="54">
        <f t="shared" si="6"/>
        <v>1091.8851774243692</v>
      </c>
      <c r="E149" s="54">
        <f t="shared" si="6"/>
        <v>1031.196079611793</v>
      </c>
      <c r="F149" s="54">
        <f t="shared" si="6"/>
        <v>1051.1781936036116</v>
      </c>
      <c r="G149" s="54">
        <f t="shared" si="6"/>
        <v>1044.9202613398611</v>
      </c>
      <c r="H149" s="54">
        <f t="shared" si="6"/>
        <v>1094.4795409491521</v>
      </c>
      <c r="I149" s="54">
        <f t="shared" si="6"/>
        <v>1071.4477073646181</v>
      </c>
      <c r="J149" s="54">
        <f t="shared" si="6"/>
        <v>972.88940915400281</v>
      </c>
      <c r="K149" s="54">
        <f t="shared" si="6"/>
        <v>1018.3433981822114</v>
      </c>
      <c r="L149" s="54">
        <f t="shared" si="6"/>
        <v>1027.2243957995495</v>
      </c>
      <c r="M149" s="54">
        <f t="shared" si="6"/>
        <v>1012.5802160435696</v>
      </c>
      <c r="N149" s="54">
        <f>SUM(N142:N148)</f>
        <v>12381.280561527599</v>
      </c>
    </row>
    <row r="150" spans="1:14" ht="17.25" customHeight="1" x14ac:dyDescent="0.2">
      <c r="A150" s="250" t="s">
        <v>452</v>
      </c>
      <c r="B150" s="251"/>
      <c r="C150" s="251"/>
      <c r="D150" s="251"/>
      <c r="E150" s="251"/>
      <c r="F150" s="251"/>
      <c r="G150" s="251"/>
      <c r="H150" s="251"/>
      <c r="I150" s="251"/>
      <c r="J150" s="251"/>
      <c r="K150" s="251"/>
      <c r="L150" s="251"/>
      <c r="M150" s="251"/>
      <c r="N150" s="252"/>
    </row>
    <row r="151" spans="1:14" x14ac:dyDescent="0.2">
      <c r="A151" s="253"/>
      <c r="B151" s="55"/>
      <c r="C151" s="55"/>
      <c r="D151" s="55"/>
      <c r="E151" s="55"/>
      <c r="F151" s="55"/>
      <c r="G151" s="55"/>
      <c r="H151" s="55"/>
      <c r="I151" s="55"/>
      <c r="J151" s="55"/>
      <c r="K151" s="55"/>
      <c r="L151" s="55"/>
      <c r="M151" s="55"/>
      <c r="N151" s="55"/>
    </row>
    <row r="152" spans="1:14" x14ac:dyDescent="0.2">
      <c r="A152" s="254"/>
      <c r="B152" s="254"/>
      <c r="C152" s="254"/>
      <c r="D152" s="254"/>
    </row>
  </sheetData>
  <mergeCells count="1">
    <mergeCell ref="A2:M2"/>
  </mergeCells>
  <printOptions horizontalCentered="1"/>
  <pageMargins left="0.19685039370078741" right="0.19685039370078741" top="0.19685039370078741" bottom="0.19685039370078741" header="0" footer="0"/>
  <pageSetup scale="34" orientation="landscape" horizontalDpi="4294967293" r:id="rId1"/>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pageSetUpPr fitToPage="1"/>
  </sheetPr>
  <dimension ref="A1:W101"/>
  <sheetViews>
    <sheetView zoomScaleNormal="100" workbookViewId="0">
      <selection sqref="A1:N1"/>
    </sheetView>
  </sheetViews>
  <sheetFormatPr baseColWidth="10" defaultColWidth="10.85546875" defaultRowHeight="12.75" x14ac:dyDescent="0.2"/>
  <cols>
    <col min="1" max="1" width="10.85546875" style="3"/>
    <col min="2" max="2" width="16.28515625" style="3" customWidth="1"/>
    <col min="3" max="3" width="16.42578125" style="3" customWidth="1"/>
    <col min="4" max="6" width="10.85546875" style="3"/>
    <col min="7" max="7" width="13" style="3" bestFit="1" customWidth="1"/>
    <col min="8" max="15" width="10.85546875" style="3"/>
    <col min="16" max="16" width="12.42578125" style="3" bestFit="1" customWidth="1"/>
    <col min="17" max="17" width="10.85546875" style="3"/>
    <col min="18" max="18" width="12.28515625" style="3" customWidth="1"/>
    <col min="19" max="16384" width="10.85546875" style="3"/>
  </cols>
  <sheetData>
    <row r="1" spans="1:23" ht="15.75" x14ac:dyDescent="0.25">
      <c r="A1" s="373" t="s">
        <v>69</v>
      </c>
      <c r="B1" s="373"/>
      <c r="C1" s="373"/>
      <c r="D1" s="373"/>
      <c r="E1" s="373"/>
      <c r="F1" s="373"/>
      <c r="G1" s="373"/>
      <c r="H1" s="373"/>
      <c r="I1" s="373"/>
      <c r="J1" s="373"/>
      <c r="K1" s="373"/>
      <c r="L1" s="373"/>
      <c r="M1" s="373"/>
      <c r="N1" s="373"/>
      <c r="O1" s="63"/>
      <c r="P1" s="63"/>
      <c r="Q1" s="63"/>
      <c r="R1" s="63"/>
    </row>
    <row r="2" spans="1:23" ht="12.75" customHeight="1" x14ac:dyDescent="0.2">
      <c r="O2" s="64"/>
      <c r="P2" s="63"/>
      <c r="Q2" s="63"/>
      <c r="R2" s="63"/>
      <c r="W2" s="8"/>
    </row>
    <row r="3" spans="1:23" x14ac:dyDescent="0.2">
      <c r="G3" s="8" t="s">
        <v>62</v>
      </c>
      <c r="O3" s="63"/>
      <c r="P3" s="63"/>
      <c r="Q3" s="63"/>
      <c r="R3" s="63"/>
    </row>
    <row r="4" spans="1:23" ht="12.75" customHeight="1" x14ac:dyDescent="0.2">
      <c r="G4" s="377" t="s">
        <v>661</v>
      </c>
      <c r="H4" s="377"/>
      <c r="I4" s="377"/>
      <c r="J4" s="377"/>
      <c r="K4" s="377"/>
      <c r="L4" s="41"/>
      <c r="M4" s="41"/>
      <c r="O4" s="63"/>
      <c r="P4" s="63"/>
      <c r="Q4" s="63"/>
      <c r="R4" s="63"/>
    </row>
    <row r="5" spans="1:23" ht="12.75" customHeight="1" x14ac:dyDescent="0.2">
      <c r="A5" s="102"/>
      <c r="B5" s="102"/>
      <c r="C5" s="102"/>
      <c r="D5" s="102"/>
      <c r="E5" s="102"/>
      <c r="G5" s="377"/>
      <c r="H5" s="377"/>
      <c r="I5" s="377"/>
      <c r="J5" s="377"/>
      <c r="K5" s="377"/>
      <c r="L5" s="41"/>
      <c r="M5" s="41"/>
      <c r="O5" s="63"/>
      <c r="P5" s="63"/>
      <c r="Q5" s="63"/>
      <c r="R5" s="63"/>
    </row>
    <row r="6" spans="1:23" x14ac:dyDescent="0.2">
      <c r="A6" s="102"/>
      <c r="B6" s="102"/>
      <c r="C6" s="102"/>
      <c r="D6" s="102"/>
      <c r="E6" s="102"/>
      <c r="G6" s="377"/>
      <c r="H6" s="377"/>
      <c r="I6" s="377"/>
      <c r="J6" s="377"/>
      <c r="K6" s="377"/>
      <c r="L6" s="41"/>
      <c r="M6" s="41"/>
      <c r="O6" s="63"/>
      <c r="P6" s="63"/>
      <c r="Q6" s="63"/>
      <c r="R6" s="63"/>
    </row>
    <row r="7" spans="1:23" x14ac:dyDescent="0.2">
      <c r="A7" s="102"/>
      <c r="B7" s="102"/>
      <c r="C7" s="331">
        <v>2017</v>
      </c>
      <c r="D7" s="102"/>
      <c r="E7" s="102"/>
      <c r="G7" s="377"/>
      <c r="H7" s="377"/>
      <c r="I7" s="377"/>
      <c r="J7" s="377"/>
      <c r="K7" s="377"/>
      <c r="L7" s="41"/>
      <c r="M7" s="41"/>
      <c r="O7" s="63"/>
      <c r="P7" s="63"/>
      <c r="Q7" s="63"/>
      <c r="R7" s="63"/>
    </row>
    <row r="8" spans="1:23" x14ac:dyDescent="0.2">
      <c r="A8" s="102"/>
      <c r="B8" s="357">
        <v>0.28575209209525398</v>
      </c>
      <c r="C8" s="102" t="s">
        <v>390</v>
      </c>
      <c r="D8" s="358">
        <v>3537.9768232748124</v>
      </c>
      <c r="E8" s="359">
        <f>D8/$D$16</f>
        <v>0.28575209209525398</v>
      </c>
      <c r="G8" s="377"/>
      <c r="H8" s="377"/>
      <c r="I8" s="377"/>
      <c r="J8" s="377"/>
      <c r="K8" s="377"/>
      <c r="L8" s="41"/>
      <c r="M8" s="41"/>
      <c r="O8" s="63"/>
      <c r="P8" s="63"/>
      <c r="Q8" s="63"/>
      <c r="R8" s="63"/>
    </row>
    <row r="9" spans="1:23" x14ac:dyDescent="0.2">
      <c r="A9" s="102"/>
      <c r="B9" s="357">
        <v>0.13130580602667843</v>
      </c>
      <c r="C9" s="102" t="s">
        <v>620</v>
      </c>
      <c r="D9" s="358">
        <v>1625.7340237738272</v>
      </c>
      <c r="E9" s="359">
        <f t="shared" ref="E9:E15" si="0">D9/$D$16</f>
        <v>0.13130580602667843</v>
      </c>
      <c r="G9" s="377"/>
      <c r="H9" s="377"/>
      <c r="I9" s="377"/>
      <c r="J9" s="377"/>
      <c r="K9" s="377"/>
      <c r="L9" s="41"/>
      <c r="M9" s="41"/>
      <c r="O9" s="63"/>
      <c r="P9" s="63"/>
      <c r="Q9" s="63"/>
      <c r="R9" s="63"/>
    </row>
    <row r="10" spans="1:23" x14ac:dyDescent="0.2">
      <c r="A10" s="102"/>
      <c r="B10" s="357">
        <v>0.10139675750514061</v>
      </c>
      <c r="C10" s="102" t="s">
        <v>621</v>
      </c>
      <c r="D10" s="358">
        <v>1255.4217027003251</v>
      </c>
      <c r="E10" s="359">
        <f t="shared" si="0"/>
        <v>0.10139675750514061</v>
      </c>
      <c r="G10" s="377"/>
      <c r="H10" s="377"/>
      <c r="I10" s="377"/>
      <c r="J10" s="377"/>
      <c r="K10" s="377"/>
      <c r="L10" s="41"/>
      <c r="M10" s="41"/>
      <c r="O10" s="63"/>
      <c r="P10" s="63"/>
      <c r="Q10" s="63"/>
      <c r="R10" s="63"/>
    </row>
    <row r="11" spans="1:23" x14ac:dyDescent="0.2">
      <c r="A11" s="102"/>
      <c r="B11" s="357">
        <v>6.2646281282255314E-2</v>
      </c>
      <c r="C11" s="102" t="s">
        <v>216</v>
      </c>
      <c r="D11" s="358">
        <v>775.64118469197808</v>
      </c>
      <c r="E11" s="359">
        <f t="shared" si="0"/>
        <v>6.2646281282255314E-2</v>
      </c>
      <c r="G11" s="377"/>
      <c r="H11" s="377"/>
      <c r="I11" s="377"/>
      <c r="J11" s="377"/>
      <c r="K11" s="377"/>
      <c r="L11" s="41"/>
      <c r="M11" s="41"/>
      <c r="O11" s="63"/>
      <c r="P11" s="63"/>
      <c r="Q11" s="63"/>
      <c r="R11" s="63"/>
    </row>
    <row r="12" spans="1:23" x14ac:dyDescent="0.2">
      <c r="A12" s="102"/>
      <c r="B12" s="357">
        <v>5.9042583352936197E-2</v>
      </c>
      <c r="C12" s="102" t="s">
        <v>475</v>
      </c>
      <c r="D12" s="358">
        <v>731.02278957008195</v>
      </c>
      <c r="E12" s="359">
        <f t="shared" si="0"/>
        <v>5.9042583352936197E-2</v>
      </c>
      <c r="G12" s="377"/>
      <c r="H12" s="377"/>
      <c r="I12" s="377"/>
      <c r="J12" s="377"/>
      <c r="K12" s="377"/>
      <c r="L12" s="41"/>
      <c r="M12" s="41"/>
      <c r="O12" s="63"/>
      <c r="P12" s="63"/>
      <c r="Q12" s="63"/>
      <c r="R12" s="63"/>
    </row>
    <row r="13" spans="1:23" x14ac:dyDescent="0.2">
      <c r="A13" s="102"/>
      <c r="B13" s="357">
        <v>3.8772650211354467E-2</v>
      </c>
      <c r="C13" s="102" t="s">
        <v>20</v>
      </c>
      <c r="D13" s="358">
        <v>480.05506038075202</v>
      </c>
      <c r="E13" s="359">
        <f t="shared" si="0"/>
        <v>3.8772650211354467E-2</v>
      </c>
      <c r="G13" s="377"/>
      <c r="H13" s="377"/>
      <c r="I13" s="377"/>
      <c r="J13" s="377"/>
      <c r="K13" s="377"/>
      <c r="L13" s="41"/>
      <c r="M13" s="41"/>
      <c r="O13" s="63"/>
      <c r="P13" s="63"/>
      <c r="Q13" s="63"/>
      <c r="R13" s="63"/>
    </row>
    <row r="14" spans="1:23" x14ac:dyDescent="0.2">
      <c r="A14" s="360"/>
      <c r="B14" s="357">
        <v>2.4714257561148548E-2</v>
      </c>
      <c r="C14" s="102" t="s">
        <v>488</v>
      </c>
      <c r="D14" s="358">
        <v>305.99415673443502</v>
      </c>
      <c r="E14" s="359">
        <f t="shared" si="0"/>
        <v>2.4714257561148548E-2</v>
      </c>
      <c r="G14" s="377"/>
      <c r="H14" s="377"/>
      <c r="I14" s="377"/>
      <c r="J14" s="377"/>
      <c r="K14" s="377"/>
      <c r="L14" s="41"/>
      <c r="M14" s="41"/>
      <c r="O14" s="63"/>
      <c r="P14" s="63"/>
      <c r="Q14" s="63"/>
      <c r="R14" s="63"/>
    </row>
    <row r="15" spans="1:23" x14ac:dyDescent="0.2">
      <c r="A15" s="360"/>
      <c r="B15" s="357">
        <v>0.29636957196523234</v>
      </c>
      <c r="C15" s="102" t="s">
        <v>62</v>
      </c>
      <c r="D15" s="358">
        <f>('Pag4'!N139-SUM('Pag5'!D8:D14))+505.106938297493</f>
        <v>3669.4348204013859</v>
      </c>
      <c r="E15" s="359">
        <f t="shared" si="0"/>
        <v>0.29636957196523234</v>
      </c>
      <c r="G15" s="377"/>
      <c r="H15" s="377"/>
      <c r="I15" s="377"/>
      <c r="J15" s="377"/>
      <c r="K15" s="377"/>
      <c r="L15" s="41"/>
      <c r="M15" s="41"/>
      <c r="O15" s="63"/>
      <c r="P15" s="63"/>
      <c r="Q15" s="63"/>
      <c r="R15" s="63"/>
    </row>
    <row r="16" spans="1:23" x14ac:dyDescent="0.2">
      <c r="A16" s="360"/>
      <c r="B16" s="357">
        <v>1.0000000000000002</v>
      </c>
      <c r="C16" s="102" t="s">
        <v>45</v>
      </c>
      <c r="D16" s="358">
        <f>SUM(D8:D15)</f>
        <v>12381.280561527599</v>
      </c>
      <c r="E16" s="361">
        <f>SUM(E8:E15)</f>
        <v>1</v>
      </c>
      <c r="G16" s="377"/>
      <c r="H16" s="377"/>
      <c r="I16" s="377"/>
      <c r="J16" s="377"/>
      <c r="K16" s="377"/>
      <c r="L16" s="41"/>
      <c r="M16" s="41"/>
      <c r="O16" s="63"/>
      <c r="P16" s="63"/>
      <c r="Q16" s="63"/>
      <c r="R16" s="63"/>
    </row>
    <row r="17" spans="1:18" x14ac:dyDescent="0.2">
      <c r="A17" s="360"/>
      <c r="B17" s="360"/>
      <c r="C17" s="360"/>
      <c r="D17" s="360"/>
      <c r="E17" s="102"/>
      <c r="G17" s="377"/>
      <c r="H17" s="377"/>
      <c r="I17" s="377"/>
      <c r="J17" s="377"/>
      <c r="K17" s="377"/>
      <c r="L17" s="41"/>
      <c r="M17" s="41"/>
      <c r="O17" s="63"/>
      <c r="P17" s="63"/>
      <c r="Q17" s="63"/>
      <c r="R17" s="63"/>
    </row>
    <row r="18" spans="1:18" x14ac:dyDescent="0.2">
      <c r="A18" s="360"/>
      <c r="B18" s="360"/>
      <c r="C18" s="360"/>
      <c r="D18" s="360"/>
      <c r="E18" s="102"/>
      <c r="G18" s="377"/>
      <c r="H18" s="377"/>
      <c r="I18" s="377"/>
      <c r="J18" s="377"/>
      <c r="K18" s="377"/>
      <c r="L18" s="41"/>
      <c r="M18" s="41"/>
      <c r="O18" s="63"/>
      <c r="P18" s="63"/>
      <c r="Q18" s="63"/>
      <c r="R18" s="63"/>
    </row>
    <row r="19" spans="1:18" x14ac:dyDescent="0.2">
      <c r="A19" s="360"/>
      <c r="B19" s="360"/>
      <c r="C19" s="360"/>
      <c r="D19" s="360"/>
      <c r="E19" s="102"/>
      <c r="G19" s="377"/>
      <c r="H19" s="377"/>
      <c r="I19" s="377"/>
      <c r="J19" s="377"/>
      <c r="K19" s="377"/>
      <c r="L19" s="41"/>
      <c r="M19" s="41"/>
      <c r="O19" s="63"/>
      <c r="P19" s="63"/>
      <c r="Q19" s="63"/>
      <c r="R19" s="63"/>
    </row>
    <row r="20" spans="1:18" x14ac:dyDescent="0.2">
      <c r="A20" s="360"/>
      <c r="B20" s="360"/>
      <c r="C20" s="360"/>
      <c r="D20" s="360"/>
      <c r="E20" s="102"/>
      <c r="G20" s="377"/>
      <c r="H20" s="377"/>
      <c r="I20" s="377"/>
      <c r="J20" s="377"/>
      <c r="K20" s="377"/>
      <c r="L20" s="41"/>
      <c r="M20" s="41"/>
      <c r="O20" s="63"/>
      <c r="P20" s="63"/>
      <c r="Q20" s="63"/>
      <c r="R20" s="63"/>
    </row>
    <row r="21" spans="1:18" x14ac:dyDescent="0.2">
      <c r="A21" s="360"/>
      <c r="B21" s="360"/>
      <c r="C21" s="360"/>
      <c r="D21" s="360"/>
      <c r="E21" s="102"/>
      <c r="G21" s="377"/>
      <c r="H21" s="377"/>
      <c r="I21" s="377"/>
      <c r="J21" s="377"/>
      <c r="K21" s="377"/>
      <c r="L21" s="41"/>
      <c r="M21" s="41"/>
      <c r="O21" s="63"/>
      <c r="P21" s="63"/>
      <c r="Q21" s="63"/>
      <c r="R21" s="63"/>
    </row>
    <row r="22" spans="1:18" x14ac:dyDescent="0.2">
      <c r="A22" s="71"/>
      <c r="B22" s="71"/>
      <c r="C22" s="71"/>
      <c r="D22" s="71"/>
      <c r="G22" s="377"/>
      <c r="H22" s="377"/>
      <c r="I22" s="377"/>
      <c r="J22" s="377"/>
      <c r="K22" s="377"/>
      <c r="L22" s="41"/>
      <c r="M22" s="41"/>
      <c r="O22" s="64"/>
      <c r="P22" s="63"/>
      <c r="Q22" s="63"/>
      <c r="R22" s="63"/>
    </row>
    <row r="23" spans="1:18" x14ac:dyDescent="0.2">
      <c r="A23" s="71"/>
      <c r="B23" s="71"/>
      <c r="C23" s="71"/>
      <c r="D23" s="71"/>
      <c r="G23" s="377"/>
      <c r="H23" s="377"/>
      <c r="I23" s="377"/>
      <c r="J23" s="377"/>
      <c r="K23" s="377"/>
      <c r="L23" s="41"/>
      <c r="M23" s="41"/>
      <c r="O23" s="63"/>
      <c r="P23" s="63"/>
      <c r="Q23" s="63"/>
      <c r="R23" s="63"/>
    </row>
    <row r="24" spans="1:18" x14ac:dyDescent="0.2">
      <c r="A24" s="71"/>
      <c r="B24" s="71"/>
      <c r="C24" s="71"/>
      <c r="D24" s="71"/>
      <c r="G24" s="377"/>
      <c r="H24" s="377"/>
      <c r="I24" s="377"/>
      <c r="J24" s="377"/>
      <c r="K24" s="377"/>
      <c r="L24" s="41"/>
      <c r="M24" s="41"/>
      <c r="O24" s="63"/>
      <c r="P24" s="63"/>
      <c r="Q24" s="63"/>
      <c r="R24" s="63"/>
    </row>
    <row r="25" spans="1:18" x14ac:dyDescent="0.2">
      <c r="G25" s="377"/>
      <c r="H25" s="377"/>
      <c r="I25" s="377"/>
      <c r="J25" s="377"/>
      <c r="K25" s="377"/>
      <c r="L25" s="41"/>
      <c r="M25" s="41"/>
      <c r="O25" s="63"/>
      <c r="P25" s="63"/>
      <c r="Q25" s="63"/>
      <c r="R25" s="63"/>
    </row>
    <row r="26" spans="1:18" x14ac:dyDescent="0.2">
      <c r="G26" s="377"/>
      <c r="H26" s="377"/>
      <c r="I26" s="377"/>
      <c r="J26" s="377"/>
      <c r="K26" s="377"/>
      <c r="L26" s="41"/>
      <c r="M26" s="41"/>
      <c r="O26" s="63"/>
      <c r="P26" s="63"/>
      <c r="Q26" s="63"/>
      <c r="R26" s="63"/>
    </row>
    <row r="27" spans="1:18" x14ac:dyDescent="0.2">
      <c r="G27" s="377"/>
      <c r="H27" s="377"/>
      <c r="I27" s="377"/>
      <c r="J27" s="377"/>
      <c r="K27" s="377"/>
      <c r="L27" s="41"/>
      <c r="M27" s="41"/>
      <c r="O27" s="63"/>
      <c r="P27" s="63"/>
      <c r="Q27" s="63"/>
      <c r="R27" s="63"/>
    </row>
    <row r="28" spans="1:18" x14ac:dyDescent="0.2">
      <c r="G28" s="377"/>
      <c r="H28" s="377"/>
      <c r="I28" s="377"/>
      <c r="J28" s="377"/>
      <c r="K28" s="377"/>
      <c r="L28" s="41"/>
      <c r="M28" s="41"/>
      <c r="O28" s="63"/>
      <c r="P28" s="63"/>
      <c r="Q28" s="63"/>
      <c r="R28" s="63"/>
    </row>
    <row r="29" spans="1:18" x14ac:dyDescent="0.2">
      <c r="G29" s="377"/>
      <c r="H29" s="377"/>
      <c r="I29" s="377"/>
      <c r="J29" s="377"/>
      <c r="K29" s="377"/>
      <c r="L29" s="41"/>
      <c r="M29" s="41"/>
      <c r="O29" s="63"/>
      <c r="P29" s="63"/>
      <c r="Q29" s="63"/>
      <c r="R29" s="63"/>
    </row>
    <row r="30" spans="1:18" x14ac:dyDescent="0.2">
      <c r="G30" s="377"/>
      <c r="H30" s="377"/>
      <c r="I30" s="377"/>
      <c r="J30" s="377"/>
      <c r="K30" s="377"/>
      <c r="L30" s="71"/>
      <c r="M30" s="71"/>
      <c r="O30" s="63"/>
      <c r="P30" s="63"/>
      <c r="Q30" s="63"/>
      <c r="R30" s="63"/>
    </row>
    <row r="31" spans="1:18" x14ac:dyDescent="0.2">
      <c r="G31" s="305"/>
      <c r="H31" s="305"/>
      <c r="I31" s="305"/>
      <c r="J31" s="305"/>
      <c r="K31" s="305"/>
      <c r="L31" s="71"/>
      <c r="M31" s="71"/>
      <c r="O31" s="63"/>
      <c r="P31" s="63"/>
      <c r="Q31" s="63"/>
      <c r="R31" s="63"/>
    </row>
    <row r="32" spans="1:18" x14ac:dyDescent="0.2">
      <c r="G32" s="305"/>
      <c r="H32" s="305"/>
      <c r="I32" s="305"/>
      <c r="J32" s="305"/>
      <c r="K32" s="305"/>
      <c r="L32" s="71"/>
      <c r="M32" s="71"/>
      <c r="O32" s="63"/>
      <c r="P32" s="63"/>
      <c r="Q32" s="63"/>
      <c r="R32" s="63"/>
    </row>
    <row r="33" spans="1:23" x14ac:dyDescent="0.2">
      <c r="H33" s="71"/>
      <c r="I33" s="71"/>
      <c r="J33" s="71"/>
      <c r="K33" s="71"/>
      <c r="L33" s="71"/>
      <c r="M33" s="71"/>
      <c r="O33" s="63"/>
      <c r="P33" s="63"/>
      <c r="Q33" s="63"/>
      <c r="R33" s="63"/>
    </row>
    <row r="34" spans="1:23" x14ac:dyDescent="0.2">
      <c r="O34" s="63"/>
      <c r="P34" s="63"/>
      <c r="Q34" s="63"/>
      <c r="R34" s="63"/>
    </row>
    <row r="35" spans="1:23" x14ac:dyDescent="0.2">
      <c r="O35" s="63"/>
      <c r="P35" s="65"/>
      <c r="Q35" s="63"/>
      <c r="R35" s="63"/>
    </row>
    <row r="36" spans="1:23" ht="20.25" x14ac:dyDescent="0.2">
      <c r="C36" s="78" t="s">
        <v>378</v>
      </c>
      <c r="D36" s="78"/>
      <c r="E36" s="78"/>
      <c r="F36" s="78"/>
      <c r="G36" s="78"/>
      <c r="H36" s="78"/>
      <c r="I36" s="78"/>
      <c r="J36" s="78"/>
      <c r="O36" s="63"/>
      <c r="P36" s="61"/>
      <c r="Q36" s="61"/>
    </row>
    <row r="37" spans="1:23" ht="20.25" x14ac:dyDescent="0.2">
      <c r="C37" s="376" t="s">
        <v>662</v>
      </c>
      <c r="D37" s="376"/>
      <c r="E37" s="376"/>
      <c r="F37" s="376"/>
      <c r="G37" s="376"/>
      <c r="H37" s="376"/>
      <c r="I37" s="376"/>
      <c r="J37" s="376"/>
      <c r="N37" s="66"/>
      <c r="P37" s="66"/>
      <c r="Q37" s="66"/>
      <c r="R37" s="67"/>
      <c r="S37" s="67"/>
      <c r="T37" s="67"/>
      <c r="U37" s="67"/>
      <c r="V37" s="67"/>
      <c r="W37" s="68"/>
    </row>
    <row r="38" spans="1:23" x14ac:dyDescent="0.2">
      <c r="N38" s="66"/>
      <c r="P38" s="66"/>
      <c r="Q38" s="66"/>
      <c r="R38" s="67"/>
      <c r="S38" s="67"/>
      <c r="T38" s="67"/>
      <c r="U38" s="67"/>
      <c r="V38" s="67"/>
      <c r="W38" s="68"/>
    </row>
    <row r="39" spans="1:23" x14ac:dyDescent="0.2">
      <c r="A39" s="79">
        <v>42829</v>
      </c>
      <c r="B39" s="8" t="s">
        <v>302</v>
      </c>
      <c r="C39" s="8" t="s">
        <v>307</v>
      </c>
      <c r="D39" s="8" t="s">
        <v>306</v>
      </c>
      <c r="N39" s="66"/>
      <c r="P39" s="66"/>
      <c r="Q39" s="66"/>
      <c r="R39" s="67"/>
      <c r="S39" s="67"/>
      <c r="T39" s="67"/>
      <c r="U39" s="67"/>
      <c r="V39" s="67"/>
      <c r="W39" s="68"/>
    </row>
    <row r="40" spans="1:23" x14ac:dyDescent="0.2">
      <c r="B40" s="3">
        <v>0</v>
      </c>
      <c r="C40" s="69">
        <v>943.4</v>
      </c>
      <c r="D40" s="69">
        <v>57.681450660000003</v>
      </c>
      <c r="E40" s="8"/>
      <c r="F40" s="209">
        <v>828.67000000000019</v>
      </c>
      <c r="G40" s="102">
        <v>11.02018842923729</v>
      </c>
      <c r="H40" s="102" t="s">
        <v>391</v>
      </c>
      <c r="N40" s="66"/>
      <c r="P40" s="66"/>
      <c r="Q40" s="66"/>
      <c r="R40" s="67"/>
      <c r="S40" s="67"/>
      <c r="T40" s="67"/>
      <c r="U40" s="67"/>
      <c r="V40" s="67"/>
      <c r="W40" s="68"/>
    </row>
    <row r="41" spans="1:23" x14ac:dyDescent="0.2">
      <c r="B41" s="3">
        <v>1</v>
      </c>
      <c r="C41" s="69">
        <v>915.9</v>
      </c>
      <c r="D41" s="69">
        <v>57.681450660000003</v>
      </c>
      <c r="E41" s="8"/>
      <c r="F41" s="209">
        <v>1258.7699999999995</v>
      </c>
      <c r="G41" s="102">
        <v>52.339059147662084</v>
      </c>
      <c r="H41" s="102" t="s">
        <v>392</v>
      </c>
      <c r="N41" s="66"/>
      <c r="P41" s="66"/>
      <c r="Q41" s="66"/>
      <c r="R41" s="67"/>
      <c r="S41" s="67"/>
      <c r="T41" s="67"/>
      <c r="U41" s="67"/>
      <c r="V41" s="67"/>
      <c r="W41" s="68"/>
    </row>
    <row r="42" spans="1:23" x14ac:dyDescent="0.2">
      <c r="B42" s="3">
        <v>2</v>
      </c>
      <c r="C42" s="69">
        <v>919.9</v>
      </c>
      <c r="D42" s="69">
        <v>57.681450660000003</v>
      </c>
      <c r="E42" s="8"/>
      <c r="F42" s="209">
        <v>1268.5499999999997</v>
      </c>
      <c r="G42" s="102">
        <v>52.339059147662084</v>
      </c>
      <c r="H42" s="102" t="s">
        <v>393</v>
      </c>
      <c r="N42" s="66"/>
      <c r="P42" s="66"/>
      <c r="Q42" s="66"/>
      <c r="R42" s="67"/>
      <c r="S42" s="67"/>
      <c r="T42" s="67"/>
      <c r="U42" s="67"/>
      <c r="V42" s="67"/>
      <c r="W42" s="68"/>
    </row>
    <row r="43" spans="1:23" x14ac:dyDescent="0.2">
      <c r="B43" s="3">
        <v>3</v>
      </c>
      <c r="C43" s="69">
        <v>932.8</v>
      </c>
      <c r="D43" s="69">
        <v>57.681450660000003</v>
      </c>
      <c r="E43" s="8"/>
      <c r="F43" s="209">
        <v>1250.4199899999999</v>
      </c>
      <c r="G43" s="102">
        <v>52.339059147662084</v>
      </c>
      <c r="H43" s="102" t="s">
        <v>394</v>
      </c>
      <c r="N43" s="66"/>
      <c r="P43" s="66"/>
      <c r="Q43" s="66"/>
      <c r="R43" s="67"/>
      <c r="S43" s="67"/>
      <c r="T43" s="67"/>
      <c r="U43" s="67"/>
      <c r="V43" s="67"/>
      <c r="W43" s="68"/>
    </row>
    <row r="44" spans="1:23" x14ac:dyDescent="0.2">
      <c r="B44" s="3">
        <v>4</v>
      </c>
      <c r="C44" s="69">
        <v>1020.7</v>
      </c>
      <c r="D44" s="69">
        <v>57.681450660000003</v>
      </c>
      <c r="F44" s="209">
        <v>1242.6099999999997</v>
      </c>
      <c r="G44" s="102">
        <v>52.339059147662084</v>
      </c>
      <c r="H44" s="102" t="s">
        <v>395</v>
      </c>
      <c r="N44" s="66"/>
      <c r="P44" s="66"/>
      <c r="Q44" s="66"/>
      <c r="R44" s="67"/>
      <c r="S44" s="67"/>
      <c r="T44" s="67"/>
      <c r="U44" s="67"/>
      <c r="V44" s="67"/>
      <c r="W44" s="68"/>
    </row>
    <row r="45" spans="1:23" x14ac:dyDescent="0.2">
      <c r="B45" s="3">
        <v>5</v>
      </c>
      <c r="C45" s="69">
        <v>1135.0999999999999</v>
      </c>
      <c r="D45" s="69">
        <v>57.681450660000003</v>
      </c>
      <c r="F45" s="209">
        <v>1255.9499999999998</v>
      </c>
      <c r="G45" s="102">
        <v>52.339059147662084</v>
      </c>
      <c r="H45" s="102" t="s">
        <v>396</v>
      </c>
      <c r="N45" s="66"/>
      <c r="P45" s="66"/>
      <c r="Q45" s="66"/>
      <c r="R45" s="67"/>
      <c r="S45" s="67"/>
      <c r="T45" s="67"/>
      <c r="U45" s="67"/>
      <c r="V45" s="67"/>
      <c r="W45" s="68"/>
    </row>
    <row r="46" spans="1:23" x14ac:dyDescent="0.2">
      <c r="B46" s="3">
        <v>6</v>
      </c>
      <c r="C46" s="69">
        <v>1197.7</v>
      </c>
      <c r="D46" s="69">
        <v>64.638071569999994</v>
      </c>
      <c r="F46" s="209">
        <v>1261.6899899999996</v>
      </c>
      <c r="G46" s="102">
        <v>70.624433484695857</v>
      </c>
      <c r="H46" s="102" t="s">
        <v>397</v>
      </c>
      <c r="N46" s="66"/>
      <c r="P46" s="66"/>
      <c r="Q46" s="66"/>
      <c r="R46" s="67"/>
      <c r="S46" s="67"/>
      <c r="T46" s="67"/>
      <c r="U46" s="67"/>
      <c r="V46" s="67"/>
      <c r="W46" s="68"/>
    </row>
    <row r="47" spans="1:23" x14ac:dyDescent="0.2">
      <c r="B47" s="3">
        <v>7</v>
      </c>
      <c r="C47" s="69">
        <v>1277.3</v>
      </c>
      <c r="D47" s="69">
        <v>61.25360182</v>
      </c>
      <c r="F47" s="209">
        <v>1291.7199899999996</v>
      </c>
      <c r="G47" s="102">
        <v>70.624433484695857</v>
      </c>
      <c r="H47" s="102" t="s">
        <v>398</v>
      </c>
      <c r="N47" s="66"/>
      <c r="P47" s="66"/>
      <c r="Q47" s="66"/>
      <c r="R47" s="67"/>
      <c r="S47" s="67"/>
      <c r="T47" s="67"/>
      <c r="U47" s="67"/>
      <c r="V47" s="67"/>
      <c r="W47" s="68"/>
    </row>
    <row r="48" spans="1:23" x14ac:dyDescent="0.2">
      <c r="B48" s="3">
        <v>8</v>
      </c>
      <c r="C48" s="69">
        <v>1409.5</v>
      </c>
      <c r="D48" s="69">
        <v>61.25360182</v>
      </c>
      <c r="F48" s="209">
        <v>1520.5999899999993</v>
      </c>
      <c r="G48" s="102">
        <v>70.624433484695857</v>
      </c>
      <c r="H48" s="102" t="s">
        <v>399</v>
      </c>
      <c r="N48" s="66"/>
      <c r="P48" s="66"/>
      <c r="Q48" s="66"/>
      <c r="R48" s="67"/>
      <c r="S48" s="67"/>
      <c r="T48" s="67"/>
      <c r="U48" s="67"/>
      <c r="V48" s="67"/>
      <c r="W48" s="68"/>
    </row>
    <row r="49" spans="2:23" x14ac:dyDescent="0.2">
      <c r="B49" s="3">
        <v>9</v>
      </c>
      <c r="C49" s="69">
        <v>1397.2</v>
      </c>
      <c r="D49" s="69">
        <v>75.215581069999999</v>
      </c>
      <c r="F49" s="209">
        <v>1548.1899900000001</v>
      </c>
      <c r="G49" s="102">
        <v>117.67085355576135</v>
      </c>
      <c r="H49" s="102" t="s">
        <v>400</v>
      </c>
      <c r="N49" s="66"/>
      <c r="P49" s="66"/>
      <c r="Q49" s="66"/>
      <c r="R49" s="67"/>
      <c r="S49" s="67"/>
      <c r="T49" s="67"/>
      <c r="U49" s="67"/>
      <c r="V49" s="67"/>
      <c r="W49" s="68"/>
    </row>
    <row r="50" spans="2:23" x14ac:dyDescent="0.2">
      <c r="B50" s="3">
        <v>10</v>
      </c>
      <c r="C50" s="69">
        <v>1484.7</v>
      </c>
      <c r="D50" s="69">
        <v>75.215581069999999</v>
      </c>
      <c r="F50" s="209">
        <v>1258.7699999999995</v>
      </c>
      <c r="G50" s="102">
        <v>70.624433484695857</v>
      </c>
      <c r="H50" s="102" t="s">
        <v>401</v>
      </c>
      <c r="N50" s="66"/>
      <c r="P50" s="66"/>
      <c r="Q50" s="66"/>
      <c r="R50" s="67"/>
      <c r="S50" s="67"/>
      <c r="T50" s="67"/>
      <c r="U50" s="67"/>
      <c r="V50" s="67"/>
      <c r="W50" s="68"/>
    </row>
    <row r="51" spans="2:23" x14ac:dyDescent="0.2">
      <c r="B51" s="3">
        <v>11</v>
      </c>
      <c r="C51" s="69">
        <v>1513.2</v>
      </c>
      <c r="D51" s="69">
        <v>75.215581069999999</v>
      </c>
      <c r="F51" s="209">
        <v>1268.5499999999997</v>
      </c>
      <c r="G51" s="102">
        <v>70.624433484695857</v>
      </c>
      <c r="H51" s="102" t="s">
        <v>402</v>
      </c>
      <c r="N51" s="66"/>
      <c r="P51" s="66"/>
      <c r="Q51" s="66"/>
      <c r="R51" s="67"/>
      <c r="S51" s="67"/>
      <c r="T51" s="67"/>
      <c r="U51" s="67"/>
      <c r="V51" s="67"/>
      <c r="W51" s="68"/>
    </row>
    <row r="52" spans="2:23" x14ac:dyDescent="0.2">
      <c r="B52" s="3">
        <v>12</v>
      </c>
      <c r="C52" s="69">
        <v>1463.7</v>
      </c>
      <c r="D52" s="69">
        <v>75.215581069999999</v>
      </c>
      <c r="F52" s="209">
        <v>1250.4199899999999</v>
      </c>
      <c r="G52" s="102">
        <v>70.624433484695857</v>
      </c>
      <c r="H52" s="102" t="s">
        <v>403</v>
      </c>
      <c r="N52" s="66"/>
      <c r="P52" s="66"/>
      <c r="Q52" s="66"/>
      <c r="R52" s="67"/>
      <c r="S52" s="67"/>
      <c r="T52" s="67"/>
      <c r="U52" s="67"/>
      <c r="V52" s="67"/>
      <c r="W52" s="68"/>
    </row>
    <row r="53" spans="2:23" x14ac:dyDescent="0.2">
      <c r="B53" s="3">
        <v>13</v>
      </c>
      <c r="C53" s="69">
        <v>1489.4</v>
      </c>
      <c r="D53" s="69">
        <v>64.638071569999994</v>
      </c>
      <c r="F53" s="209">
        <v>1242.6099999999997</v>
      </c>
      <c r="G53" s="102">
        <v>70.624433484695857</v>
      </c>
      <c r="H53" s="102" t="s">
        <v>404</v>
      </c>
      <c r="N53" s="66"/>
      <c r="P53" s="66"/>
      <c r="Q53" s="66"/>
      <c r="R53" s="67"/>
      <c r="S53" s="67"/>
      <c r="T53" s="67"/>
      <c r="U53" s="67"/>
      <c r="V53" s="67"/>
      <c r="W53" s="68"/>
    </row>
    <row r="54" spans="2:23" x14ac:dyDescent="0.2">
      <c r="B54" s="3">
        <v>14</v>
      </c>
      <c r="C54" s="69">
        <v>1493.56</v>
      </c>
      <c r="D54" s="69">
        <v>75.215581069999999</v>
      </c>
      <c r="F54" s="209">
        <v>1255.9499999999998</v>
      </c>
      <c r="G54" s="102">
        <v>70.624433484695857</v>
      </c>
      <c r="H54" s="102" t="s">
        <v>405</v>
      </c>
      <c r="N54" s="66"/>
      <c r="P54" s="66"/>
      <c r="Q54" s="66"/>
      <c r="R54" s="67"/>
      <c r="S54" s="67"/>
      <c r="T54" s="67"/>
      <c r="U54" s="67"/>
      <c r="V54" s="67"/>
      <c r="W54" s="68"/>
    </row>
    <row r="55" spans="2:23" x14ac:dyDescent="0.2">
      <c r="B55" s="3">
        <v>15</v>
      </c>
      <c r="C55" s="69">
        <v>1452.01</v>
      </c>
      <c r="D55" s="69">
        <v>75.215581069999999</v>
      </c>
      <c r="F55" s="209">
        <v>1261.6899899999996</v>
      </c>
      <c r="G55" s="102">
        <v>70.624433484695857</v>
      </c>
      <c r="H55" s="102" t="s">
        <v>406</v>
      </c>
      <c r="N55" s="66"/>
      <c r="P55" s="66"/>
      <c r="Q55" s="66"/>
      <c r="R55" s="67"/>
      <c r="S55" s="67"/>
      <c r="T55" s="67"/>
      <c r="U55" s="67"/>
      <c r="V55" s="67"/>
      <c r="W55" s="68"/>
    </row>
    <row r="56" spans="2:23" x14ac:dyDescent="0.2">
      <c r="B56" s="3">
        <v>16</v>
      </c>
      <c r="C56" s="69">
        <v>1416.21</v>
      </c>
      <c r="D56" s="69">
        <v>75.215581069999999</v>
      </c>
      <c r="F56" s="209">
        <v>1291.7199899999996</v>
      </c>
      <c r="G56" s="102">
        <v>70.624433484695857</v>
      </c>
      <c r="H56" s="102" t="s">
        <v>407</v>
      </c>
      <c r="N56" s="66"/>
      <c r="P56" s="66"/>
      <c r="Q56" s="66"/>
      <c r="R56" s="67"/>
      <c r="S56" s="67"/>
      <c r="T56" s="67"/>
      <c r="U56" s="67"/>
      <c r="V56" s="67"/>
      <c r="W56" s="68"/>
    </row>
    <row r="57" spans="2:23" x14ac:dyDescent="0.2">
      <c r="B57" s="3">
        <v>17</v>
      </c>
      <c r="C57" s="69">
        <v>1391.13</v>
      </c>
      <c r="D57" s="69">
        <v>75.215581069999999</v>
      </c>
      <c r="F57" s="209">
        <v>1520.5999899999993</v>
      </c>
      <c r="G57" s="102">
        <v>70.624433484695857</v>
      </c>
      <c r="H57" s="102" t="s">
        <v>408</v>
      </c>
      <c r="N57" s="66"/>
      <c r="P57" s="66"/>
      <c r="Q57" s="66"/>
      <c r="R57" s="67"/>
      <c r="S57" s="67"/>
      <c r="T57" s="67"/>
      <c r="U57" s="67"/>
      <c r="V57" s="67"/>
      <c r="W57" s="68"/>
    </row>
    <row r="58" spans="2:23" x14ac:dyDescent="0.2">
      <c r="B58" s="3">
        <v>18</v>
      </c>
      <c r="C58" s="69">
        <v>1749.5</v>
      </c>
      <c r="D58" s="69">
        <v>75.006400139999997</v>
      </c>
      <c r="F58" s="209">
        <v>1559.0199899999998</v>
      </c>
      <c r="G58" s="102">
        <v>111.78589216839919</v>
      </c>
      <c r="H58" s="102" t="s">
        <v>409</v>
      </c>
      <c r="N58" s="66"/>
      <c r="P58" s="66"/>
      <c r="Q58" s="66"/>
      <c r="R58" s="67"/>
      <c r="S58" s="67"/>
      <c r="T58" s="67"/>
      <c r="U58" s="67"/>
      <c r="V58" s="67"/>
      <c r="W58" s="68"/>
    </row>
    <row r="59" spans="2:23" x14ac:dyDescent="0.2">
      <c r="B59" s="3">
        <v>19</v>
      </c>
      <c r="C59" s="69">
        <v>1731.93</v>
      </c>
      <c r="D59" s="69">
        <v>75.006400139999997</v>
      </c>
      <c r="F59" s="209">
        <v>1568.4699900000001</v>
      </c>
      <c r="G59" s="102">
        <v>111.78589216839919</v>
      </c>
      <c r="H59" s="102" t="s">
        <v>410</v>
      </c>
      <c r="N59" s="66"/>
      <c r="P59" s="66"/>
      <c r="Q59" s="66"/>
      <c r="R59" s="67"/>
      <c r="S59" s="67"/>
      <c r="T59" s="67"/>
      <c r="U59" s="67"/>
      <c r="V59" s="67"/>
      <c r="W59" s="68"/>
    </row>
    <row r="60" spans="2:23" x14ac:dyDescent="0.2">
      <c r="B60" s="3">
        <v>20</v>
      </c>
      <c r="C60" s="69">
        <v>1682.51</v>
      </c>
      <c r="D60" s="69">
        <v>75.006400139999997</v>
      </c>
      <c r="F60" s="209">
        <v>1560.7199900000001</v>
      </c>
      <c r="G60" s="102">
        <v>111.78589216839919</v>
      </c>
      <c r="H60" s="102" t="s">
        <v>411</v>
      </c>
      <c r="N60" s="66"/>
      <c r="P60" s="66"/>
      <c r="Q60" s="66"/>
      <c r="R60" s="67"/>
      <c r="S60" s="67"/>
      <c r="T60" s="67"/>
      <c r="U60" s="67"/>
      <c r="V60" s="67"/>
      <c r="W60" s="68"/>
    </row>
    <row r="61" spans="2:23" x14ac:dyDescent="0.2">
      <c r="B61" s="3">
        <v>21</v>
      </c>
      <c r="C61" s="69">
        <v>1395.9</v>
      </c>
      <c r="D61" s="69">
        <v>75.006400139999997</v>
      </c>
      <c r="F61" s="209">
        <v>1548.1899900000001</v>
      </c>
      <c r="G61" s="102">
        <v>91.882220758240805</v>
      </c>
      <c r="H61" s="102" t="s">
        <v>412</v>
      </c>
      <c r="N61" s="66"/>
      <c r="P61" s="66"/>
      <c r="Q61" s="66"/>
      <c r="R61" s="67"/>
      <c r="S61" s="67"/>
      <c r="T61" s="67"/>
      <c r="U61" s="67"/>
      <c r="V61" s="67"/>
      <c r="W61" s="68"/>
    </row>
    <row r="62" spans="2:23" x14ac:dyDescent="0.2">
      <c r="B62" s="3">
        <v>22</v>
      </c>
      <c r="C62" s="69">
        <v>1185.1400000000001</v>
      </c>
      <c r="D62" s="69">
        <v>57.681450660000003</v>
      </c>
      <c r="F62" s="209">
        <v>1524.7099900000001</v>
      </c>
      <c r="G62" s="102">
        <v>12.720762058725006</v>
      </c>
      <c r="H62" s="102" t="s">
        <v>413</v>
      </c>
      <c r="N62" s="66"/>
      <c r="P62" s="66"/>
      <c r="Q62" s="66"/>
      <c r="R62" s="67"/>
      <c r="S62" s="67"/>
      <c r="T62" s="67"/>
      <c r="U62" s="67"/>
      <c r="V62" s="67"/>
      <c r="W62" s="68"/>
    </row>
    <row r="63" spans="2:23" x14ac:dyDescent="0.2">
      <c r="B63" s="3">
        <v>23</v>
      </c>
      <c r="C63" s="69">
        <v>1056.08</v>
      </c>
      <c r="D63" s="69">
        <v>58.123990859999999</v>
      </c>
      <c r="F63" s="209">
        <v>1509.5999899999999</v>
      </c>
      <c r="G63" s="102">
        <v>12.720762058725006</v>
      </c>
      <c r="H63" s="102" t="s">
        <v>414</v>
      </c>
      <c r="N63" s="66"/>
      <c r="P63" s="66"/>
      <c r="Q63" s="66"/>
      <c r="R63" s="67"/>
      <c r="S63" s="67"/>
      <c r="T63" s="67"/>
      <c r="U63" s="67"/>
      <c r="V63" s="67"/>
      <c r="W63" s="68"/>
    </row>
    <row r="64" spans="2:23" x14ac:dyDescent="0.2">
      <c r="F64" s="209">
        <v>1492.6499900000001</v>
      </c>
      <c r="G64" s="102"/>
      <c r="H64" s="102" t="s">
        <v>415</v>
      </c>
      <c r="N64" s="66"/>
      <c r="P64" s="66"/>
      <c r="Q64" s="66"/>
      <c r="R64" s="67"/>
      <c r="S64" s="67"/>
      <c r="T64" s="67"/>
      <c r="U64" s="67"/>
      <c r="V64" s="67"/>
      <c r="W64" s="68"/>
    </row>
    <row r="65" spans="2:23" x14ac:dyDescent="0.2">
      <c r="F65" s="209">
        <v>1463.2799899999995</v>
      </c>
      <c r="G65" s="102"/>
      <c r="H65" s="102" t="s">
        <v>416</v>
      </c>
      <c r="N65" s="66"/>
      <c r="P65" s="66"/>
      <c r="Q65" s="66"/>
      <c r="R65" s="67"/>
      <c r="S65" s="67"/>
      <c r="T65" s="67"/>
      <c r="U65" s="67"/>
      <c r="V65" s="67"/>
      <c r="W65" s="68"/>
    </row>
    <row r="66" spans="2:23" x14ac:dyDescent="0.2">
      <c r="F66" s="209">
        <v>1438.3899899999999</v>
      </c>
      <c r="G66" s="102"/>
      <c r="H66" s="102" t="s">
        <v>417</v>
      </c>
      <c r="N66" s="66"/>
      <c r="P66" s="66"/>
      <c r="Q66" s="66"/>
      <c r="R66" s="67"/>
      <c r="S66" s="67"/>
      <c r="T66" s="67"/>
      <c r="U66" s="67"/>
      <c r="V66" s="67"/>
      <c r="W66" s="68"/>
    </row>
    <row r="67" spans="2:23" x14ac:dyDescent="0.2">
      <c r="F67" s="209">
        <v>1397.8399899999997</v>
      </c>
      <c r="G67" s="102"/>
      <c r="H67" s="102" t="s">
        <v>418</v>
      </c>
      <c r="N67" s="66"/>
      <c r="P67" s="66"/>
      <c r="Q67" s="66"/>
      <c r="R67" s="67"/>
      <c r="S67" s="67"/>
      <c r="T67" s="67"/>
      <c r="U67" s="67"/>
      <c r="V67" s="67"/>
      <c r="W67" s="68"/>
    </row>
    <row r="68" spans="2:23" x14ac:dyDescent="0.2">
      <c r="F68" s="209">
        <v>1383.3999899999997</v>
      </c>
      <c r="G68" s="102"/>
      <c r="H68" s="102" t="s">
        <v>419</v>
      </c>
      <c r="N68" s="66"/>
      <c r="P68" s="66"/>
      <c r="Q68" s="66"/>
      <c r="R68" s="67"/>
      <c r="S68" s="67"/>
      <c r="T68" s="67"/>
      <c r="U68" s="67"/>
      <c r="V68" s="67"/>
      <c r="W68" s="68"/>
    </row>
    <row r="69" spans="2:23" x14ac:dyDescent="0.2">
      <c r="F69" s="209">
        <v>1321.0599899999997</v>
      </c>
      <c r="G69" s="102"/>
      <c r="H69" s="102" t="s">
        <v>420</v>
      </c>
      <c r="N69" s="66"/>
      <c r="P69" s="66"/>
      <c r="Q69" s="66"/>
      <c r="R69" s="67"/>
      <c r="S69" s="67"/>
      <c r="T69" s="67"/>
      <c r="U69" s="67"/>
      <c r="V69" s="67"/>
      <c r="W69" s="68"/>
    </row>
    <row r="70" spans="2:23" x14ac:dyDescent="0.2">
      <c r="F70" s="209">
        <v>1151.2199999999998</v>
      </c>
      <c r="G70" s="102"/>
      <c r="H70" s="102" t="s">
        <v>421</v>
      </c>
      <c r="P70" s="66"/>
      <c r="Q70" s="66"/>
      <c r="R70" s="67"/>
      <c r="S70" s="67"/>
      <c r="T70" s="67"/>
      <c r="U70" s="67"/>
      <c r="V70" s="67"/>
      <c r="W70" s="68"/>
    </row>
    <row r="71" spans="2:23" x14ac:dyDescent="0.2">
      <c r="F71" s="209">
        <v>992.21997999999962</v>
      </c>
      <c r="G71" s="102"/>
      <c r="H71" s="102" t="s">
        <v>422</v>
      </c>
    </row>
    <row r="72" spans="2:23" x14ac:dyDescent="0.2">
      <c r="F72" s="209">
        <v>875.91998999999987</v>
      </c>
      <c r="G72" s="102"/>
      <c r="H72" s="102" t="s">
        <v>423</v>
      </c>
    </row>
    <row r="74" spans="2:23" ht="20.25" x14ac:dyDescent="0.2">
      <c r="C74" s="78" t="s">
        <v>379</v>
      </c>
    </row>
    <row r="75" spans="2:23" ht="20.25" x14ac:dyDescent="0.2">
      <c r="C75" s="376" t="s">
        <v>380</v>
      </c>
      <c r="D75" s="376"/>
      <c r="E75" s="376"/>
      <c r="F75" s="376"/>
      <c r="G75" s="376"/>
      <c r="H75" s="376"/>
    </row>
    <row r="79" spans="2:23" x14ac:dyDescent="0.2">
      <c r="B79" s="102"/>
      <c r="C79" s="102"/>
      <c r="D79" s="102"/>
      <c r="E79" s="102"/>
      <c r="F79" s="102"/>
      <c r="G79" s="102"/>
    </row>
    <row r="80" spans="2:23" x14ac:dyDescent="0.2">
      <c r="B80" s="102"/>
      <c r="C80" s="331">
        <v>2017</v>
      </c>
      <c r="D80" s="102" t="s">
        <v>306</v>
      </c>
      <c r="E80" s="102" t="s">
        <v>18</v>
      </c>
      <c r="F80" s="102"/>
      <c r="G80" s="102"/>
    </row>
    <row r="81" spans="2:17" x14ac:dyDescent="0.2">
      <c r="B81" s="102"/>
      <c r="C81" s="102" t="s">
        <v>145</v>
      </c>
      <c r="D81" s="209">
        <v>64.407770564515971</v>
      </c>
      <c r="E81" s="102">
        <v>1688.1</v>
      </c>
      <c r="F81" s="102"/>
      <c r="G81" s="102"/>
    </row>
    <row r="82" spans="2:17" x14ac:dyDescent="0.2">
      <c r="B82" s="102"/>
      <c r="C82" s="102" t="s">
        <v>147</v>
      </c>
      <c r="D82" s="209">
        <v>66.477621726190392</v>
      </c>
      <c r="E82" s="102">
        <v>1675.9</v>
      </c>
      <c r="F82" s="102"/>
      <c r="G82" s="102"/>
      <c r="Q82" s="70"/>
    </row>
    <row r="83" spans="2:17" x14ac:dyDescent="0.2">
      <c r="B83" s="102"/>
      <c r="C83" s="102" t="s">
        <v>146</v>
      </c>
      <c r="D83" s="209">
        <v>54.566140456989217</v>
      </c>
      <c r="E83" s="102">
        <v>1687</v>
      </c>
      <c r="F83" s="102"/>
      <c r="G83" s="102"/>
    </row>
    <row r="84" spans="2:17" x14ac:dyDescent="0.2">
      <c r="B84" s="102"/>
      <c r="C84" s="102" t="s">
        <v>142</v>
      </c>
      <c r="D84" s="209">
        <v>66.05477458333317</v>
      </c>
      <c r="E84" s="102">
        <v>1749.5</v>
      </c>
      <c r="F84" s="102"/>
      <c r="G84" s="102"/>
    </row>
    <row r="85" spans="2:17" x14ac:dyDescent="0.2">
      <c r="B85" s="102"/>
      <c r="C85" s="102" t="s">
        <v>141</v>
      </c>
      <c r="D85" s="209">
        <v>59.555200672043057</v>
      </c>
      <c r="E85" s="102">
        <v>1677.5</v>
      </c>
      <c r="F85" s="102"/>
      <c r="G85" s="102"/>
    </row>
    <row r="86" spans="2:17" x14ac:dyDescent="0.2">
      <c r="B86" s="102"/>
      <c r="C86" s="102" t="s">
        <v>200</v>
      </c>
      <c r="D86" s="209">
        <v>50.783854847738112</v>
      </c>
      <c r="E86" s="102">
        <v>1639.7</v>
      </c>
      <c r="F86" s="102"/>
      <c r="G86" s="102"/>
    </row>
    <row r="87" spans="2:17" x14ac:dyDescent="0.2">
      <c r="B87" s="102"/>
      <c r="C87" s="102" t="s">
        <v>303</v>
      </c>
      <c r="D87" s="209">
        <v>45.084764919354939</v>
      </c>
      <c r="E87" s="102">
        <v>1648.5</v>
      </c>
      <c r="F87" s="102"/>
      <c r="G87" s="102"/>
    </row>
    <row r="88" spans="2:17" x14ac:dyDescent="0.2">
      <c r="B88" s="102"/>
      <c r="C88" s="102" t="s">
        <v>304</v>
      </c>
      <c r="D88" s="209">
        <v>46.891074457521761</v>
      </c>
      <c r="E88" s="102">
        <v>1654.1</v>
      </c>
      <c r="F88" s="102"/>
      <c r="G88" s="102"/>
    </row>
    <row r="89" spans="2:17" x14ac:dyDescent="0.2">
      <c r="B89" s="102"/>
      <c r="C89" s="102" t="s">
        <v>144</v>
      </c>
      <c r="D89" s="209">
        <v>40.893637222222196</v>
      </c>
      <c r="E89" s="102">
        <v>1661.3</v>
      </c>
      <c r="F89" s="102"/>
      <c r="G89" s="102"/>
    </row>
    <row r="90" spans="2:17" x14ac:dyDescent="0.2">
      <c r="B90" s="102"/>
      <c r="C90" s="102" t="s">
        <v>237</v>
      </c>
      <c r="D90" s="209">
        <v>37.90534395161292</v>
      </c>
      <c r="E90" s="102">
        <v>1662.7</v>
      </c>
      <c r="F90" s="102"/>
      <c r="G90" s="102"/>
    </row>
    <row r="91" spans="2:17" x14ac:dyDescent="0.2">
      <c r="B91" s="102"/>
      <c r="C91" s="102" t="s">
        <v>305</v>
      </c>
      <c r="D91" s="209">
        <v>39.485643750000008</v>
      </c>
      <c r="E91" s="102">
        <v>1683.7</v>
      </c>
      <c r="F91" s="102"/>
      <c r="G91" s="102"/>
    </row>
    <row r="92" spans="2:17" x14ac:dyDescent="0.2">
      <c r="B92" s="102"/>
      <c r="C92" s="102" t="s">
        <v>143</v>
      </c>
      <c r="D92" s="209">
        <v>45.683584274193429</v>
      </c>
      <c r="E92" s="102">
        <v>1705.1</v>
      </c>
      <c r="F92" s="102"/>
      <c r="G92" s="102"/>
    </row>
    <row r="93" spans="2:17" x14ac:dyDescent="0.2">
      <c r="B93" s="102"/>
      <c r="C93" s="102"/>
      <c r="D93" s="102"/>
      <c r="E93" s="102">
        <f>MAX(E81:E92)</f>
        <v>1749.5</v>
      </c>
      <c r="F93" s="102"/>
      <c r="G93" s="102"/>
    </row>
    <row r="94" spans="2:17" x14ac:dyDescent="0.2">
      <c r="B94" s="102"/>
      <c r="C94" s="102"/>
      <c r="D94" s="102"/>
      <c r="E94" s="102"/>
      <c r="F94" s="102"/>
      <c r="G94" s="102"/>
    </row>
    <row r="95" spans="2:17" x14ac:dyDescent="0.2">
      <c r="B95" s="102"/>
      <c r="C95" s="102"/>
      <c r="D95" s="102"/>
      <c r="E95" s="102"/>
      <c r="F95" s="102"/>
      <c r="G95" s="102"/>
    </row>
    <row r="96" spans="2:17" x14ac:dyDescent="0.2">
      <c r="B96" s="102"/>
      <c r="C96" s="102"/>
      <c r="D96" s="102"/>
      <c r="E96" s="102"/>
      <c r="F96" s="102"/>
      <c r="G96" s="102"/>
    </row>
    <row r="97" spans="2:7" x14ac:dyDescent="0.2">
      <c r="B97" s="102"/>
      <c r="C97" s="102"/>
      <c r="D97" s="102"/>
      <c r="E97" s="102"/>
      <c r="F97" s="102"/>
      <c r="G97" s="102"/>
    </row>
    <row r="98" spans="2:7" x14ac:dyDescent="0.2">
      <c r="B98" s="102"/>
      <c r="C98" s="102"/>
      <c r="D98" s="102"/>
      <c r="E98" s="102"/>
      <c r="F98" s="102"/>
      <c r="G98" s="102"/>
    </row>
    <row r="99" spans="2:7" x14ac:dyDescent="0.2">
      <c r="B99" s="102"/>
      <c r="C99" s="102"/>
      <c r="D99" s="102"/>
      <c r="E99" s="102"/>
      <c r="F99" s="102"/>
      <c r="G99" s="102"/>
    </row>
    <row r="100" spans="2:7" x14ac:dyDescent="0.2">
      <c r="B100" s="102"/>
      <c r="C100" s="102"/>
      <c r="D100" s="102"/>
      <c r="E100" s="102"/>
      <c r="F100" s="102"/>
      <c r="G100" s="102"/>
    </row>
    <row r="101" spans="2:7" x14ac:dyDescent="0.2">
      <c r="B101" s="102"/>
      <c r="C101" s="102"/>
      <c r="D101" s="102"/>
      <c r="E101" s="102"/>
      <c r="F101" s="102"/>
      <c r="G101" s="102"/>
    </row>
  </sheetData>
  <mergeCells count="4">
    <mergeCell ref="A1:N1"/>
    <mergeCell ref="C37:J37"/>
    <mergeCell ref="C75:H75"/>
    <mergeCell ref="G4:K30"/>
  </mergeCells>
  <phoneticPr fontId="4" type="noConversion"/>
  <printOptions horizontalCentered="1"/>
  <pageMargins left="0.19685039370078741" right="0.19685039370078741" top="0.19685039370078741" bottom="0.19685039370078741" header="0" footer="0"/>
  <pageSetup scale="39" orientation="portrait" horizontalDpi="4294967293" r:id="rId1"/>
  <headerFooter alignWithMargins="0"/>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pageSetUpPr fitToPage="1"/>
  </sheetPr>
  <dimension ref="A1:P37"/>
  <sheetViews>
    <sheetView workbookViewId="0">
      <selection sqref="A1:N1"/>
    </sheetView>
  </sheetViews>
  <sheetFormatPr baseColWidth="10" defaultColWidth="10.85546875" defaultRowHeight="12.75" x14ac:dyDescent="0.2"/>
  <cols>
    <col min="1" max="1" width="41.28515625" style="60" customWidth="1"/>
    <col min="2" max="10" width="10.85546875" style="60"/>
    <col min="11" max="11" width="11.7109375" style="60" bestFit="1" customWidth="1"/>
    <col min="12" max="16384" width="10.85546875" style="60"/>
  </cols>
  <sheetData>
    <row r="1" spans="1:16" ht="15.75" x14ac:dyDescent="0.25">
      <c r="A1" s="375" t="s">
        <v>287</v>
      </c>
      <c r="B1" s="375"/>
      <c r="C1" s="375"/>
      <c r="D1" s="375"/>
      <c r="E1" s="375"/>
      <c r="F1" s="375"/>
      <c r="G1" s="375"/>
      <c r="H1" s="375"/>
      <c r="I1" s="375"/>
      <c r="J1" s="375"/>
      <c r="K1" s="375"/>
      <c r="L1" s="375"/>
      <c r="M1" s="375"/>
      <c r="N1" s="375"/>
    </row>
    <row r="2" spans="1:16" x14ac:dyDescent="0.2">
      <c r="A2" s="80"/>
      <c r="B2" s="80"/>
      <c r="C2" s="80"/>
      <c r="D2" s="80"/>
      <c r="E2" s="80"/>
      <c r="F2" s="80"/>
      <c r="G2" s="80"/>
      <c r="H2" s="80"/>
      <c r="I2" s="80"/>
      <c r="J2" s="80"/>
      <c r="K2" s="80"/>
      <c r="L2" s="80"/>
      <c r="M2" s="80"/>
      <c r="N2" s="80"/>
    </row>
    <row r="3" spans="1:16" x14ac:dyDescent="0.2">
      <c r="A3" s="378" t="s">
        <v>85</v>
      </c>
      <c r="B3" s="378"/>
      <c r="C3" s="378"/>
      <c r="D3" s="378"/>
      <c r="E3" s="378"/>
      <c r="F3" s="378"/>
      <c r="G3" s="378"/>
      <c r="H3" s="378"/>
      <c r="I3" s="378"/>
      <c r="J3" s="378"/>
      <c r="K3" s="378"/>
      <c r="L3" s="378"/>
      <c r="M3" s="378"/>
      <c r="N3" s="378"/>
    </row>
    <row r="5" spans="1:16" x14ac:dyDescent="0.2">
      <c r="A5" s="35"/>
      <c r="B5" s="89" t="s">
        <v>33</v>
      </c>
      <c r="C5" s="89" t="s">
        <v>34</v>
      </c>
      <c r="D5" s="89" t="s">
        <v>35</v>
      </c>
      <c r="E5" s="89" t="s">
        <v>36</v>
      </c>
      <c r="F5" s="89" t="s">
        <v>37</v>
      </c>
      <c r="G5" s="89" t="s">
        <v>38</v>
      </c>
      <c r="H5" s="89" t="s">
        <v>39</v>
      </c>
      <c r="I5" s="89" t="s">
        <v>40</v>
      </c>
      <c r="J5" s="89" t="s">
        <v>41</v>
      </c>
      <c r="K5" s="89" t="s">
        <v>42</v>
      </c>
      <c r="L5" s="89" t="s">
        <v>43</v>
      </c>
      <c r="M5" s="89" t="s">
        <v>44</v>
      </c>
      <c r="N5" s="89" t="s">
        <v>45</v>
      </c>
    </row>
    <row r="6" spans="1:16" x14ac:dyDescent="0.2">
      <c r="A6" s="86" t="s">
        <v>381</v>
      </c>
      <c r="B6" s="87">
        <v>888.39824572999987</v>
      </c>
      <c r="C6" s="87">
        <v>845.81432192999989</v>
      </c>
      <c r="D6" s="87">
        <v>864.97141590000024</v>
      </c>
      <c r="E6" s="87">
        <v>861.32829909000009</v>
      </c>
      <c r="F6" s="87">
        <v>775.94080380999992</v>
      </c>
      <c r="G6" s="87">
        <v>790.00173808999989</v>
      </c>
      <c r="H6" s="87">
        <v>842.93299013000023</v>
      </c>
      <c r="I6" s="87">
        <v>872.52006716999995</v>
      </c>
      <c r="J6" s="87">
        <v>749.96290406000003</v>
      </c>
      <c r="K6" s="87">
        <v>819.77545767999993</v>
      </c>
      <c r="L6" s="87">
        <v>823.39716655999985</v>
      </c>
      <c r="M6" s="87">
        <v>748.61317120000001</v>
      </c>
      <c r="N6" s="88">
        <f>SUM(B6:M6)</f>
        <v>9883.6565813500019</v>
      </c>
      <c r="O6" s="81"/>
      <c r="P6" s="82"/>
    </row>
    <row r="7" spans="1:16" x14ac:dyDescent="0.2">
      <c r="A7" s="86" t="s">
        <v>139</v>
      </c>
      <c r="B7" s="87">
        <v>76.153706545578075</v>
      </c>
      <c r="C7" s="87">
        <v>78.1679240835781</v>
      </c>
      <c r="D7" s="87">
        <v>186.09495204609266</v>
      </c>
      <c r="E7" s="87">
        <v>123.83255026345194</v>
      </c>
      <c r="F7" s="87">
        <v>228.64670593070116</v>
      </c>
      <c r="G7" s="87">
        <v>211.40817581561998</v>
      </c>
      <c r="H7" s="87">
        <v>209.22331432814167</v>
      </c>
      <c r="I7" s="87">
        <v>156.47031958147591</v>
      </c>
      <c r="J7" s="87">
        <v>179.63994688677678</v>
      </c>
      <c r="K7" s="87">
        <v>151.01865822545017</v>
      </c>
      <c r="L7" s="87">
        <v>163.27062167159397</v>
      </c>
      <c r="M7" s="87">
        <v>228.59016650164597</v>
      </c>
      <c r="N7" s="88">
        <f>SUM(B7:M7)</f>
        <v>1992.5170418801063</v>
      </c>
      <c r="O7" s="81"/>
      <c r="P7" s="82"/>
    </row>
    <row r="8" spans="1:16" x14ac:dyDescent="0.2">
      <c r="A8" s="85" t="s">
        <v>45</v>
      </c>
      <c r="B8" s="88">
        <f t="shared" ref="B8:K8" si="0">SUM(B6,B7)</f>
        <v>964.55195227557795</v>
      </c>
      <c r="C8" s="88">
        <f t="shared" si="0"/>
        <v>923.98224601357799</v>
      </c>
      <c r="D8" s="88">
        <f t="shared" si="0"/>
        <v>1051.0663679460929</v>
      </c>
      <c r="E8" s="88">
        <f t="shared" si="0"/>
        <v>985.16084935345202</v>
      </c>
      <c r="F8" s="88">
        <f t="shared" si="0"/>
        <v>1004.5875097407011</v>
      </c>
      <c r="G8" s="88">
        <f t="shared" si="0"/>
        <v>1001.4099139056199</v>
      </c>
      <c r="H8" s="88">
        <f t="shared" si="0"/>
        <v>1052.1563044581419</v>
      </c>
      <c r="I8" s="88">
        <f t="shared" si="0"/>
        <v>1028.9903867514759</v>
      </c>
      <c r="J8" s="88">
        <f t="shared" si="0"/>
        <v>929.60285094677681</v>
      </c>
      <c r="K8" s="88">
        <f t="shared" si="0"/>
        <v>970.7941159054501</v>
      </c>
      <c r="L8" s="88">
        <f>SUM(L6,L7)</f>
        <v>986.66778823159382</v>
      </c>
      <c r="M8" s="88">
        <f>SUM(M6,M7)</f>
        <v>977.20333770164598</v>
      </c>
      <c r="N8" s="88">
        <f>SUM(N6:N7)</f>
        <v>11876.173623230108</v>
      </c>
    </row>
    <row r="9" spans="1:16" x14ac:dyDescent="0.2">
      <c r="A9" s="60" t="s">
        <v>255</v>
      </c>
      <c r="N9" s="83"/>
    </row>
    <row r="10" spans="1:16" x14ac:dyDescent="0.2">
      <c r="B10" s="83"/>
    </row>
    <row r="14" spans="1:16" x14ac:dyDescent="0.2">
      <c r="E14" s="60" t="str">
        <f>A6</f>
        <v>MERCADO A TÉRMINO</v>
      </c>
      <c r="F14" s="83">
        <f>N6</f>
        <v>9883.6565813500019</v>
      </c>
    </row>
    <row r="15" spans="1:16" x14ac:dyDescent="0.2">
      <c r="E15" s="60" t="str">
        <f>A7</f>
        <v>MERCADO DE OPORTUNIDAD *</v>
      </c>
      <c r="F15" s="83">
        <f>N7</f>
        <v>1992.5170418801063</v>
      </c>
    </row>
    <row r="28" spans="1:14" x14ac:dyDescent="0.2">
      <c r="A28" s="378" t="s">
        <v>86</v>
      </c>
      <c r="B28" s="378"/>
      <c r="C28" s="378"/>
      <c r="D28" s="378"/>
      <c r="E28" s="378"/>
      <c r="F28" s="378"/>
      <c r="G28" s="378"/>
      <c r="H28" s="378"/>
      <c r="I28" s="378"/>
      <c r="J28" s="378"/>
      <c r="K28" s="378"/>
      <c r="L28" s="378"/>
      <c r="M28" s="378"/>
      <c r="N28" s="378"/>
    </row>
    <row r="30" spans="1:14" x14ac:dyDescent="0.2">
      <c r="A30" s="89" t="s">
        <v>130</v>
      </c>
      <c r="B30" s="89" t="s">
        <v>33</v>
      </c>
      <c r="C30" s="89" t="s">
        <v>34</v>
      </c>
      <c r="D30" s="89" t="s">
        <v>35</v>
      </c>
      <c r="E30" s="89" t="s">
        <v>36</v>
      </c>
      <c r="F30" s="89" t="s">
        <v>37</v>
      </c>
      <c r="G30" s="89" t="s">
        <v>38</v>
      </c>
      <c r="H30" s="89" t="s">
        <v>39</v>
      </c>
      <c r="I30" s="89" t="s">
        <v>40</v>
      </c>
      <c r="J30" s="89" t="s">
        <v>41</v>
      </c>
      <c r="K30" s="89" t="s">
        <v>42</v>
      </c>
      <c r="L30" s="89" t="s">
        <v>43</v>
      </c>
      <c r="M30" s="89" t="s">
        <v>44</v>
      </c>
      <c r="N30" s="89" t="s">
        <v>45</v>
      </c>
    </row>
    <row r="31" spans="1:14" x14ac:dyDescent="0.2">
      <c r="A31" s="90" t="s">
        <v>232</v>
      </c>
      <c r="B31" s="281">
        <v>292.21930275800003</v>
      </c>
      <c r="C31" s="281">
        <v>245.10478028</v>
      </c>
      <c r="D31" s="281">
        <v>245.15759871</v>
      </c>
      <c r="E31" s="281">
        <v>233.5919983</v>
      </c>
      <c r="F31" s="281">
        <v>172.89730090999998</v>
      </c>
      <c r="G31" s="281">
        <v>236.7871571</v>
      </c>
      <c r="H31" s="281">
        <v>274.37641807</v>
      </c>
      <c r="I31" s="281">
        <v>308.90433667000002</v>
      </c>
      <c r="J31" s="281">
        <v>333.64043710000004</v>
      </c>
      <c r="K31" s="281">
        <v>354.11287987000003</v>
      </c>
      <c r="L31" s="281">
        <v>341.85733110000001</v>
      </c>
      <c r="M31" s="281">
        <v>323.32933227000001</v>
      </c>
      <c r="N31" s="280">
        <f>SUM(B31:M31)</f>
        <v>3361.9788731380004</v>
      </c>
    </row>
    <row r="32" spans="1:14" x14ac:dyDescent="0.2">
      <c r="A32" s="90" t="s">
        <v>233</v>
      </c>
      <c r="B32" s="281">
        <v>216.78707529161301</v>
      </c>
      <c r="C32" s="281">
        <v>209.62670631183801</v>
      </c>
      <c r="D32" s="281">
        <v>159.633236333605</v>
      </c>
      <c r="E32" s="281">
        <v>240.74486388292598</v>
      </c>
      <c r="F32" s="281">
        <v>193.822535149521</v>
      </c>
      <c r="G32" s="281">
        <v>111.46051924338501</v>
      </c>
      <c r="H32" s="281">
        <v>73.269129606592003</v>
      </c>
      <c r="I32" s="281">
        <v>107.205170269796</v>
      </c>
      <c r="J32" s="281">
        <v>57.897896841505002</v>
      </c>
      <c r="K32" s="281">
        <v>64.862529170407001</v>
      </c>
      <c r="L32" s="281">
        <v>66.973741202628005</v>
      </c>
      <c r="M32" s="281">
        <v>61.726395746034996</v>
      </c>
      <c r="N32" s="280">
        <f>SUM(B32:M32)</f>
        <v>1564.0097990498512</v>
      </c>
    </row>
    <row r="33" spans="1:14" x14ac:dyDescent="0.2">
      <c r="A33" s="90" t="s">
        <v>234</v>
      </c>
      <c r="B33" s="281">
        <v>122.090693006216</v>
      </c>
      <c r="C33" s="281">
        <v>117.314914845191</v>
      </c>
      <c r="D33" s="281">
        <v>132.95905998855</v>
      </c>
      <c r="E33" s="281">
        <v>122.953622924334</v>
      </c>
      <c r="F33" s="281">
        <v>148.20098735705997</v>
      </c>
      <c r="G33" s="281">
        <v>144.95362423131098</v>
      </c>
      <c r="H33" s="281">
        <v>155.03363281448401</v>
      </c>
      <c r="I33" s="281">
        <v>153.647678412971</v>
      </c>
      <c r="J33" s="281">
        <v>149.33817767945399</v>
      </c>
      <c r="K33" s="281">
        <v>154.38389755981299</v>
      </c>
      <c r="L33" s="281">
        <v>135.12698360609701</v>
      </c>
      <c r="M33" s="281">
        <v>120.602471501911</v>
      </c>
      <c r="N33" s="280">
        <f>SUM(B33:M33)</f>
        <v>1656.6057439273918</v>
      </c>
    </row>
    <row r="34" spans="1:14" x14ac:dyDescent="0.2">
      <c r="A34" s="90" t="s">
        <v>266</v>
      </c>
      <c r="B34" s="281">
        <v>66.930832627035002</v>
      </c>
      <c r="C34" s="281">
        <v>55.365989922540997</v>
      </c>
      <c r="D34" s="281">
        <v>71.593538250445988</v>
      </c>
      <c r="E34" s="281">
        <v>46.663142772250005</v>
      </c>
      <c r="F34" s="281">
        <v>53.370464129137993</v>
      </c>
      <c r="G34" s="281">
        <v>51.282133315570995</v>
      </c>
      <c r="H34" s="281">
        <v>70.763305976563998</v>
      </c>
      <c r="I34" s="281">
        <v>60.799649289239994</v>
      </c>
      <c r="J34" s="281">
        <v>53.032417578676004</v>
      </c>
      <c r="K34" s="281">
        <v>68.307837116678002</v>
      </c>
      <c r="L34" s="281">
        <v>80.558801116329008</v>
      </c>
      <c r="M34" s="281">
        <v>84.740299325207005</v>
      </c>
      <c r="N34" s="280">
        <f>SUM(B34:M34)</f>
        <v>763.40841141967508</v>
      </c>
    </row>
    <row r="35" spans="1:14" x14ac:dyDescent="0.2">
      <c r="A35" s="90" t="s">
        <v>202</v>
      </c>
      <c r="B35" s="281">
        <v>77.290803049971998</v>
      </c>
      <c r="C35" s="281">
        <v>89.376984566619001</v>
      </c>
      <c r="D35" s="281">
        <v>81.261051628519994</v>
      </c>
      <c r="E35" s="281">
        <v>69.955533193265012</v>
      </c>
      <c r="F35" s="281">
        <v>84.993664243342991</v>
      </c>
      <c r="G35" s="281">
        <v>73.642184177654997</v>
      </c>
      <c r="H35" s="281">
        <v>78.679921660971999</v>
      </c>
      <c r="I35" s="281">
        <v>83.009391989704994</v>
      </c>
      <c r="J35" s="281">
        <v>68.029738826724</v>
      </c>
      <c r="K35" s="281">
        <v>67.617795950920993</v>
      </c>
      <c r="L35" s="281">
        <v>48.005951520000004</v>
      </c>
      <c r="M35" s="281">
        <v>28.713601348306998</v>
      </c>
      <c r="N35" s="280">
        <f>SUM(B35:M35)</f>
        <v>850.57662215600305</v>
      </c>
    </row>
    <row r="36" spans="1:14" x14ac:dyDescent="0.2">
      <c r="A36" s="85" t="s">
        <v>45</v>
      </c>
      <c r="B36" s="280">
        <f t="shared" ref="B36:N36" si="1">SUM(B31:B35)</f>
        <v>775.31870673283606</v>
      </c>
      <c r="C36" s="280">
        <f t="shared" si="1"/>
        <v>716.789375926189</v>
      </c>
      <c r="D36" s="280">
        <f t="shared" si="1"/>
        <v>690.60448491112095</v>
      </c>
      <c r="E36" s="280">
        <f t="shared" si="1"/>
        <v>713.90916107277508</v>
      </c>
      <c r="F36" s="280">
        <f t="shared" si="1"/>
        <v>653.28495178906189</v>
      </c>
      <c r="G36" s="280">
        <f t="shared" si="1"/>
        <v>618.12561806792201</v>
      </c>
      <c r="H36" s="280">
        <f t="shared" si="1"/>
        <v>652.12240812861205</v>
      </c>
      <c r="I36" s="280">
        <f t="shared" si="1"/>
        <v>713.56622663171208</v>
      </c>
      <c r="J36" s="280">
        <f t="shared" si="1"/>
        <v>661.9386680263591</v>
      </c>
      <c r="K36" s="280">
        <f t="shared" si="1"/>
        <v>709.28493966781912</v>
      </c>
      <c r="L36" s="280">
        <f t="shared" si="1"/>
        <v>672.52280854505409</v>
      </c>
      <c r="M36" s="280">
        <f t="shared" si="1"/>
        <v>619.11210019145994</v>
      </c>
      <c r="N36" s="280">
        <f t="shared" si="1"/>
        <v>8196.579449690922</v>
      </c>
    </row>
    <row r="37" spans="1:14" x14ac:dyDescent="0.2">
      <c r="B37" s="84"/>
      <c r="C37" s="84"/>
      <c r="D37" s="84"/>
      <c r="E37" s="84"/>
      <c r="F37" s="84"/>
      <c r="G37" s="84"/>
      <c r="H37" s="84"/>
      <c r="I37" s="84"/>
      <c r="J37" s="84"/>
      <c r="K37" s="84"/>
      <c r="L37" s="84"/>
      <c r="M37" s="84"/>
    </row>
  </sheetData>
  <mergeCells count="3">
    <mergeCell ref="A1:N1"/>
    <mergeCell ref="A3:N3"/>
    <mergeCell ref="A28:N28"/>
  </mergeCells>
  <phoneticPr fontId="4" type="noConversion"/>
  <pageMargins left="0.78740157480314965" right="0.78740157480314965" top="0.19685039370078741" bottom="0.19685039370078741" header="0" footer="0"/>
  <pageSetup scale="59" orientation="landscape" horizontalDpi="4294967293" r:id="rId1"/>
  <headerFooter alignWithMargins="0"/>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pageSetUpPr fitToPage="1"/>
  </sheetPr>
  <dimension ref="A1:N62"/>
  <sheetViews>
    <sheetView workbookViewId="0">
      <selection sqref="A1:N1"/>
    </sheetView>
  </sheetViews>
  <sheetFormatPr baseColWidth="10" defaultColWidth="10.85546875" defaultRowHeight="12.75" x14ac:dyDescent="0.2"/>
  <cols>
    <col min="1" max="1" width="61.140625" style="60" customWidth="1"/>
    <col min="2" max="2" width="20.140625" style="60" customWidth="1"/>
    <col min="3" max="12" width="10.85546875" style="60"/>
    <col min="13" max="13" width="14.85546875" style="60" bestFit="1" customWidth="1"/>
    <col min="14" max="14" width="13.85546875" style="60" bestFit="1" customWidth="1"/>
    <col min="15" max="16384" width="10.85546875" style="60"/>
  </cols>
  <sheetData>
    <row r="1" spans="1:14" s="3" customFormat="1" x14ac:dyDescent="0.2">
      <c r="A1" s="367" t="s">
        <v>209</v>
      </c>
      <c r="B1" s="367"/>
      <c r="C1" s="367"/>
      <c r="D1" s="367"/>
      <c r="E1" s="367"/>
      <c r="F1" s="367"/>
      <c r="G1" s="367"/>
      <c r="H1" s="367"/>
      <c r="I1" s="367"/>
      <c r="J1" s="367"/>
      <c r="K1" s="367"/>
      <c r="L1" s="367"/>
      <c r="M1" s="367"/>
      <c r="N1" s="367"/>
    </row>
    <row r="2" spans="1:14" s="3" customFormat="1" x14ac:dyDescent="0.2"/>
    <row r="3" spans="1:14" x14ac:dyDescent="0.2">
      <c r="A3" s="85"/>
      <c r="B3" s="89" t="s">
        <v>33</v>
      </c>
      <c r="C3" s="89" t="s">
        <v>34</v>
      </c>
      <c r="D3" s="89" t="s">
        <v>35</v>
      </c>
      <c r="E3" s="89" t="s">
        <v>36</v>
      </c>
      <c r="F3" s="89" t="s">
        <v>37</v>
      </c>
      <c r="G3" s="89" t="s">
        <v>38</v>
      </c>
      <c r="H3" s="89" t="s">
        <v>39</v>
      </c>
      <c r="I3" s="89" t="s">
        <v>40</v>
      </c>
      <c r="J3" s="89" t="s">
        <v>41</v>
      </c>
      <c r="K3" s="89" t="s">
        <v>42</v>
      </c>
      <c r="L3" s="89" t="s">
        <v>43</v>
      </c>
      <c r="M3" s="89" t="s">
        <v>44</v>
      </c>
      <c r="N3" s="89" t="s">
        <v>45</v>
      </c>
    </row>
    <row r="4" spans="1:14" x14ac:dyDescent="0.2">
      <c r="A4" s="93" t="s">
        <v>87</v>
      </c>
      <c r="B4" s="95">
        <f>'Pag17'!B13</f>
        <v>363.33516838339506</v>
      </c>
      <c r="C4" s="95">
        <f>'Pag17'!C13</f>
        <v>314.61257112668011</v>
      </c>
      <c r="D4" s="95">
        <f>'Pag17'!D13</f>
        <v>396.82457580236996</v>
      </c>
      <c r="E4" s="95">
        <f>'Pag17'!E13</f>
        <v>360.41337872264904</v>
      </c>
      <c r="F4" s="95">
        <f>'Pag17'!F13</f>
        <v>372.48788481885401</v>
      </c>
      <c r="G4" s="95">
        <f>'Pag17'!G13</f>
        <v>399.16117176330602</v>
      </c>
      <c r="H4" s="95">
        <f>'Pag17'!H13</f>
        <v>458.66181126717396</v>
      </c>
      <c r="I4" s="95">
        <f>'Pag17'!I13</f>
        <v>415.87323582030098</v>
      </c>
      <c r="J4" s="95">
        <f>'Pag17'!J13</f>
        <v>410.24822919212301</v>
      </c>
      <c r="K4" s="95">
        <f>'Pag17'!K13</f>
        <v>398.05793139449895</v>
      </c>
      <c r="L4" s="95">
        <f>'Pag17'!L13</f>
        <v>345.14363880457199</v>
      </c>
      <c r="M4" s="95">
        <f>'Pag17'!M13</f>
        <v>357.36650334691899</v>
      </c>
      <c r="N4" s="95">
        <f>SUM(B4:M4)</f>
        <v>4592.186100442842</v>
      </c>
    </row>
    <row r="5" spans="1:14" x14ac:dyDescent="0.2">
      <c r="A5" s="93" t="s">
        <v>88</v>
      </c>
      <c r="B5" s="95">
        <f>'Pag17'!B55</f>
        <v>329.71228604414097</v>
      </c>
      <c r="C5" s="95">
        <f>'Pag17'!C55</f>
        <v>281.53302192916789</v>
      </c>
      <c r="D5" s="95">
        <f>'Pag17'!D55</f>
        <v>359.70530181159893</v>
      </c>
      <c r="E5" s="95">
        <f>'Pag17'!E55</f>
        <v>323.53165986683098</v>
      </c>
      <c r="F5" s="95">
        <f>'Pag17'!F55</f>
        <v>335.40996237244298</v>
      </c>
      <c r="G5" s="95">
        <f>'Pag17'!G55</f>
        <v>365.63374906164</v>
      </c>
      <c r="H5" s="95">
        <f>'Pag17'!H55</f>
        <v>424.78596579902796</v>
      </c>
      <c r="I5" s="95">
        <f>'Pag17'!I55</f>
        <v>380.60340888416692</v>
      </c>
      <c r="J5" s="95">
        <f>'Pag17'!J55</f>
        <v>376.26924493273395</v>
      </c>
      <c r="K5" s="95">
        <f>'Pag17'!K55</f>
        <v>362.56443368248398</v>
      </c>
      <c r="L5" s="95">
        <f>'Pag17'!L55</f>
        <v>313.68718000954084</v>
      </c>
      <c r="M5" s="95">
        <f>'Pag17'!M55</f>
        <v>327.24547782512593</v>
      </c>
      <c r="N5" s="95">
        <f>SUM(B5:M5)</f>
        <v>4180.6816922189018</v>
      </c>
    </row>
    <row r="6" spans="1:14" x14ac:dyDescent="0.2">
      <c r="A6" s="93" t="s">
        <v>90</v>
      </c>
      <c r="B6" s="95">
        <f>'Pag2'!B6</f>
        <v>64.127679000000001</v>
      </c>
      <c r="C6" s="95">
        <f>'Pag2'!C6</f>
        <v>71.704697999999993</v>
      </c>
      <c r="D6" s="95">
        <f>'Pag2'!D6</f>
        <v>80.47</v>
      </c>
      <c r="E6" s="95">
        <f>'Pag2'!E6</f>
        <v>79.458722999999992</v>
      </c>
      <c r="F6" s="95">
        <f>'Pag2'!F6</f>
        <v>119.41131799999999</v>
      </c>
      <c r="G6" s="95">
        <f>'Pag2'!G6</f>
        <v>65.375379000000009</v>
      </c>
      <c r="H6" s="95">
        <f>'Pag2'!H6</f>
        <v>77.004000000000005</v>
      </c>
      <c r="I6" s="95">
        <f>'Pag2'!I6</f>
        <v>72.909000000000006</v>
      </c>
      <c r="J6" s="95">
        <f>'Pag2'!J6</f>
        <v>52.258418999999996</v>
      </c>
      <c r="K6" s="95">
        <f>'Pag2'!K6</f>
        <v>46.836452000000001</v>
      </c>
      <c r="L6" s="95">
        <f>'Pag2'!L6</f>
        <v>53.170999999999999</v>
      </c>
      <c r="M6" s="95">
        <f>'Pag2'!M6</f>
        <v>45.984000000000002</v>
      </c>
      <c r="N6" s="95">
        <f>SUM(B6:M6)</f>
        <v>828.71066800000006</v>
      </c>
    </row>
    <row r="7" spans="1:14" x14ac:dyDescent="0.2">
      <c r="A7" s="93" t="s">
        <v>89</v>
      </c>
      <c r="B7" s="95">
        <f>'Pag2'!B31</f>
        <v>132.49936</v>
      </c>
      <c r="C7" s="95">
        <f>'Pag2'!C31</f>
        <v>148.05904999999998</v>
      </c>
      <c r="D7" s="95">
        <f>'Pag2'!D31</f>
        <v>182.109421</v>
      </c>
      <c r="E7" s="95">
        <f>'Pag2'!E31</f>
        <v>153.89778999999999</v>
      </c>
      <c r="F7" s="95">
        <f>'Pag2'!F31</f>
        <v>127.500428</v>
      </c>
      <c r="G7" s="95">
        <f>'Pag2'!G31</f>
        <v>179.382924</v>
      </c>
      <c r="H7" s="95">
        <f>'Pag2'!H31</f>
        <v>198.773708</v>
      </c>
      <c r="I7" s="95">
        <f>'Pag2'!I31</f>
        <v>165.23862</v>
      </c>
      <c r="J7" s="95">
        <f>'Pag2'!J31</f>
        <v>92.648722000000006</v>
      </c>
      <c r="K7" s="95">
        <f>'Pag2'!K31</f>
        <v>115.157751</v>
      </c>
      <c r="L7" s="95">
        <f>'Pag2'!L31</f>
        <v>156.341781</v>
      </c>
      <c r="M7" s="95">
        <f>'Pag2'!M31</f>
        <v>134.542359</v>
      </c>
      <c r="N7" s="95">
        <f>SUM(B7:M7)</f>
        <v>1786.151914</v>
      </c>
    </row>
    <row r="8" spans="1:14" ht="22.5" x14ac:dyDescent="0.2">
      <c r="A8" s="246" t="str">
        <f>'Pag20'!E18</f>
        <v>POTENCIA ASIGNADA PARA RESERVA RODANTE OPERATIVA INTEGRADA MENSUALMENTE (MW)</v>
      </c>
      <c r="B8" s="95">
        <f>'Pag20'!C31</f>
        <v>28.433311</v>
      </c>
      <c r="C8" s="95">
        <f>'Pag20'!D31</f>
        <v>26.970666000000001</v>
      </c>
      <c r="D8" s="95">
        <f>'Pag20'!E31</f>
        <v>30.62172</v>
      </c>
      <c r="E8" s="95">
        <f>'Pag20'!F31</f>
        <v>28.593333000000005</v>
      </c>
      <c r="F8" s="95">
        <f>'Pag20'!G31</f>
        <v>28.141264000000003</v>
      </c>
      <c r="G8" s="95">
        <f>'Pag20'!H31</f>
        <v>29.624970000000001</v>
      </c>
      <c r="H8" s="95">
        <f>'Pag20'!I31</f>
        <v>30.545800000000003</v>
      </c>
      <c r="I8" s="95">
        <f>'Pag20'!J31</f>
        <v>30.148176000000003</v>
      </c>
      <c r="J8" s="95">
        <f>'Pag20'!K31</f>
        <v>27.171712000000003</v>
      </c>
      <c r="K8" s="95">
        <f>'Pag20'!L31</f>
        <v>29.317500000000003</v>
      </c>
      <c r="L8" s="95">
        <f>'Pag20'!M31</f>
        <v>29.536180000000002</v>
      </c>
      <c r="M8" s="95">
        <f>'Pag20'!N31</f>
        <v>29.674911999999999</v>
      </c>
      <c r="N8" s="95">
        <f>AVERAGE(B8:M8)</f>
        <v>29.064961999999998</v>
      </c>
    </row>
    <row r="9" spans="1:14" x14ac:dyDescent="0.2">
      <c r="A9" s="246" t="s">
        <v>514</v>
      </c>
      <c r="B9" s="95">
        <f>'Pag20'!C38</f>
        <v>162.11000000000001</v>
      </c>
      <c r="C9" s="95">
        <f>'Pag20'!D38</f>
        <v>164.87</v>
      </c>
      <c r="D9" s="95">
        <f>'Pag20'!E38</f>
        <v>151.55000000000001</v>
      </c>
      <c r="E9" s="95">
        <f>'Pag20'!F38</f>
        <v>217.15</v>
      </c>
      <c r="F9" s="95">
        <f>'Pag20'!G38</f>
        <v>218.50000000000003</v>
      </c>
      <c r="G9" s="95">
        <f>'Pag20'!H38</f>
        <v>187.44</v>
      </c>
      <c r="H9" s="95">
        <f>'Pag20'!I38</f>
        <v>237.88</v>
      </c>
      <c r="I9" s="95">
        <f>'Pag20'!J38</f>
        <v>120.23</v>
      </c>
      <c r="J9" s="95">
        <f>'Pag20'!K38</f>
        <v>132.25</v>
      </c>
      <c r="K9" s="95">
        <f>'Pag20'!L38</f>
        <v>172.42999999999998</v>
      </c>
      <c r="L9" s="95">
        <f>'Pag20'!M38</f>
        <v>152.32</v>
      </c>
      <c r="M9" s="95">
        <f>'Pag20'!N38</f>
        <v>136.4</v>
      </c>
      <c r="N9" s="95">
        <f>AVERAGE(B9:M9)</f>
        <v>171.09416666666667</v>
      </c>
    </row>
    <row r="10" spans="1:14" x14ac:dyDescent="0.2">
      <c r="A10" s="93" t="str">
        <f>'Pag5'!$E$80</f>
        <v>DEMANDA DE POTENCIA MÁXIMA MENSUAL (MW)</v>
      </c>
      <c r="B10" s="95">
        <f>'Pag5'!$E81</f>
        <v>1688.1</v>
      </c>
      <c r="C10" s="95">
        <f>'Pag5'!E82</f>
        <v>1675.9</v>
      </c>
      <c r="D10" s="95">
        <f>'Pag5'!E83</f>
        <v>1687</v>
      </c>
      <c r="E10" s="95">
        <f>'Pag5'!E84</f>
        <v>1749.5</v>
      </c>
      <c r="F10" s="95">
        <f>'Pag5'!E85</f>
        <v>1677.5</v>
      </c>
      <c r="G10" s="95">
        <f>'Pag5'!E86</f>
        <v>1639.7</v>
      </c>
      <c r="H10" s="95">
        <f>'Pag5'!E87</f>
        <v>1648.5</v>
      </c>
      <c r="I10" s="95">
        <f>'Pag5'!E88</f>
        <v>1654.1</v>
      </c>
      <c r="J10" s="95">
        <f>'Pag5'!E89</f>
        <v>1661.3</v>
      </c>
      <c r="K10" s="95">
        <f>'Pag5'!E90</f>
        <v>1662.7</v>
      </c>
      <c r="L10" s="95">
        <f>'Pag5'!E91</f>
        <v>1683.7</v>
      </c>
      <c r="M10" s="95">
        <f>'Pag5'!E92</f>
        <v>1705.1</v>
      </c>
      <c r="N10" s="95">
        <f>MAX(B10:M10)</f>
        <v>1749.5</v>
      </c>
    </row>
    <row r="12" spans="1:14" x14ac:dyDescent="0.2">
      <c r="M12" s="216"/>
    </row>
    <row r="13" spans="1:14" x14ac:dyDescent="0.2">
      <c r="A13" s="378" t="s">
        <v>210</v>
      </c>
      <c r="B13" s="378"/>
      <c r="C13" s="378"/>
      <c r="D13" s="378"/>
      <c r="E13" s="378"/>
      <c r="F13" s="378"/>
      <c r="G13" s="378"/>
      <c r="H13" s="378"/>
      <c r="I13" s="378"/>
      <c r="J13" s="378"/>
      <c r="K13" s="378"/>
      <c r="L13" s="378"/>
      <c r="M13" s="378"/>
      <c r="N13" s="378"/>
    </row>
    <row r="15" spans="1:14" x14ac:dyDescent="0.2">
      <c r="A15" s="35"/>
      <c r="B15" s="89" t="s">
        <v>33</v>
      </c>
      <c r="C15" s="89" t="s">
        <v>34</v>
      </c>
      <c r="D15" s="89" t="s">
        <v>35</v>
      </c>
      <c r="E15" s="89" t="s">
        <v>36</v>
      </c>
      <c r="F15" s="89" t="s">
        <v>37</v>
      </c>
      <c r="G15" s="89" t="s">
        <v>38</v>
      </c>
      <c r="H15" s="89" t="s">
        <v>39</v>
      </c>
      <c r="I15" s="89" t="s">
        <v>40</v>
      </c>
      <c r="J15" s="89" t="s">
        <v>41</v>
      </c>
      <c r="K15" s="89" t="s">
        <v>42</v>
      </c>
      <c r="L15" s="89" t="s">
        <v>43</v>
      </c>
      <c r="M15" s="89" t="s">
        <v>44</v>
      </c>
      <c r="N15" s="89" t="s">
        <v>45</v>
      </c>
    </row>
    <row r="16" spans="1:14" x14ac:dyDescent="0.2">
      <c r="A16" s="93" t="s">
        <v>215</v>
      </c>
      <c r="B16" s="95">
        <v>678469.19218307012</v>
      </c>
      <c r="C16" s="95">
        <v>794859.33102158876</v>
      </c>
      <c r="D16" s="95">
        <v>1773050.2660684986</v>
      </c>
      <c r="E16" s="95">
        <v>1004647.1699887085</v>
      </c>
      <c r="F16" s="95">
        <v>1889764.0115736204</v>
      </c>
      <c r="G16" s="95">
        <v>1728239.4629203603</v>
      </c>
      <c r="H16" s="95">
        <v>1988508.1598193198</v>
      </c>
      <c r="I16" s="95">
        <v>2022303.1348415278</v>
      </c>
      <c r="J16" s="95">
        <v>1968683.8175885223</v>
      </c>
      <c r="K16" s="95">
        <v>1927149.9725053371</v>
      </c>
      <c r="L16" s="95">
        <v>1840422.0328829889</v>
      </c>
      <c r="M16" s="95">
        <v>1504542.7971312294</v>
      </c>
      <c r="N16" s="95">
        <f>SUM(B16:M16)</f>
        <v>19120639.348524772</v>
      </c>
    </row>
    <row r="17" spans="1:14" ht="13.5" customHeight="1" x14ac:dyDescent="0.2">
      <c r="A17" s="93" t="s">
        <v>214</v>
      </c>
      <c r="B17" s="95">
        <v>593237.07799999986</v>
      </c>
      <c r="C17" s="95">
        <v>510745.10499999998</v>
      </c>
      <c r="D17" s="95">
        <v>610933.41799999983</v>
      </c>
      <c r="E17" s="95">
        <v>613879.04300000006</v>
      </c>
      <c r="F17" s="95">
        <v>631587.34000000008</v>
      </c>
      <c r="G17" s="95">
        <v>812231.11199999996</v>
      </c>
      <c r="H17" s="95">
        <v>1114104.169</v>
      </c>
      <c r="I17" s="95">
        <v>1463921.8629999999</v>
      </c>
      <c r="J17" s="95">
        <v>1983961.4890000001</v>
      </c>
      <c r="K17" s="95">
        <v>2368810.3930000002</v>
      </c>
      <c r="L17" s="95">
        <v>2550331.1410000003</v>
      </c>
      <c r="M17" s="95">
        <v>2592160.0130000003</v>
      </c>
      <c r="N17" s="95">
        <f t="shared" ref="N17:N23" si="0">SUM(B17:M17)</f>
        <v>15845902.163999999</v>
      </c>
    </row>
    <row r="18" spans="1:14" x14ac:dyDescent="0.2">
      <c r="A18" s="93" t="s">
        <v>213</v>
      </c>
      <c r="B18" s="95">
        <v>657795.12306451611</v>
      </c>
      <c r="C18" s="95">
        <v>656842.52875000017</v>
      </c>
      <c r="D18" s="95">
        <v>684378.46758064523</v>
      </c>
      <c r="E18" s="95">
        <v>694012.67316666676</v>
      </c>
      <c r="F18" s="95">
        <v>633529.46999999986</v>
      </c>
      <c r="G18" s="95">
        <v>572109.29866666661</v>
      </c>
      <c r="H18" s="95">
        <v>552888.70967741939</v>
      </c>
      <c r="I18" s="95">
        <v>712360.84935483895</v>
      </c>
      <c r="J18" s="95">
        <v>753981.88883333304</v>
      </c>
      <c r="K18" s="95">
        <v>754052.72000000009</v>
      </c>
      <c r="L18" s="95">
        <v>812599.75916666654</v>
      </c>
      <c r="M18" s="95">
        <v>809874.3045161292</v>
      </c>
      <c r="N18" s="95">
        <f t="shared" si="0"/>
        <v>8294425.7927768808</v>
      </c>
    </row>
    <row r="19" spans="1:14" x14ac:dyDescent="0.2">
      <c r="A19" s="93" t="s">
        <v>136</v>
      </c>
      <c r="B19" s="95">
        <v>2091352.0379008357</v>
      </c>
      <c r="C19" s="95">
        <v>2029328.36</v>
      </c>
      <c r="D19" s="95">
        <v>2469468.3797324025</v>
      </c>
      <c r="E19" s="95">
        <v>2188092.7758275652</v>
      </c>
      <c r="F19" s="95">
        <v>2497791.3358994555</v>
      </c>
      <c r="G19" s="95">
        <v>2295085.2599999998</v>
      </c>
      <c r="H19" s="95">
        <v>2741065.37</v>
      </c>
      <c r="I19" s="95">
        <v>3185162.85</v>
      </c>
      <c r="J19" s="95">
        <v>2458814.385069503</v>
      </c>
      <c r="K19" s="95">
        <v>2419443.6422111131</v>
      </c>
      <c r="L19" s="95">
        <v>2353386.8849714813</v>
      </c>
      <c r="M19" s="95">
        <v>1946522.3857591392</v>
      </c>
      <c r="N19" s="95">
        <f t="shared" si="0"/>
        <v>28675513.667371497</v>
      </c>
    </row>
    <row r="20" spans="1:14" ht="22.5" x14ac:dyDescent="0.2">
      <c r="A20" s="246" t="s">
        <v>502</v>
      </c>
      <c r="B20" s="95">
        <v>715519.26876283868</v>
      </c>
      <c r="C20" s="95">
        <v>2013320.7680665953</v>
      </c>
      <c r="D20" s="95">
        <v>2270234.4951863107</v>
      </c>
      <c r="E20" s="95">
        <v>2526644.4493860868</v>
      </c>
      <c r="F20" s="95">
        <v>976369.4835066722</v>
      </c>
      <c r="G20" s="95">
        <v>622630.70604649046</v>
      </c>
      <c r="H20" s="95">
        <v>999529.37590608909</v>
      </c>
      <c r="I20" s="95">
        <v>1560420.9013613025</v>
      </c>
      <c r="J20" s="95">
        <v>175312.8437885489</v>
      </c>
      <c r="K20" s="95">
        <v>157831.36790421105</v>
      </c>
      <c r="L20" s="95">
        <v>459968.32859963895</v>
      </c>
      <c r="M20" s="95">
        <v>147672.75011221407</v>
      </c>
      <c r="N20" s="95">
        <f>SUM(B20:M20)</f>
        <v>12625454.738626996</v>
      </c>
    </row>
    <row r="21" spans="1:14" x14ac:dyDescent="0.2">
      <c r="A21" s="93" t="s">
        <v>211</v>
      </c>
      <c r="B21" s="95">
        <v>5739306.4091666667</v>
      </c>
      <c r="C21" s="95">
        <v>5753893.430672043</v>
      </c>
      <c r="D21" s="95">
        <v>5761916.2925000004</v>
      </c>
      <c r="E21" s="95">
        <v>5761916.2925000004</v>
      </c>
      <c r="F21" s="95">
        <v>5761916.2925000004</v>
      </c>
      <c r="G21" s="95">
        <v>5761916.2925000004</v>
      </c>
      <c r="H21" s="95">
        <v>5761916.2925000004</v>
      </c>
      <c r="I21" s="95">
        <v>5789131.4358333349</v>
      </c>
      <c r="J21" s="95">
        <v>5984860.7399731223</v>
      </c>
      <c r="K21" s="95">
        <v>5789131.4358333349</v>
      </c>
      <c r="L21" s="95">
        <v>5896735.6141666677</v>
      </c>
      <c r="M21" s="95">
        <v>6511909.4007857377</v>
      </c>
      <c r="N21" s="95">
        <f t="shared" si="0"/>
        <v>70274549.928930923</v>
      </c>
    </row>
    <row r="22" spans="1:14" x14ac:dyDescent="0.2">
      <c r="A22" s="93" t="s">
        <v>212</v>
      </c>
      <c r="B22" s="95">
        <v>4364509.1791675342</v>
      </c>
      <c r="C22" s="95">
        <v>4386888.129553197</v>
      </c>
      <c r="D22" s="95">
        <v>4410274.7098349258</v>
      </c>
      <c r="E22" s="95">
        <v>4389142.5596809667</v>
      </c>
      <c r="F22" s="95">
        <v>4387932.5391503135</v>
      </c>
      <c r="G22" s="95">
        <v>4386965.0785211856</v>
      </c>
      <c r="H22" s="95">
        <v>4389840.7721854653</v>
      </c>
      <c r="I22" s="95">
        <v>4592607.3770113215</v>
      </c>
      <c r="J22" s="95">
        <v>4415844.3085782733</v>
      </c>
      <c r="K22" s="95">
        <v>4403795.4475160316</v>
      </c>
      <c r="L22" s="95">
        <v>4436525.904215456</v>
      </c>
      <c r="M22" s="95">
        <v>4470832.9868348278</v>
      </c>
      <c r="N22" s="95">
        <f t="shared" si="0"/>
        <v>53035158.992249504</v>
      </c>
    </row>
    <row r="23" spans="1:14" x14ac:dyDescent="0.2">
      <c r="A23" s="93" t="str">
        <f>UPPER('Pag30'!A7)</f>
        <v>EXCEDENTE PRECIOS NODALES</v>
      </c>
      <c r="B23" s="95">
        <v>1828210.18</v>
      </c>
      <c r="C23" s="95">
        <v>1886697.03</v>
      </c>
      <c r="D23" s="95">
        <v>1600926.53</v>
      </c>
      <c r="E23" s="95">
        <v>1917431.4</v>
      </c>
      <c r="F23" s="95">
        <v>1783549.03</v>
      </c>
      <c r="G23" s="95">
        <v>1336788.75</v>
      </c>
      <c r="H23" s="95">
        <v>1309061.06</v>
      </c>
      <c r="I23" s="95">
        <v>1200027.73</v>
      </c>
      <c r="J23" s="95">
        <v>1074873.97</v>
      </c>
      <c r="K23" s="95">
        <v>1199052.47</v>
      </c>
      <c r="L23" s="95">
        <v>1112775.77</v>
      </c>
      <c r="M23" s="95">
        <v>1050394.1100000001</v>
      </c>
      <c r="N23" s="95">
        <f t="shared" si="0"/>
        <v>17299788.030000001</v>
      </c>
    </row>
    <row r="25" spans="1:14" x14ac:dyDescent="0.2">
      <c r="B25" s="84"/>
      <c r="C25" s="84"/>
      <c r="D25" s="84"/>
      <c r="E25" s="84"/>
      <c r="F25" s="84"/>
      <c r="G25" s="84"/>
      <c r="H25" s="84"/>
      <c r="I25" s="84"/>
      <c r="J25" s="84"/>
      <c r="K25" s="84"/>
      <c r="L25" s="84"/>
      <c r="M25" s="84"/>
    </row>
    <row r="26" spans="1:14" x14ac:dyDescent="0.2">
      <c r="A26" s="378" t="s">
        <v>71</v>
      </c>
      <c r="B26" s="378"/>
      <c r="C26" s="378"/>
      <c r="D26" s="378"/>
      <c r="E26" s="378"/>
      <c r="F26" s="378"/>
      <c r="G26" s="378"/>
      <c r="H26" s="378"/>
      <c r="I26" s="378"/>
      <c r="J26" s="378"/>
      <c r="K26" s="378"/>
      <c r="L26" s="378"/>
      <c r="M26" s="378"/>
    </row>
    <row r="28" spans="1:14" x14ac:dyDescent="0.2">
      <c r="A28" s="14"/>
      <c r="B28" s="14" t="s">
        <v>33</v>
      </c>
      <c r="C28" s="14" t="s">
        <v>34</v>
      </c>
      <c r="D28" s="14" t="s">
        <v>35</v>
      </c>
      <c r="E28" s="14" t="s">
        <v>36</v>
      </c>
      <c r="F28" s="14" t="s">
        <v>37</v>
      </c>
      <c r="G28" s="14" t="s">
        <v>38</v>
      </c>
      <c r="H28" s="14" t="s">
        <v>39</v>
      </c>
      <c r="I28" s="14" t="s">
        <v>40</v>
      </c>
      <c r="J28" s="14" t="s">
        <v>41</v>
      </c>
      <c r="K28" s="14" t="s">
        <v>42</v>
      </c>
      <c r="L28" s="14" t="s">
        <v>43</v>
      </c>
      <c r="M28" s="14" t="s">
        <v>44</v>
      </c>
    </row>
    <row r="29" spans="1:14" x14ac:dyDescent="0.2">
      <c r="A29" s="94" t="s">
        <v>247</v>
      </c>
      <c r="B29" s="95">
        <f t="array" ref="B29:M29">TRANSPOSE('Pag5'!$D$81:$D$92)</f>
        <v>64.407770564515971</v>
      </c>
      <c r="C29" s="95">
        <v>66.477621726190392</v>
      </c>
      <c r="D29" s="95">
        <v>54.566140456989217</v>
      </c>
      <c r="E29" s="95">
        <v>66.05477458333317</v>
      </c>
      <c r="F29" s="95">
        <v>59.555200672043057</v>
      </c>
      <c r="G29" s="95">
        <v>50.783854847738112</v>
      </c>
      <c r="H29" s="95">
        <v>45.084764919354939</v>
      </c>
      <c r="I29" s="95">
        <v>46.891074457521761</v>
      </c>
      <c r="J29" s="95">
        <v>40.893637222222196</v>
      </c>
      <c r="K29" s="95">
        <v>37.90534395161292</v>
      </c>
      <c r="L29" s="95">
        <v>39.485643750000008</v>
      </c>
      <c r="M29" s="95">
        <v>45.683584274193429</v>
      </c>
    </row>
    <row r="30" spans="1:14" ht="22.5" x14ac:dyDescent="0.2">
      <c r="A30" s="97" t="s">
        <v>334</v>
      </c>
      <c r="B30" s="95">
        <v>50.387738470238681</v>
      </c>
      <c r="C30" s="95">
        <v>73.034370080420231</v>
      </c>
      <c r="D30" s="95">
        <v>67.694447456539351</v>
      </c>
      <c r="E30" s="95">
        <v>70.568549810731923</v>
      </c>
      <c r="F30" s="95">
        <v>48.475121474438303</v>
      </c>
      <c r="G30" s="95">
        <v>23.376453231412842</v>
      </c>
      <c r="H30" s="95">
        <v>45.657536925330497</v>
      </c>
      <c r="I30" s="95">
        <v>44.06340455593638</v>
      </c>
      <c r="J30" s="95">
        <v>24.065701484772955</v>
      </c>
      <c r="K30" s="95">
        <v>35.106614487208397</v>
      </c>
      <c r="L30" s="95">
        <v>54.067959282312508</v>
      </c>
      <c r="M30" s="95">
        <v>24.836393791025262</v>
      </c>
    </row>
    <row r="31" spans="1:14" ht="22.5" x14ac:dyDescent="0.2">
      <c r="A31" s="97" t="s">
        <v>333</v>
      </c>
      <c r="B31" s="95">
        <v>69.66003584229388</v>
      </c>
      <c r="C31" s="95">
        <v>75.785863095238142</v>
      </c>
      <c r="D31" s="95">
        <v>70.681585110260698</v>
      </c>
      <c r="E31" s="95">
        <v>68.37592129629634</v>
      </c>
      <c r="F31" s="95">
        <v>61.726012544802899</v>
      </c>
      <c r="G31" s="95">
        <v>69.141078703703712</v>
      </c>
      <c r="H31" s="95">
        <v>67.665394265233004</v>
      </c>
      <c r="I31" s="95">
        <v>66.077289426523279</v>
      </c>
      <c r="J31" s="95">
        <v>45.324833333333352</v>
      </c>
      <c r="K31" s="95">
        <v>49.574171146953411</v>
      </c>
      <c r="L31" s="95">
        <v>64.005624999999981</v>
      </c>
      <c r="M31" s="95">
        <v>65.830967741935453</v>
      </c>
    </row>
    <row r="32" spans="1:14" x14ac:dyDescent="0.2">
      <c r="A32" s="97" t="s">
        <v>340</v>
      </c>
      <c r="B32" s="95">
        <f>AVERAGE(B30:B31)</f>
        <v>60.023887156266284</v>
      </c>
      <c r="C32" s="95">
        <f t="shared" ref="C32:M32" si="1">AVERAGE(C30:C31)</f>
        <v>74.410116587829179</v>
      </c>
      <c r="D32" s="95">
        <f t="shared" si="1"/>
        <v>69.188016283400032</v>
      </c>
      <c r="E32" s="95">
        <f t="shared" si="1"/>
        <v>69.472235553514139</v>
      </c>
      <c r="F32" s="95">
        <f t="shared" si="1"/>
        <v>55.100567009620605</v>
      </c>
      <c r="G32" s="95">
        <f t="shared" si="1"/>
        <v>46.258765967558276</v>
      </c>
      <c r="H32" s="95">
        <f t="shared" si="1"/>
        <v>56.661465595281754</v>
      </c>
      <c r="I32" s="95">
        <f t="shared" si="1"/>
        <v>55.070346991229826</v>
      </c>
      <c r="J32" s="95">
        <f t="shared" si="1"/>
        <v>34.695267409053152</v>
      </c>
      <c r="K32" s="95">
        <f t="shared" si="1"/>
        <v>42.340392817080904</v>
      </c>
      <c r="L32" s="95">
        <f t="shared" si="1"/>
        <v>59.036792141156241</v>
      </c>
      <c r="M32" s="95">
        <f t="shared" si="1"/>
        <v>45.333680766480356</v>
      </c>
    </row>
    <row r="33" spans="1:14" x14ac:dyDescent="0.2">
      <c r="A33" s="94" t="s">
        <v>270</v>
      </c>
      <c r="B33" s="95">
        <v>106.7146</v>
      </c>
      <c r="C33" s="95">
        <v>110.7924</v>
      </c>
      <c r="D33" s="95">
        <v>111.9312</v>
      </c>
      <c r="E33" s="95">
        <v>114.58580000000001</v>
      </c>
      <c r="F33" s="95">
        <v>113.7398</v>
      </c>
      <c r="G33" s="95">
        <v>111.4738</v>
      </c>
      <c r="H33" s="95">
        <v>108.5736</v>
      </c>
      <c r="I33" s="95">
        <v>108.27160000000001</v>
      </c>
      <c r="J33" s="95">
        <v>107.453</v>
      </c>
      <c r="K33" s="95">
        <v>105.1884</v>
      </c>
      <c r="L33" s="95">
        <v>104.3984</v>
      </c>
      <c r="M33" s="95">
        <v>102.964</v>
      </c>
    </row>
    <row r="34" spans="1:14" x14ac:dyDescent="0.2">
      <c r="A34" s="94" t="s">
        <v>447</v>
      </c>
      <c r="B34" s="95">
        <f>'Pag20'!C40</f>
        <v>4.0577105052125093</v>
      </c>
      <c r="C34" s="95">
        <f>'Pag20'!D40</f>
        <v>3.9840037605386067</v>
      </c>
      <c r="D34" s="95">
        <f>'Pag20'!E40</f>
        <v>4.5158617617947874</v>
      </c>
      <c r="E34" s="95">
        <f>'Pag20'!F40</f>
        <v>3.1960066313608104</v>
      </c>
      <c r="F34" s="95">
        <f>'Pag20'!G40</f>
        <v>2.8994483752860405</v>
      </c>
      <c r="G34" s="95">
        <f>'Pag20'!H40</f>
        <v>3.0522261523687582</v>
      </c>
      <c r="H34" s="95">
        <f>'Pag20'!I40</f>
        <v>2.3242325962670254</v>
      </c>
      <c r="I34" s="95">
        <f>'Pag20'!J40</f>
        <v>5.9249802877817519</v>
      </c>
      <c r="J34" s="95">
        <f>'Pag20'!K40</f>
        <v>5.7011862381852563</v>
      </c>
      <c r="K34" s="95">
        <f>'Pag20'!L40</f>
        <v>4.3730947050977225</v>
      </c>
      <c r="L34" s="95">
        <f>'Pag20'!M40</f>
        <v>5.334819721638655</v>
      </c>
      <c r="M34" s="95">
        <f>'Pag20'!N40</f>
        <v>5.9374931085043983</v>
      </c>
      <c r="N34" s="84"/>
    </row>
    <row r="35" spans="1:14" x14ac:dyDescent="0.2">
      <c r="A35" s="94" t="s">
        <v>78</v>
      </c>
      <c r="B35" s="95">
        <v>0.75965613084540851</v>
      </c>
      <c r="C35" s="95">
        <v>0.56551977599673209</v>
      </c>
      <c r="D35" s="95">
        <v>0.62809238872113349</v>
      </c>
      <c r="E35" s="95">
        <v>1.0601548491774586</v>
      </c>
      <c r="F35" s="95">
        <v>0.16063046198103892</v>
      </c>
      <c r="G35" s="95">
        <v>9.4914656220364546E-2</v>
      </c>
      <c r="H35" s="95">
        <v>0.10938526759594706</v>
      </c>
      <c r="I35" s="95">
        <v>4.2459639422920421E-2</v>
      </c>
      <c r="J35" s="95">
        <v>0.3473908017626649</v>
      </c>
      <c r="K35" s="95">
        <v>0.24064536285443558</v>
      </c>
      <c r="L35" s="95">
        <v>0.15854337691439122</v>
      </c>
      <c r="M35" s="95">
        <v>0.43666734144311198</v>
      </c>
    </row>
    <row r="36" spans="1:14" x14ac:dyDescent="0.2">
      <c r="A36" s="94" t="s">
        <v>77</v>
      </c>
      <c r="B36" s="95">
        <v>8.9</v>
      </c>
      <c r="C36" s="95">
        <v>8.9</v>
      </c>
      <c r="D36" s="95">
        <v>8.9</v>
      </c>
      <c r="E36" s="95">
        <v>8.9</v>
      </c>
      <c r="F36" s="95">
        <v>8.9</v>
      </c>
      <c r="G36" s="95">
        <v>8.9</v>
      </c>
      <c r="H36" s="95">
        <v>8.9</v>
      </c>
      <c r="I36" s="95">
        <v>8.9</v>
      </c>
      <c r="J36" s="95">
        <v>8.9</v>
      </c>
      <c r="K36" s="95">
        <v>8.9</v>
      </c>
      <c r="L36" s="95">
        <v>8.9</v>
      </c>
      <c r="M36" s="95">
        <v>8.9</v>
      </c>
      <c r="N36" s="84"/>
    </row>
    <row r="37" spans="1:14" x14ac:dyDescent="0.2">
      <c r="A37" s="94" t="s">
        <v>248</v>
      </c>
      <c r="B37" s="95">
        <v>2.833336395501072</v>
      </c>
      <c r="C37" s="95">
        <v>2.8436717769227826</v>
      </c>
      <c r="D37" s="95">
        <v>2.8571577932715106</v>
      </c>
      <c r="E37" s="95">
        <v>2.8469464319660349</v>
      </c>
      <c r="F37" s="95">
        <v>2.8161904686439749</v>
      </c>
      <c r="G37" s="95">
        <v>2.8044610806164898</v>
      </c>
      <c r="H37" s="95">
        <v>2.8851341002177406</v>
      </c>
      <c r="I37" s="95">
        <v>2.9096903820434012</v>
      </c>
      <c r="J37" s="95">
        <v>2.9302800000000002</v>
      </c>
      <c r="K37" s="95">
        <v>2.8935547054991626</v>
      </c>
      <c r="L37" s="95">
        <v>2.9172974056302912</v>
      </c>
      <c r="M37" s="95">
        <v>2.9175487757503702</v>
      </c>
      <c r="N37" s="84"/>
    </row>
    <row r="38" spans="1:14" x14ac:dyDescent="0.2">
      <c r="A38" s="94" t="s">
        <v>249</v>
      </c>
      <c r="B38" s="95">
        <v>0.43383110649668538</v>
      </c>
      <c r="C38" s="95">
        <v>0.43383110649668538</v>
      </c>
      <c r="D38" s="95">
        <v>0.42906272480130148</v>
      </c>
      <c r="E38" s="95">
        <v>0.42997504297996958</v>
      </c>
      <c r="F38" s="95">
        <v>0.42384495091142033</v>
      </c>
      <c r="G38" s="95">
        <v>0.42365399118678004</v>
      </c>
      <c r="H38" s="95">
        <v>0.42365399118678004</v>
      </c>
      <c r="I38" s="95">
        <v>0.42409616606713924</v>
      </c>
      <c r="J38" s="95">
        <v>0.42281963439331688</v>
      </c>
      <c r="K38" s="95">
        <v>0.41990910921492208</v>
      </c>
      <c r="L38" s="95">
        <v>0.42479800291388614</v>
      </c>
      <c r="M38" s="95">
        <v>0.43923685000000001</v>
      </c>
      <c r="N38" s="84"/>
    </row>
    <row r="39" spans="1:14" x14ac:dyDescent="0.2">
      <c r="A39" s="94" t="s">
        <v>250</v>
      </c>
      <c r="B39" s="95">
        <v>2.4076242310573663</v>
      </c>
      <c r="C39" s="95">
        <v>2.3837983564636507</v>
      </c>
      <c r="D39" s="95">
        <v>2.3771959531874063</v>
      </c>
      <c r="E39" s="95">
        <v>2.3214410233803227</v>
      </c>
      <c r="F39" s="95">
        <v>2.3017184210982498</v>
      </c>
      <c r="G39" s="95">
        <v>2.3155143739647444</v>
      </c>
      <c r="H39" s="95">
        <v>2.3122588344008825</v>
      </c>
      <c r="I39" s="95">
        <v>2.3193713364207245</v>
      </c>
      <c r="J39" s="95">
        <v>2.3234474572845336</v>
      </c>
      <c r="K39" s="95">
        <v>2.3191165021040523</v>
      </c>
      <c r="L39" s="95">
        <v>2.3117888067639498</v>
      </c>
      <c r="M39" s="95">
        <v>2.3746</v>
      </c>
      <c r="N39" s="84"/>
    </row>
    <row r="40" spans="1:14" x14ac:dyDescent="0.2">
      <c r="A40" s="94" t="s">
        <v>251</v>
      </c>
      <c r="B40" s="95">
        <v>1.7901989979440047</v>
      </c>
      <c r="C40" s="95">
        <v>1.8219248173419922</v>
      </c>
      <c r="D40" s="95">
        <v>1.815574850748521</v>
      </c>
      <c r="E40" s="95">
        <v>1.8213127945009682</v>
      </c>
      <c r="F40" s="95">
        <v>1.8953135602274844</v>
      </c>
      <c r="G40" s="95">
        <v>1.8906095049209417</v>
      </c>
      <c r="H40" s="95">
        <v>1.8849650603601191</v>
      </c>
      <c r="I40" s="95">
        <v>1.8739691347196048</v>
      </c>
      <c r="J40" s="95">
        <v>1.8798310714350701</v>
      </c>
      <c r="K40" s="95">
        <v>1.8783696969128993</v>
      </c>
      <c r="L40" s="95">
        <v>1.8756882268706601</v>
      </c>
      <c r="M40" s="95">
        <v>1.905</v>
      </c>
      <c r="N40" s="84"/>
    </row>
    <row r="41" spans="1:14" x14ac:dyDescent="0.2">
      <c r="A41" s="94" t="s">
        <v>252</v>
      </c>
      <c r="B41" s="95">
        <v>2.0263227088396931</v>
      </c>
      <c r="C41" s="95">
        <v>2.0395308883706038</v>
      </c>
      <c r="D41" s="95">
        <v>2.0311722574341742</v>
      </c>
      <c r="E41" s="95">
        <v>1.9281739130519486</v>
      </c>
      <c r="F41" s="95">
        <v>1.9277814981361758</v>
      </c>
      <c r="G41" s="95">
        <v>1.9238224689637724</v>
      </c>
      <c r="H41" s="95">
        <v>1.9216581479941544</v>
      </c>
      <c r="I41" s="95">
        <v>1.929747114520602</v>
      </c>
      <c r="J41" s="95">
        <v>1.9309359091065845</v>
      </c>
      <c r="K41" s="95">
        <v>1.9337762596790213</v>
      </c>
      <c r="L41" s="95">
        <v>1.9290219632386365</v>
      </c>
      <c r="M41" s="95">
        <v>1.9594</v>
      </c>
      <c r="N41" s="84"/>
    </row>
    <row r="43" spans="1:14" x14ac:dyDescent="0.2">
      <c r="A43" s="379" t="s">
        <v>382</v>
      </c>
      <c r="B43" s="379"/>
      <c r="C43" s="379"/>
      <c r="D43" s="379"/>
      <c r="E43" s="379"/>
      <c r="F43" s="379"/>
      <c r="G43" s="379"/>
      <c r="H43" s="379"/>
      <c r="I43" s="379"/>
      <c r="J43" s="379"/>
      <c r="K43" s="379"/>
      <c r="L43" s="379"/>
      <c r="M43" s="379"/>
    </row>
    <row r="45" spans="1:14" x14ac:dyDescent="0.2">
      <c r="B45" s="96"/>
      <c r="C45" s="14" t="s">
        <v>46</v>
      </c>
      <c r="D45" s="235" t="s">
        <v>47</v>
      </c>
      <c r="E45" s="202" t="s">
        <v>47</v>
      </c>
    </row>
    <row r="46" spans="1:14" x14ac:dyDescent="0.2">
      <c r="B46" s="13" t="s">
        <v>132</v>
      </c>
      <c r="C46" s="98">
        <v>5765.3281374620947</v>
      </c>
      <c r="D46" s="99">
        <f>C46/$C$56</f>
        <v>0.46564877589291609</v>
      </c>
      <c r="E46" s="236">
        <f t="shared" ref="E46:E53" si="2">C46/$C$56</f>
        <v>0.46564877589291609</v>
      </c>
      <c r="F46" s="91"/>
    </row>
    <row r="47" spans="1:14" x14ac:dyDescent="0.2">
      <c r="B47" s="13" t="s">
        <v>308</v>
      </c>
      <c r="C47" s="98">
        <v>3030.5361677639762</v>
      </c>
      <c r="D47" s="99">
        <f t="shared" ref="D47:D55" si="3">C47/$C$56</f>
        <v>0.24476758706048282</v>
      </c>
      <c r="E47" s="236">
        <f t="shared" si="2"/>
        <v>0.24476758706048282</v>
      </c>
      <c r="F47" s="91"/>
    </row>
    <row r="48" spans="1:14" x14ac:dyDescent="0.2">
      <c r="B48" s="13" t="s">
        <v>116</v>
      </c>
      <c r="C48" s="98">
        <v>1418.2195729712837</v>
      </c>
      <c r="D48" s="99">
        <f t="shared" si="3"/>
        <v>0.1145454677263449</v>
      </c>
      <c r="E48" s="236">
        <f t="shared" si="2"/>
        <v>0.1145454677263449</v>
      </c>
      <c r="F48" s="91"/>
    </row>
    <row r="49" spans="2:6" x14ac:dyDescent="0.2">
      <c r="B49" s="13" t="s">
        <v>51</v>
      </c>
      <c r="C49" s="98">
        <v>891.38175993485402</v>
      </c>
      <c r="D49" s="99">
        <f t="shared" si="3"/>
        <v>7.1994310726197927E-2</v>
      </c>
      <c r="E49" s="236">
        <f t="shared" si="2"/>
        <v>7.1994310726197927E-2</v>
      </c>
      <c r="F49" s="91"/>
    </row>
    <row r="50" spans="2:6" x14ac:dyDescent="0.2">
      <c r="B50" s="13" t="s">
        <v>83</v>
      </c>
      <c r="C50" s="98">
        <v>588.11975525375294</v>
      </c>
      <c r="D50" s="99">
        <f t="shared" si="3"/>
        <v>4.7500721135519584E-2</v>
      </c>
      <c r="E50" s="236">
        <f t="shared" si="2"/>
        <v>4.7500721135519584E-2</v>
      </c>
      <c r="F50" s="91"/>
    </row>
    <row r="51" spans="2:6" x14ac:dyDescent="0.2">
      <c r="B51" s="13" t="s">
        <v>239</v>
      </c>
      <c r="C51" s="98">
        <v>253.04762011512599</v>
      </c>
      <c r="D51" s="99">
        <f t="shared" si="3"/>
        <v>2.0437919878935736E-2</v>
      </c>
      <c r="E51" s="236">
        <f t="shared" si="2"/>
        <v>2.0437919878935736E-2</v>
      </c>
      <c r="F51" s="91"/>
    </row>
    <row r="52" spans="2:6" x14ac:dyDescent="0.2">
      <c r="B52" s="265" t="s">
        <v>512</v>
      </c>
      <c r="C52" s="98">
        <v>218.05500922137895</v>
      </c>
      <c r="D52" s="99">
        <f t="shared" si="3"/>
        <v>1.7611668529581802E-2</v>
      </c>
      <c r="E52" s="236">
        <f t="shared" si="2"/>
        <v>1.7611668529581802E-2</v>
      </c>
      <c r="F52" s="91"/>
    </row>
    <row r="53" spans="2:6" x14ac:dyDescent="0.2">
      <c r="B53" s="77" t="s">
        <v>357</v>
      </c>
      <c r="C53" s="98">
        <v>198.203022721015</v>
      </c>
      <c r="D53" s="99">
        <f t="shared" si="3"/>
        <v>1.6008281351518005E-2</v>
      </c>
      <c r="E53" s="236">
        <f t="shared" si="2"/>
        <v>1.6008281351518005E-2</v>
      </c>
      <c r="F53" s="91"/>
    </row>
    <row r="54" spans="2:6" x14ac:dyDescent="0.2">
      <c r="B54" s="265" t="s">
        <v>511</v>
      </c>
      <c r="C54" s="98">
        <v>17.55802661513</v>
      </c>
      <c r="D54" s="99">
        <f t="shared" si="3"/>
        <v>1.4181107138213224E-3</v>
      </c>
      <c r="E54" s="237">
        <f>SUM(E46:E53)</f>
        <v>0.9985147323014969</v>
      </c>
    </row>
    <row r="55" spans="2:6" x14ac:dyDescent="0.2">
      <c r="B55" s="13" t="s">
        <v>84</v>
      </c>
      <c r="C55" s="98">
        <v>0.83148946901099996</v>
      </c>
      <c r="D55" s="99">
        <f t="shared" si="3"/>
        <v>6.7156984681753255E-5</v>
      </c>
    </row>
    <row r="56" spans="2:6" x14ac:dyDescent="0.2">
      <c r="B56" s="203" t="s">
        <v>54</v>
      </c>
      <c r="C56" s="24">
        <f>SUM(C46:C55)</f>
        <v>12381.280561527623</v>
      </c>
      <c r="D56" s="23">
        <f>SUM(D46:D55)</f>
        <v>1</v>
      </c>
    </row>
    <row r="57" spans="2:6" x14ac:dyDescent="0.2">
      <c r="C57" s="92"/>
    </row>
    <row r="58" spans="2:6" x14ac:dyDescent="0.2">
      <c r="C58" s="92"/>
    </row>
    <row r="59" spans="2:6" x14ac:dyDescent="0.2">
      <c r="C59" s="92"/>
    </row>
    <row r="60" spans="2:6" x14ac:dyDescent="0.2">
      <c r="C60" s="92"/>
    </row>
    <row r="61" spans="2:6" x14ac:dyDescent="0.2">
      <c r="C61" s="92"/>
    </row>
    <row r="62" spans="2:6" x14ac:dyDescent="0.2">
      <c r="C62" s="92"/>
    </row>
  </sheetData>
  <sortState ref="B46:C55">
    <sortCondition descending="1" ref="C46:C55"/>
  </sortState>
  <mergeCells count="4">
    <mergeCell ref="A1:N1"/>
    <mergeCell ref="A13:N13"/>
    <mergeCell ref="A26:M26"/>
    <mergeCell ref="A43:M43"/>
  </mergeCells>
  <phoneticPr fontId="4" type="noConversion"/>
  <printOptions horizontalCentered="1"/>
  <pageMargins left="0.39370078740157483" right="0.39370078740157483" top="0.19685039370078741" bottom="0.19685039370078741" header="0" footer="0"/>
  <pageSetup scale="60" orientation="landscape" horizontalDpi="4294967293" r:id="rId1"/>
  <headerFooter alignWithMargins="0"/>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pageSetUpPr fitToPage="1"/>
  </sheetPr>
  <dimension ref="A1:R113"/>
  <sheetViews>
    <sheetView workbookViewId="0">
      <selection sqref="A1:Q1"/>
    </sheetView>
  </sheetViews>
  <sheetFormatPr baseColWidth="10" defaultColWidth="10.85546875" defaultRowHeight="12.75" x14ac:dyDescent="0.2"/>
  <cols>
    <col min="1" max="2" width="10.85546875" style="102"/>
    <col min="3" max="3" width="16" style="102" customWidth="1"/>
    <col min="4" max="4" width="7.7109375" style="102" customWidth="1"/>
    <col min="5" max="5" width="13.28515625" style="102" bestFit="1" customWidth="1"/>
    <col min="6" max="6" width="7.7109375" style="102" customWidth="1"/>
    <col min="7" max="7" width="36.5703125" style="102" customWidth="1"/>
    <col min="8" max="16" width="7.7109375" style="102" customWidth="1"/>
    <col min="17" max="16384" width="10.85546875" style="102"/>
  </cols>
  <sheetData>
    <row r="1" spans="1:17" ht="23.25" x14ac:dyDescent="0.35">
      <c r="A1" s="380" t="s">
        <v>238</v>
      </c>
      <c r="B1" s="380"/>
      <c r="C1" s="380"/>
      <c r="D1" s="380"/>
      <c r="E1" s="380"/>
      <c r="F1" s="380"/>
      <c r="G1" s="380"/>
      <c r="H1" s="380"/>
      <c r="I1" s="380"/>
      <c r="J1" s="380"/>
      <c r="K1" s="380"/>
      <c r="L1" s="380"/>
      <c r="M1" s="380"/>
      <c r="N1" s="380"/>
      <c r="O1" s="380"/>
      <c r="P1" s="380"/>
      <c r="Q1" s="380"/>
    </row>
    <row r="2" spans="1:17" ht="15.75" x14ac:dyDescent="0.25">
      <c r="A2" s="307"/>
      <c r="B2" s="307"/>
      <c r="C2" s="307"/>
      <c r="D2" s="307"/>
      <c r="E2" s="307"/>
      <c r="F2" s="307"/>
      <c r="G2" s="307"/>
      <c r="H2" s="307"/>
      <c r="I2" s="307"/>
      <c r="J2" s="307"/>
      <c r="K2" s="307"/>
      <c r="L2" s="307"/>
    </row>
    <row r="4" spans="1:17" ht="13.5" thickBot="1" x14ac:dyDescent="0.25">
      <c r="B4" s="102">
        <v>2017</v>
      </c>
    </row>
    <row r="5" spans="1:17" x14ac:dyDescent="0.2">
      <c r="A5" s="308" t="s">
        <v>12</v>
      </c>
      <c r="B5" s="309" t="s">
        <v>13</v>
      </c>
      <c r="C5" s="308"/>
      <c r="D5" s="309"/>
      <c r="E5" s="308"/>
      <c r="F5" s="309"/>
      <c r="G5" s="308"/>
      <c r="H5" s="309"/>
    </row>
    <row r="6" spans="1:17" x14ac:dyDescent="0.2">
      <c r="A6" s="102" t="s">
        <v>101</v>
      </c>
      <c r="B6" s="102">
        <v>1061</v>
      </c>
      <c r="C6" s="310"/>
      <c r="D6" s="310"/>
      <c r="F6" s="311"/>
      <c r="H6" s="311"/>
    </row>
    <row r="7" spans="1:17" x14ac:dyDescent="0.2">
      <c r="A7" s="102" t="s">
        <v>669</v>
      </c>
      <c r="B7" s="102">
        <v>965</v>
      </c>
      <c r="C7" s="310"/>
      <c r="D7" s="310"/>
      <c r="F7" s="311"/>
      <c r="H7" s="311"/>
    </row>
    <row r="8" spans="1:17" x14ac:dyDescent="0.2">
      <c r="A8" s="102" t="s">
        <v>92</v>
      </c>
      <c r="B8" s="102">
        <v>924</v>
      </c>
      <c r="C8" s="310"/>
      <c r="D8" s="310"/>
      <c r="F8" s="311"/>
      <c r="H8" s="311"/>
    </row>
    <row r="9" spans="1:17" x14ac:dyDescent="0.2">
      <c r="A9" s="102" t="s">
        <v>504</v>
      </c>
      <c r="B9" s="102">
        <v>684</v>
      </c>
      <c r="C9" s="310"/>
      <c r="D9" s="310"/>
      <c r="F9" s="311"/>
      <c r="H9" s="311"/>
    </row>
    <row r="10" spans="1:17" x14ac:dyDescent="0.2">
      <c r="A10" s="102" t="s">
        <v>670</v>
      </c>
      <c r="B10" s="102">
        <v>647</v>
      </c>
      <c r="C10" s="310"/>
      <c r="D10" s="310"/>
      <c r="F10" s="311"/>
      <c r="H10" s="311"/>
    </row>
    <row r="11" spans="1:17" x14ac:dyDescent="0.2">
      <c r="A11" s="102" t="s">
        <v>94</v>
      </c>
      <c r="B11" s="102">
        <v>610</v>
      </c>
      <c r="C11" s="310"/>
      <c r="D11" s="310"/>
      <c r="F11" s="311"/>
      <c r="H11" s="311"/>
    </row>
    <row r="12" spans="1:17" x14ac:dyDescent="0.2">
      <c r="A12" s="102" t="s">
        <v>671</v>
      </c>
      <c r="B12" s="102">
        <v>397</v>
      </c>
      <c r="C12" s="310"/>
      <c r="D12" s="310"/>
      <c r="F12" s="311"/>
      <c r="H12" s="311"/>
    </row>
    <row r="13" spans="1:17" x14ac:dyDescent="0.2">
      <c r="A13" s="102" t="s">
        <v>278</v>
      </c>
      <c r="B13" s="102">
        <v>313</v>
      </c>
      <c r="C13" s="310"/>
      <c r="D13" s="310"/>
      <c r="F13" s="311"/>
      <c r="H13" s="311"/>
    </row>
    <row r="14" spans="1:17" x14ac:dyDescent="0.2">
      <c r="A14" s="102" t="s">
        <v>125</v>
      </c>
      <c r="B14" s="102">
        <v>311</v>
      </c>
      <c r="C14" s="310"/>
      <c r="D14" s="310"/>
      <c r="F14" s="311"/>
      <c r="H14" s="311"/>
    </row>
    <row r="15" spans="1:17" x14ac:dyDescent="0.2">
      <c r="A15" s="102" t="s">
        <v>262</v>
      </c>
      <c r="B15" s="102">
        <v>239</v>
      </c>
      <c r="C15" s="310"/>
      <c r="D15" s="310"/>
      <c r="F15" s="311"/>
      <c r="H15" s="311"/>
    </row>
    <row r="16" spans="1:17" x14ac:dyDescent="0.2">
      <c r="A16" s="102" t="s">
        <v>542</v>
      </c>
      <c r="B16" s="102">
        <v>233</v>
      </c>
      <c r="C16" s="310"/>
      <c r="D16" s="310"/>
      <c r="F16" s="311"/>
      <c r="H16" s="311"/>
    </row>
    <row r="17" spans="1:8" x14ac:dyDescent="0.2">
      <c r="A17" s="102" t="s">
        <v>98</v>
      </c>
      <c r="B17" s="102">
        <v>199</v>
      </c>
      <c r="C17" s="310"/>
      <c r="D17" s="310"/>
      <c r="F17" s="311"/>
      <c r="H17" s="311"/>
    </row>
    <row r="18" spans="1:8" x14ac:dyDescent="0.2">
      <c r="A18" s="102" t="s">
        <v>316</v>
      </c>
      <c r="B18" s="102">
        <v>180</v>
      </c>
      <c r="C18" s="310"/>
      <c r="D18" s="310"/>
      <c r="F18" s="311"/>
      <c r="H18" s="311"/>
    </row>
    <row r="19" spans="1:8" x14ac:dyDescent="0.2">
      <c r="A19" s="102" t="s">
        <v>99</v>
      </c>
      <c r="B19" s="102">
        <v>178</v>
      </c>
      <c r="C19" s="310"/>
      <c r="D19" s="310"/>
      <c r="F19" s="311"/>
      <c r="H19" s="311"/>
    </row>
    <row r="20" spans="1:8" x14ac:dyDescent="0.2">
      <c r="A20" s="102" t="s">
        <v>540</v>
      </c>
      <c r="B20" s="102">
        <v>176</v>
      </c>
      <c r="C20" s="310"/>
      <c r="D20" s="310"/>
      <c r="F20" s="311"/>
      <c r="H20" s="311"/>
    </row>
    <row r="21" spans="1:8" x14ac:dyDescent="0.2">
      <c r="A21" s="102" t="s">
        <v>344</v>
      </c>
      <c r="B21" s="102">
        <v>124</v>
      </c>
      <c r="C21" s="310"/>
      <c r="D21" s="310"/>
      <c r="F21" s="311"/>
      <c r="H21" s="311"/>
    </row>
    <row r="22" spans="1:8" x14ac:dyDescent="0.2">
      <c r="A22" s="102" t="s">
        <v>315</v>
      </c>
      <c r="B22" s="102">
        <v>115</v>
      </c>
      <c r="C22" s="310"/>
      <c r="D22" s="310"/>
      <c r="F22" s="311"/>
      <c r="H22" s="311"/>
    </row>
    <row r="23" spans="1:8" x14ac:dyDescent="0.2">
      <c r="A23" s="102" t="s">
        <v>387</v>
      </c>
      <c r="B23" s="102">
        <v>100</v>
      </c>
      <c r="C23" s="310"/>
      <c r="D23" s="310"/>
      <c r="F23" s="311"/>
      <c r="H23" s="311"/>
    </row>
    <row r="24" spans="1:8" x14ac:dyDescent="0.2">
      <c r="A24" s="102" t="s">
        <v>503</v>
      </c>
      <c r="B24" s="102">
        <v>94</v>
      </c>
      <c r="C24" s="310"/>
      <c r="D24" s="310"/>
      <c r="F24" s="311"/>
      <c r="H24" s="311"/>
    </row>
    <row r="25" spans="1:8" x14ac:dyDescent="0.2">
      <c r="A25" s="102" t="s">
        <v>268</v>
      </c>
      <c r="B25" s="102">
        <v>90</v>
      </c>
      <c r="C25" s="310"/>
      <c r="D25" s="310"/>
      <c r="F25" s="311"/>
      <c r="H25" s="311"/>
    </row>
    <row r="26" spans="1:8" x14ac:dyDescent="0.2">
      <c r="A26" s="102" t="s">
        <v>350</v>
      </c>
      <c r="B26" s="102">
        <v>89</v>
      </c>
      <c r="C26" s="310"/>
      <c r="D26" s="310"/>
      <c r="F26" s="311"/>
      <c r="H26" s="311"/>
    </row>
    <row r="27" spans="1:8" x14ac:dyDescent="0.2">
      <c r="A27" s="102" t="s">
        <v>97</v>
      </c>
      <c r="B27" s="102">
        <v>59</v>
      </c>
      <c r="C27" s="310"/>
      <c r="D27" s="310"/>
      <c r="F27" s="311"/>
      <c r="H27" s="311"/>
    </row>
    <row r="28" spans="1:8" x14ac:dyDescent="0.2">
      <c r="A28" s="102" t="s">
        <v>194</v>
      </c>
      <c r="B28" s="102">
        <v>54</v>
      </c>
      <c r="C28" s="310"/>
      <c r="D28" s="310"/>
      <c r="F28" s="311"/>
      <c r="H28" s="311"/>
    </row>
    <row r="29" spans="1:8" x14ac:dyDescent="0.2">
      <c r="A29" s="102" t="s">
        <v>285</v>
      </c>
      <c r="B29" s="102">
        <v>54</v>
      </c>
      <c r="C29" s="310"/>
      <c r="D29" s="310"/>
      <c r="F29" s="311"/>
      <c r="H29" s="311"/>
    </row>
    <row r="30" spans="1:8" x14ac:dyDescent="0.2">
      <c r="A30" s="102" t="s">
        <v>198</v>
      </c>
      <c r="B30" s="102">
        <v>49</v>
      </c>
      <c r="C30" s="310"/>
      <c r="D30" s="310"/>
      <c r="F30" s="311"/>
      <c r="H30" s="311"/>
    </row>
    <row r="31" spans="1:8" x14ac:dyDescent="0.2">
      <c r="A31" s="102" t="s">
        <v>267</v>
      </c>
      <c r="B31" s="102">
        <v>46</v>
      </c>
      <c r="C31" s="310"/>
      <c r="D31" s="310"/>
      <c r="F31" s="311"/>
      <c r="H31" s="311"/>
    </row>
    <row r="32" spans="1:8" x14ac:dyDescent="0.2">
      <c r="A32" s="102" t="s">
        <v>353</v>
      </c>
      <c r="B32" s="102">
        <v>43</v>
      </c>
      <c r="C32" s="310"/>
      <c r="D32" s="310"/>
      <c r="F32" s="311"/>
      <c r="H32" s="311"/>
    </row>
    <row r="33" spans="1:8" x14ac:dyDescent="0.2">
      <c r="A33" s="102" t="s">
        <v>545</v>
      </c>
      <c r="B33" s="102">
        <v>42</v>
      </c>
      <c r="C33" s="310"/>
      <c r="D33" s="310"/>
      <c r="F33" s="311"/>
      <c r="H33" s="311"/>
    </row>
    <row r="34" spans="1:8" x14ac:dyDescent="0.2">
      <c r="A34" s="102" t="s">
        <v>23</v>
      </c>
      <c r="B34" s="102">
        <v>40</v>
      </c>
      <c r="C34" s="310"/>
      <c r="D34" s="310"/>
      <c r="F34" s="311"/>
      <c r="H34" s="311"/>
    </row>
    <row r="35" spans="1:8" x14ac:dyDescent="0.2">
      <c r="A35" s="102" t="s">
        <v>352</v>
      </c>
      <c r="B35" s="102">
        <v>40</v>
      </c>
      <c r="C35" s="310"/>
      <c r="D35" s="310"/>
      <c r="F35" s="311"/>
      <c r="H35" s="311"/>
    </row>
    <row r="36" spans="1:8" x14ac:dyDescent="0.2">
      <c r="A36" s="102" t="s">
        <v>507</v>
      </c>
      <c r="B36" s="102">
        <v>32</v>
      </c>
      <c r="C36" s="310"/>
      <c r="D36" s="310"/>
      <c r="F36" s="311"/>
      <c r="H36" s="311"/>
    </row>
    <row r="37" spans="1:8" x14ac:dyDescent="0.2">
      <c r="A37" s="102" t="s">
        <v>283</v>
      </c>
      <c r="B37" s="102">
        <v>32</v>
      </c>
      <c r="C37" s="310"/>
      <c r="D37" s="310"/>
      <c r="F37" s="311"/>
      <c r="H37" s="311"/>
    </row>
    <row r="38" spans="1:8" x14ac:dyDescent="0.2">
      <c r="A38" s="102" t="s">
        <v>549</v>
      </c>
      <c r="B38" s="102">
        <v>32</v>
      </c>
      <c r="C38" s="310"/>
      <c r="D38" s="310"/>
      <c r="F38" s="311"/>
      <c r="H38" s="311"/>
    </row>
    <row r="39" spans="1:8" x14ac:dyDescent="0.2">
      <c r="A39" s="102" t="s">
        <v>672</v>
      </c>
      <c r="B39" s="102">
        <v>30</v>
      </c>
      <c r="C39" s="310"/>
      <c r="D39" s="310"/>
      <c r="F39" s="311"/>
      <c r="H39" s="311"/>
    </row>
    <row r="40" spans="1:8" x14ac:dyDescent="0.2">
      <c r="A40" s="102" t="s">
        <v>673</v>
      </c>
      <c r="B40" s="102">
        <v>28</v>
      </c>
      <c r="C40" s="310"/>
      <c r="D40" s="310"/>
      <c r="F40" s="311"/>
      <c r="H40" s="311"/>
    </row>
    <row r="41" spans="1:8" x14ac:dyDescent="0.2">
      <c r="A41" s="102" t="s">
        <v>508</v>
      </c>
      <c r="B41" s="102">
        <v>28</v>
      </c>
      <c r="C41" s="310"/>
      <c r="D41" s="310"/>
      <c r="F41" s="311"/>
      <c r="H41" s="311"/>
    </row>
    <row r="42" spans="1:8" x14ac:dyDescent="0.2">
      <c r="A42" s="102" t="s">
        <v>322</v>
      </c>
      <c r="B42" s="102">
        <v>28</v>
      </c>
      <c r="C42" s="310"/>
      <c r="D42" s="310"/>
      <c r="F42" s="311"/>
      <c r="H42" s="311"/>
    </row>
    <row r="43" spans="1:8" x14ac:dyDescent="0.2">
      <c r="A43" s="102" t="s">
        <v>326</v>
      </c>
      <c r="B43" s="102">
        <v>25</v>
      </c>
      <c r="C43" s="310"/>
      <c r="D43" s="310"/>
      <c r="F43" s="311"/>
      <c r="H43" s="311"/>
    </row>
    <row r="44" spans="1:8" x14ac:dyDescent="0.2">
      <c r="A44" s="102" t="s">
        <v>351</v>
      </c>
      <c r="B44" s="102">
        <v>25</v>
      </c>
      <c r="C44" s="310"/>
      <c r="D44" s="310"/>
      <c r="F44" s="311"/>
      <c r="H44" s="311"/>
    </row>
    <row r="45" spans="1:8" x14ac:dyDescent="0.2">
      <c r="A45" s="102" t="s">
        <v>547</v>
      </c>
      <c r="B45" s="102">
        <v>25</v>
      </c>
      <c r="C45" s="310"/>
      <c r="D45" s="310"/>
      <c r="F45" s="311"/>
      <c r="H45" s="311"/>
    </row>
    <row r="46" spans="1:8" x14ac:dyDescent="0.2">
      <c r="A46" s="102" t="s">
        <v>541</v>
      </c>
      <c r="B46" s="102">
        <v>22</v>
      </c>
      <c r="C46" s="310"/>
      <c r="D46" s="310"/>
      <c r="F46" s="311"/>
      <c r="H46" s="311"/>
    </row>
    <row r="47" spans="1:8" x14ac:dyDescent="0.2">
      <c r="A47" s="102" t="s">
        <v>674</v>
      </c>
      <c r="B47" s="102">
        <v>20</v>
      </c>
      <c r="C47" s="310"/>
      <c r="D47" s="310"/>
      <c r="F47" s="311"/>
      <c r="H47" s="311"/>
    </row>
    <row r="48" spans="1:8" x14ac:dyDescent="0.2">
      <c r="A48" s="102" t="s">
        <v>284</v>
      </c>
      <c r="B48" s="102">
        <v>19</v>
      </c>
      <c r="C48" s="310"/>
      <c r="D48" s="310"/>
      <c r="F48" s="311"/>
      <c r="H48" s="311"/>
    </row>
    <row r="49" spans="1:8" x14ac:dyDescent="0.2">
      <c r="A49" s="102" t="s">
        <v>510</v>
      </c>
      <c r="B49" s="102">
        <v>18</v>
      </c>
      <c r="C49" s="310"/>
      <c r="D49" s="310"/>
      <c r="H49" s="311"/>
    </row>
    <row r="50" spans="1:8" x14ac:dyDescent="0.2">
      <c r="A50" s="102" t="s">
        <v>319</v>
      </c>
      <c r="B50" s="102">
        <v>17</v>
      </c>
      <c r="C50" s="312"/>
      <c r="D50" s="312"/>
      <c r="H50" s="311"/>
    </row>
    <row r="51" spans="1:8" x14ac:dyDescent="0.2">
      <c r="A51" s="102" t="s">
        <v>505</v>
      </c>
      <c r="B51" s="102">
        <v>17</v>
      </c>
      <c r="C51" s="103"/>
      <c r="D51" s="103"/>
      <c r="H51" s="311"/>
    </row>
    <row r="52" spans="1:8" x14ac:dyDescent="0.2">
      <c r="A52" s="102" t="s">
        <v>327</v>
      </c>
      <c r="B52" s="102">
        <v>16</v>
      </c>
      <c r="C52" s="103"/>
      <c r="D52" s="103"/>
      <c r="H52" s="311"/>
    </row>
    <row r="53" spans="1:8" x14ac:dyDescent="0.2">
      <c r="A53" s="102" t="s">
        <v>93</v>
      </c>
      <c r="B53" s="102">
        <v>15</v>
      </c>
      <c r="C53" s="103"/>
      <c r="D53" s="103"/>
    </row>
    <row r="54" spans="1:8" x14ac:dyDescent="0.2">
      <c r="A54" s="102" t="s">
        <v>280</v>
      </c>
      <c r="B54" s="102">
        <v>15</v>
      </c>
      <c r="C54" s="103"/>
      <c r="D54" s="103"/>
    </row>
    <row r="55" spans="1:8" x14ac:dyDescent="0.2">
      <c r="A55" s="102" t="s">
        <v>25</v>
      </c>
      <c r="B55" s="102">
        <v>14</v>
      </c>
      <c r="C55" s="103"/>
      <c r="D55" s="103"/>
    </row>
    <row r="56" spans="1:8" x14ac:dyDescent="0.2">
      <c r="A56" s="102" t="s">
        <v>675</v>
      </c>
      <c r="B56" s="102">
        <v>13</v>
      </c>
      <c r="C56" s="103"/>
      <c r="D56" s="103"/>
    </row>
    <row r="57" spans="1:8" x14ac:dyDescent="0.2">
      <c r="A57" s="102" t="s">
        <v>324</v>
      </c>
      <c r="B57" s="102">
        <v>13</v>
      </c>
      <c r="C57" s="103"/>
      <c r="D57" s="103"/>
    </row>
    <row r="58" spans="1:8" x14ac:dyDescent="0.2">
      <c r="A58" s="102" t="s">
        <v>676</v>
      </c>
      <c r="B58" s="102">
        <v>13</v>
      </c>
      <c r="C58" s="103"/>
      <c r="D58" s="103"/>
    </row>
    <row r="59" spans="1:8" x14ac:dyDescent="0.2">
      <c r="A59" s="102" t="s">
        <v>677</v>
      </c>
      <c r="B59" s="102">
        <v>10</v>
      </c>
      <c r="C59" s="103"/>
      <c r="D59" s="103"/>
    </row>
    <row r="60" spans="1:8" x14ac:dyDescent="0.2">
      <c r="A60" s="102" t="s">
        <v>321</v>
      </c>
      <c r="B60" s="102">
        <v>10</v>
      </c>
      <c r="C60" s="103"/>
      <c r="D60" s="103"/>
    </row>
    <row r="61" spans="1:8" x14ac:dyDescent="0.2">
      <c r="A61" s="102" t="s">
        <v>509</v>
      </c>
      <c r="B61" s="102">
        <v>9</v>
      </c>
      <c r="C61" s="103"/>
      <c r="D61" s="103"/>
    </row>
    <row r="62" spans="1:8" x14ac:dyDescent="0.2">
      <c r="A62" s="102" t="s">
        <v>323</v>
      </c>
      <c r="B62" s="102">
        <v>8</v>
      </c>
      <c r="C62" s="103"/>
      <c r="D62" s="103"/>
    </row>
    <row r="63" spans="1:8" x14ac:dyDescent="0.2">
      <c r="A63" s="102" t="s">
        <v>506</v>
      </c>
      <c r="B63" s="102">
        <v>7</v>
      </c>
      <c r="C63" s="103"/>
      <c r="D63" s="103"/>
    </row>
    <row r="64" spans="1:8" x14ac:dyDescent="0.2">
      <c r="A64" s="102" t="s">
        <v>546</v>
      </c>
      <c r="B64" s="102">
        <v>6</v>
      </c>
      <c r="C64" s="103"/>
      <c r="D64" s="103"/>
    </row>
    <row r="65" spans="1:18" x14ac:dyDescent="0.2">
      <c r="A65" s="102" t="s">
        <v>548</v>
      </c>
      <c r="B65" s="102">
        <v>6</v>
      </c>
    </row>
    <row r="66" spans="1:18" x14ac:dyDescent="0.2">
      <c r="A66" s="102" t="s">
        <v>15</v>
      </c>
      <c r="B66" s="103">
        <v>6</v>
      </c>
      <c r="C66" s="103"/>
      <c r="D66" s="103"/>
      <c r="E66" s="103"/>
      <c r="F66" s="103"/>
      <c r="G66" s="103"/>
      <c r="H66" s="103"/>
      <c r="I66" s="103"/>
      <c r="J66" s="103"/>
      <c r="K66" s="103"/>
      <c r="L66" s="103"/>
      <c r="M66" s="103"/>
      <c r="N66" s="103"/>
      <c r="O66" s="103"/>
      <c r="P66" s="103"/>
      <c r="Q66" s="103"/>
      <c r="R66" s="103"/>
    </row>
    <row r="67" spans="1:18" x14ac:dyDescent="0.2">
      <c r="A67" s="102" t="s">
        <v>21</v>
      </c>
      <c r="B67" s="103">
        <v>6</v>
      </c>
      <c r="C67" s="103"/>
      <c r="D67" s="103"/>
      <c r="E67" s="103"/>
      <c r="F67" s="103">
        <f>SUM(F6:F66)</f>
        <v>0</v>
      </c>
      <c r="G67" s="103"/>
      <c r="H67" s="103"/>
      <c r="I67" s="103"/>
      <c r="J67" s="103"/>
      <c r="K67" s="103"/>
      <c r="L67" s="103"/>
      <c r="M67" s="103"/>
      <c r="N67" s="103"/>
      <c r="O67" s="103"/>
      <c r="P67" s="103"/>
      <c r="Q67" s="103"/>
      <c r="R67" s="103"/>
    </row>
    <row r="68" spans="1:18" x14ac:dyDescent="0.2">
      <c r="A68" s="102" t="s">
        <v>543</v>
      </c>
      <c r="B68" s="103">
        <v>5</v>
      </c>
      <c r="C68" s="103"/>
      <c r="D68" s="103"/>
      <c r="E68" s="103"/>
      <c r="F68" s="103"/>
      <c r="G68" s="103"/>
      <c r="H68" s="103"/>
      <c r="I68" s="103"/>
      <c r="J68" s="103"/>
      <c r="K68" s="103"/>
      <c r="L68" s="103"/>
      <c r="M68" s="103"/>
      <c r="N68" s="103"/>
      <c r="O68" s="103"/>
      <c r="P68" s="103"/>
      <c r="Q68" s="103"/>
      <c r="R68" s="103"/>
    </row>
    <row r="69" spans="1:18" x14ac:dyDescent="0.2">
      <c r="A69" s="102" t="s">
        <v>544</v>
      </c>
      <c r="B69" s="103">
        <v>5</v>
      </c>
      <c r="C69" s="103">
        <v>2017</v>
      </c>
      <c r="D69" s="344" t="s">
        <v>33</v>
      </c>
      <c r="E69" s="344" t="s">
        <v>34</v>
      </c>
      <c r="F69" s="344" t="s">
        <v>35</v>
      </c>
      <c r="G69" s="344" t="s">
        <v>36</v>
      </c>
      <c r="H69" s="344" t="s">
        <v>37</v>
      </c>
      <c r="I69" s="344" t="s">
        <v>38</v>
      </c>
      <c r="J69" s="344" t="s">
        <v>39</v>
      </c>
      <c r="K69" s="344" t="s">
        <v>40</v>
      </c>
      <c r="L69" s="344" t="s">
        <v>41</v>
      </c>
      <c r="M69" s="344" t="s">
        <v>42</v>
      </c>
      <c r="N69" s="344" t="s">
        <v>43</v>
      </c>
      <c r="O69" s="344" t="s">
        <v>44</v>
      </c>
      <c r="P69" s="344" t="s">
        <v>129</v>
      </c>
      <c r="Q69" s="103"/>
      <c r="R69" s="103"/>
    </row>
    <row r="70" spans="1:18" x14ac:dyDescent="0.2">
      <c r="A70" s="102" t="s">
        <v>678</v>
      </c>
      <c r="B70" s="103">
        <v>4</v>
      </c>
      <c r="C70" s="103" t="s">
        <v>193</v>
      </c>
      <c r="D70" s="454">
        <v>0.68855611635801173</v>
      </c>
      <c r="E70" s="454">
        <v>0.71665868025557611</v>
      </c>
      <c r="F70" s="454">
        <v>0.71986604205566374</v>
      </c>
      <c r="G70" s="454">
        <v>0.69248394757408727</v>
      </c>
      <c r="H70" s="454">
        <v>0.73506275568172208</v>
      </c>
      <c r="I70" s="454">
        <v>0.72884913540930574</v>
      </c>
      <c r="J70" s="454">
        <v>0.72512615982410755</v>
      </c>
      <c r="K70" s="454">
        <v>0.73119443183326793</v>
      </c>
      <c r="L70" s="454">
        <v>0.73059025178814196</v>
      </c>
      <c r="M70" s="454">
        <v>0.72538658110540799</v>
      </c>
      <c r="N70" s="454">
        <v>0.71355616410738598</v>
      </c>
      <c r="O70" s="454">
        <v>0.68777659173737316</v>
      </c>
      <c r="P70" s="454">
        <f>AVERAGE(D70:O70)</f>
        <v>0.71625890481083754</v>
      </c>
      <c r="Q70" s="103"/>
      <c r="R70" s="103"/>
    </row>
    <row r="71" spans="1:18" x14ac:dyDescent="0.2">
      <c r="A71" s="102" t="s">
        <v>22</v>
      </c>
      <c r="B71" s="103">
        <v>4</v>
      </c>
      <c r="C71" s="103"/>
      <c r="D71" s="103"/>
      <c r="E71" s="103"/>
      <c r="F71" s="103"/>
      <c r="G71" s="103"/>
      <c r="H71" s="103"/>
      <c r="I71" s="103"/>
      <c r="J71" s="103"/>
      <c r="K71" s="103"/>
      <c r="L71" s="103"/>
      <c r="M71" s="103"/>
      <c r="N71" s="103"/>
      <c r="O71" s="103"/>
      <c r="P71" s="103"/>
      <c r="Q71" s="103"/>
      <c r="R71" s="103"/>
    </row>
    <row r="72" spans="1:18" x14ac:dyDescent="0.2">
      <c r="A72" s="102" t="s">
        <v>354</v>
      </c>
      <c r="B72" s="103">
        <v>3</v>
      </c>
      <c r="C72" s="103"/>
      <c r="D72" s="103"/>
      <c r="E72" s="103"/>
      <c r="F72" s="103"/>
      <c r="G72" s="103"/>
      <c r="H72" s="103"/>
      <c r="I72" s="103"/>
      <c r="J72" s="103"/>
      <c r="K72" s="103"/>
      <c r="L72" s="103"/>
      <c r="M72" s="103"/>
      <c r="N72" s="103"/>
      <c r="O72" s="103"/>
      <c r="P72" s="103"/>
      <c r="Q72" s="103"/>
      <c r="R72" s="103"/>
    </row>
    <row r="73" spans="1:18" x14ac:dyDescent="0.2">
      <c r="A73" s="102" t="s">
        <v>679</v>
      </c>
      <c r="B73" s="102">
        <v>3</v>
      </c>
    </row>
    <row r="74" spans="1:18" x14ac:dyDescent="0.2">
      <c r="A74" s="102" t="s">
        <v>680</v>
      </c>
      <c r="B74" s="102">
        <v>3</v>
      </c>
    </row>
    <row r="75" spans="1:18" x14ac:dyDescent="0.2">
      <c r="A75" s="102" t="s">
        <v>195</v>
      </c>
      <c r="B75" s="102">
        <v>3</v>
      </c>
    </row>
    <row r="76" spans="1:18" x14ac:dyDescent="0.2">
      <c r="A76" s="102" t="s">
        <v>14</v>
      </c>
      <c r="B76" s="102">
        <v>1</v>
      </c>
    </row>
    <row r="77" spans="1:18" x14ac:dyDescent="0.2">
      <c r="A77" s="102" t="s">
        <v>356</v>
      </c>
      <c r="B77" s="102">
        <v>1</v>
      </c>
    </row>
    <row r="78" spans="1:18" x14ac:dyDescent="0.2">
      <c r="A78" s="102" t="s">
        <v>320</v>
      </c>
      <c r="B78" s="102">
        <v>1</v>
      </c>
    </row>
    <row r="79" spans="1:18" x14ac:dyDescent="0.2">
      <c r="A79" s="102" t="s">
        <v>196</v>
      </c>
      <c r="B79" s="102">
        <v>1</v>
      </c>
    </row>
    <row r="80" spans="1:18" x14ac:dyDescent="0.2">
      <c r="A80" s="102" t="s">
        <v>681</v>
      </c>
      <c r="B80" s="102">
        <v>1</v>
      </c>
    </row>
    <row r="81" spans="1:14" x14ac:dyDescent="0.2">
      <c r="A81" s="102" t="s">
        <v>355</v>
      </c>
      <c r="B81" s="102">
        <v>1</v>
      </c>
    </row>
    <row r="82" spans="1:14" x14ac:dyDescent="0.2">
      <c r="A82" s="102" t="s">
        <v>95</v>
      </c>
      <c r="B82" s="102">
        <v>1</v>
      </c>
    </row>
    <row r="83" spans="1:14" x14ac:dyDescent="0.2">
      <c r="A83" s="102" t="s">
        <v>24</v>
      </c>
      <c r="B83" s="102">
        <v>1</v>
      </c>
    </row>
    <row r="84" spans="1:14" x14ac:dyDescent="0.2">
      <c r="A84" s="102" t="s">
        <v>386</v>
      </c>
      <c r="B84" s="102">
        <v>1</v>
      </c>
    </row>
    <row r="85" spans="1:14" x14ac:dyDescent="0.2">
      <c r="B85" s="102">
        <f>SUM(B6:B84)</f>
        <v>8760</v>
      </c>
    </row>
    <row r="93" spans="1:14" x14ac:dyDescent="0.2">
      <c r="B93" s="102">
        <v>2016</v>
      </c>
      <c r="C93" s="102" t="s">
        <v>145</v>
      </c>
      <c r="D93" s="102" t="s">
        <v>147</v>
      </c>
      <c r="E93" s="102" t="s">
        <v>146</v>
      </c>
      <c r="F93" s="102" t="s">
        <v>142</v>
      </c>
      <c r="G93" s="102" t="s">
        <v>141</v>
      </c>
      <c r="H93" s="102" t="s">
        <v>200</v>
      </c>
      <c r="I93" s="102" t="s">
        <v>303</v>
      </c>
      <c r="J93" s="102" t="s">
        <v>304</v>
      </c>
      <c r="K93" s="102" t="s">
        <v>144</v>
      </c>
      <c r="L93" s="102" t="s">
        <v>237</v>
      </c>
      <c r="M93" s="102" t="s">
        <v>305</v>
      </c>
      <c r="N93" s="102" t="s">
        <v>143</v>
      </c>
    </row>
    <row r="94" spans="1:14" x14ac:dyDescent="0.2">
      <c r="B94" s="102" t="s">
        <v>328</v>
      </c>
      <c r="C94" s="102">
        <f>'Pag2'!B5</f>
        <v>934.99439373228904</v>
      </c>
      <c r="D94" s="102">
        <f>'Pag2'!C5</f>
        <v>884.47926230146902</v>
      </c>
      <c r="E94" s="102">
        <f>'Pag2'!D5</f>
        <v>1006.04897945993</v>
      </c>
      <c r="F94" s="102">
        <f>'Pag2'!E5</f>
        <v>947.43016473160424</v>
      </c>
      <c r="G94" s="102">
        <f>'Pag2'!F5</f>
        <v>927.34949739874401</v>
      </c>
      <c r="H94" s="102">
        <f>'Pag2'!G5</f>
        <v>973.89807628705398</v>
      </c>
      <c r="I94" s="102">
        <f>'Pag2'!H5</f>
        <v>1011.7657901951437</v>
      </c>
      <c r="J94" s="102">
        <f>'Pag2'!I5</f>
        <v>994.06600625288002</v>
      </c>
      <c r="K94" s="102">
        <f>'Pag2'!J5</f>
        <v>914.93112759848407</v>
      </c>
      <c r="L94" s="102">
        <f>'Pag2'!K5</f>
        <v>965.05523435779594</v>
      </c>
      <c r="M94" s="102">
        <f>'Pag2'!L5</f>
        <v>967.92007839859593</v>
      </c>
      <c r="N94" s="102">
        <f>'Pag2'!M5</f>
        <v>961.96019087877676</v>
      </c>
    </row>
    <row r="95" spans="1:14" x14ac:dyDescent="0.2">
      <c r="B95" s="102" t="s">
        <v>329</v>
      </c>
      <c r="C95" s="102">
        <f>'Pag2'!B6</f>
        <v>64.127679000000001</v>
      </c>
      <c r="D95" s="102">
        <f>'Pag2'!C6</f>
        <v>71.704697999999993</v>
      </c>
      <c r="E95" s="102">
        <f>'Pag2'!D6</f>
        <v>80.47</v>
      </c>
      <c r="F95" s="102">
        <f>'Pag2'!E6</f>
        <v>79.458722999999992</v>
      </c>
      <c r="G95" s="102">
        <f>'Pag2'!F6</f>
        <v>119.41131799999999</v>
      </c>
      <c r="H95" s="102">
        <f>'Pag2'!G6</f>
        <v>65.375379000000009</v>
      </c>
      <c r="I95" s="102">
        <f>'Pag2'!H6</f>
        <v>77.004000000000005</v>
      </c>
      <c r="J95" s="102">
        <f>'Pag2'!I6</f>
        <v>72.909000000000006</v>
      </c>
      <c r="K95" s="102">
        <f>'Pag2'!J6</f>
        <v>52.258418999999996</v>
      </c>
      <c r="L95" s="102">
        <f>'Pag2'!K6</f>
        <v>46.836452000000001</v>
      </c>
      <c r="M95" s="102">
        <f>'Pag2'!L6</f>
        <v>53.170999999999999</v>
      </c>
      <c r="N95" s="102">
        <f>'Pag2'!M6</f>
        <v>45.984000000000002</v>
      </c>
    </row>
    <row r="96" spans="1:14" x14ac:dyDescent="0.2">
      <c r="B96" s="102" t="s">
        <v>306</v>
      </c>
      <c r="C96" s="102">
        <f>'Pag5'!$D81</f>
        <v>64.407770564515971</v>
      </c>
      <c r="D96" s="102">
        <f>'Pag5'!$D82</f>
        <v>66.477621726190392</v>
      </c>
      <c r="E96" s="102">
        <f>'Pag5'!$D83</f>
        <v>54.566140456989217</v>
      </c>
      <c r="F96" s="102">
        <f>'Pag5'!$D84</f>
        <v>66.05477458333317</v>
      </c>
      <c r="G96" s="102">
        <f>'Pag5'!$D85</f>
        <v>59.555200672043057</v>
      </c>
      <c r="H96" s="102">
        <f>'Pag5'!$D86</f>
        <v>50.783854847738112</v>
      </c>
      <c r="I96" s="102">
        <f>'Pag5'!$D87</f>
        <v>45.084764919354939</v>
      </c>
      <c r="J96" s="102">
        <f>'Pag5'!$D88</f>
        <v>46.891074457521761</v>
      </c>
      <c r="K96" s="102">
        <f>'Pag5'!$D89</f>
        <v>40.893637222222196</v>
      </c>
      <c r="L96" s="102">
        <f>'Pag5'!$D90</f>
        <v>37.90534395161292</v>
      </c>
      <c r="M96" s="102">
        <f>'Pag5'!$D91</f>
        <v>39.485643750000008</v>
      </c>
      <c r="N96" s="102">
        <f>'Pag5'!$D92</f>
        <v>45.683584274193429</v>
      </c>
    </row>
    <row r="113" spans="2:5" x14ac:dyDescent="0.2">
      <c r="B113" s="381" t="s">
        <v>330</v>
      </c>
      <c r="C113" s="381"/>
      <c r="D113" s="381"/>
      <c r="E113" s="381"/>
    </row>
  </sheetData>
  <mergeCells count="2">
    <mergeCell ref="A1:Q1"/>
    <mergeCell ref="B113:E113"/>
  </mergeCells>
  <phoneticPr fontId="4" type="noConversion"/>
  <printOptions horizontalCentered="1"/>
  <pageMargins left="0.19685039370078741" right="0.19685039370078741" top="0.19685039370078741" bottom="0.19685039370078741" header="0" footer="0"/>
  <pageSetup scale="52" orientation="portrait" horizontalDpi="4294967293" r:id="rId1"/>
  <headerFooter alignWithMargins="0"/>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Pag0</vt:lpstr>
      <vt:lpstr>Pag1</vt:lpstr>
      <vt:lpstr>Pag2</vt:lpstr>
      <vt:lpstr>Pag3</vt:lpstr>
      <vt:lpstr>Pag4</vt:lpstr>
      <vt:lpstr>Pag5</vt:lpstr>
      <vt:lpstr>Pag6</vt:lpstr>
      <vt:lpstr>Pag7</vt:lpstr>
      <vt:lpstr>Pag8</vt:lpstr>
      <vt:lpstr>Pag9</vt:lpstr>
      <vt:lpstr>Pag10</vt:lpstr>
      <vt:lpstr>Pag11</vt:lpstr>
      <vt:lpstr>Pag12</vt:lpstr>
      <vt:lpstr>Pag13</vt:lpstr>
      <vt:lpstr>Pag14</vt:lpstr>
      <vt:lpstr>Pag15</vt:lpstr>
      <vt:lpstr>Pag16</vt:lpstr>
      <vt:lpstr>Pag17</vt:lpstr>
      <vt:lpstr>Pag18</vt:lpstr>
      <vt:lpstr>Pag19</vt:lpstr>
      <vt:lpstr>Pag20</vt:lpstr>
      <vt:lpstr>Pag21</vt:lpstr>
      <vt:lpstr>Pag22</vt:lpstr>
      <vt:lpstr>Pag23</vt:lpstr>
      <vt:lpstr>Pag24</vt:lpstr>
      <vt:lpstr>Pag25</vt:lpstr>
      <vt:lpstr>Pag26</vt:lpstr>
      <vt:lpstr>Pag27</vt:lpstr>
      <vt:lpstr>Pag28</vt:lpstr>
      <vt:lpstr>Pag29</vt:lpstr>
      <vt:lpstr>Pag30</vt:lpstr>
    </vt:vector>
  </TitlesOfParts>
  <Company>Batz Rodas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Batz R</dc:creator>
  <cp:lastModifiedBy>Hector Anibal Alvizures Aguilar</cp:lastModifiedBy>
  <cp:lastPrinted>2016-04-28T14:58:10Z</cp:lastPrinted>
  <dcterms:created xsi:type="dcterms:W3CDTF">2006-02-27T02:44:17Z</dcterms:created>
  <dcterms:modified xsi:type="dcterms:W3CDTF">2018-08-07T15:39:56Z</dcterms:modified>
</cp:coreProperties>
</file>